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Dropbox/COVID19DEBT/EMBI+2 project/Data/"/>
    </mc:Choice>
  </mc:AlternateContent>
  <xr:revisionPtr revIDLastSave="0" documentId="13_ncr:1_{29509B71-9B4E-3841-B07F-F47E1B757061}" xr6:coauthVersionLast="45" xr6:coauthVersionMax="45" xr10:uidLastSave="{00000000-0000-0000-0000-000000000000}"/>
  <bookViews>
    <workbookView xWindow="0" yWindow="460" windowWidth="25600" windowHeight="15540" xr2:uid="{FF56F484-F485-754D-B1F8-E001EF7EB052}"/>
  </bookViews>
  <sheets>
    <sheet name="RData" sheetId="3" r:id="rId1"/>
    <sheet name="Data" sheetId="1" r:id="rId2"/>
    <sheet name="Codebook" sheetId="2" r:id="rId3"/>
  </sheets>
  <definedNames>
    <definedName name="_xlnm._FilterDatabase" localSheetId="1" hidden="1">Data!$A$4:$G$37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A2" i="3" l="1"/>
  <c r="GB2" i="3"/>
  <c r="GC2" i="3"/>
  <c r="GD2" i="3"/>
  <c r="GE2" i="3"/>
  <c r="GA3" i="3"/>
  <c r="GB3" i="3"/>
  <c r="GC3" i="3"/>
  <c r="GD3" i="3"/>
  <c r="GE3" i="3"/>
  <c r="GA4" i="3"/>
  <c r="GB4" i="3"/>
  <c r="GC4" i="3"/>
  <c r="GD4" i="3"/>
  <c r="GE4" i="3"/>
  <c r="GA5" i="3"/>
  <c r="GB5" i="3"/>
  <c r="GC5" i="3"/>
  <c r="GD5" i="3"/>
  <c r="GE5" i="3"/>
  <c r="GA6" i="3"/>
  <c r="GB6" i="3"/>
  <c r="GC6" i="3"/>
  <c r="GD6" i="3"/>
  <c r="GE6" i="3"/>
  <c r="GA7" i="3"/>
  <c r="GB7" i="3"/>
  <c r="GC7" i="3"/>
  <c r="GD7" i="3"/>
  <c r="GE7" i="3"/>
  <c r="GA8" i="3"/>
  <c r="GB8" i="3"/>
  <c r="GC8" i="3"/>
  <c r="GD8" i="3"/>
  <c r="GE8" i="3"/>
  <c r="GA9" i="3"/>
  <c r="GB9" i="3"/>
  <c r="GC9" i="3"/>
  <c r="GD9" i="3"/>
  <c r="GE9" i="3"/>
  <c r="GA10" i="3"/>
  <c r="GB10" i="3"/>
  <c r="GC10" i="3"/>
  <c r="GD10" i="3"/>
  <c r="GE10" i="3"/>
  <c r="GA11" i="3"/>
  <c r="GB11" i="3"/>
  <c r="GC11" i="3"/>
  <c r="GD11" i="3"/>
  <c r="GE11" i="3"/>
  <c r="GA12" i="3"/>
  <c r="GB12" i="3"/>
  <c r="GC12" i="3"/>
  <c r="GD12" i="3"/>
  <c r="GE12" i="3"/>
  <c r="GA13" i="3"/>
  <c r="GB13" i="3"/>
  <c r="GC13" i="3"/>
  <c r="GD13" i="3"/>
  <c r="GE13" i="3"/>
  <c r="GA14" i="3"/>
  <c r="GB14" i="3"/>
  <c r="GC14" i="3"/>
  <c r="GD14" i="3"/>
  <c r="GE14" i="3"/>
  <c r="GA15" i="3"/>
  <c r="GB15" i="3"/>
  <c r="GC15" i="3"/>
  <c r="GD15" i="3"/>
  <c r="GE15" i="3"/>
  <c r="GA16" i="3"/>
  <c r="GB16" i="3"/>
  <c r="GC16" i="3"/>
  <c r="GD16" i="3"/>
  <c r="GE16" i="3"/>
  <c r="GA17" i="3"/>
  <c r="GB17" i="3"/>
  <c r="GC17" i="3"/>
  <c r="GD17" i="3"/>
  <c r="GE17" i="3"/>
  <c r="GA18" i="3"/>
  <c r="GB18" i="3"/>
  <c r="GC18" i="3"/>
  <c r="GD18" i="3"/>
  <c r="GE18" i="3"/>
  <c r="GA19" i="3"/>
  <c r="GB19" i="3"/>
  <c r="GC19" i="3"/>
  <c r="GD19" i="3"/>
  <c r="GE19" i="3"/>
  <c r="GA20" i="3"/>
  <c r="GB20" i="3"/>
  <c r="GC20" i="3"/>
  <c r="GD20" i="3"/>
  <c r="GE20" i="3"/>
  <c r="GA21" i="3"/>
  <c r="GB21" i="3"/>
  <c r="GC21" i="3"/>
  <c r="GD21" i="3"/>
  <c r="GE21" i="3"/>
  <c r="GA22" i="3"/>
  <c r="GB22" i="3"/>
  <c r="GC22" i="3"/>
  <c r="GD22" i="3"/>
  <c r="GE22" i="3"/>
  <c r="GA23" i="3"/>
  <c r="GB23" i="3"/>
  <c r="GC23" i="3"/>
  <c r="GD23" i="3"/>
  <c r="GE23" i="3"/>
  <c r="GA24" i="3"/>
  <c r="GB24" i="3"/>
  <c r="GC24" i="3"/>
  <c r="GD24" i="3"/>
  <c r="GE24" i="3"/>
  <c r="GA25" i="3"/>
  <c r="GB25" i="3"/>
  <c r="GC25" i="3"/>
  <c r="GD25" i="3"/>
  <c r="GE25" i="3"/>
  <c r="GA26" i="3"/>
  <c r="GB26" i="3"/>
  <c r="GC26" i="3"/>
  <c r="GD26" i="3"/>
  <c r="GE26" i="3"/>
  <c r="GA27" i="3"/>
  <c r="GB27" i="3"/>
  <c r="GC27" i="3"/>
  <c r="GD27" i="3"/>
  <c r="GE27" i="3"/>
  <c r="GA28" i="3"/>
  <c r="GB28" i="3"/>
  <c r="GC28" i="3"/>
  <c r="GD28" i="3"/>
  <c r="GE28" i="3"/>
  <c r="GA29" i="3"/>
  <c r="GB29" i="3"/>
  <c r="GC29" i="3"/>
  <c r="GD29" i="3"/>
  <c r="GE29" i="3"/>
  <c r="GA30" i="3"/>
  <c r="GB30" i="3"/>
  <c r="GC30" i="3"/>
  <c r="GD30" i="3"/>
  <c r="GE30" i="3"/>
  <c r="GA31" i="3"/>
  <c r="GB31" i="3"/>
  <c r="GC31" i="3"/>
  <c r="GD31" i="3"/>
  <c r="GE31" i="3"/>
  <c r="GA32" i="3"/>
  <c r="GB32" i="3"/>
  <c r="GC32" i="3"/>
  <c r="GD32" i="3"/>
  <c r="GE32" i="3"/>
  <c r="GA33" i="3"/>
  <c r="GB33" i="3"/>
  <c r="GC33" i="3"/>
  <c r="GD33" i="3"/>
  <c r="GE33" i="3"/>
  <c r="GA34" i="3"/>
  <c r="GB34" i="3"/>
  <c r="GC34" i="3"/>
  <c r="GD34" i="3"/>
  <c r="GE34" i="3"/>
  <c r="GD1" i="3"/>
  <c r="GE1" i="3"/>
  <c r="GA1" i="3"/>
  <c r="GB1" i="3"/>
  <c r="GC1" i="3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A1" i="3" l="1"/>
  <c r="EF5" i="1"/>
  <c r="EC5" i="1"/>
  <c r="EE5" i="1"/>
  <c r="DB5" i="1"/>
  <c r="DA5" i="1"/>
  <c r="DZ37" i="1"/>
  <c r="DX37" i="1"/>
  <c r="DV37" i="1"/>
  <c r="DT37" i="1"/>
  <c r="DR37" i="1"/>
  <c r="DP37" i="1"/>
  <c r="DM37" i="1"/>
  <c r="DN37" i="1" s="1"/>
  <c r="DI37" i="1"/>
  <c r="DE37" i="1"/>
  <c r="DF37" i="1" s="1"/>
  <c r="DA37" i="1"/>
  <c r="DB37" i="1" s="1"/>
  <c r="DZ36" i="1"/>
  <c r="EC36" i="1" s="1"/>
  <c r="ED36" i="1" s="1"/>
  <c r="DX36" i="1"/>
  <c r="DV36" i="1"/>
  <c r="DT36" i="1"/>
  <c r="DR36" i="1"/>
  <c r="DP36" i="1"/>
  <c r="DM36" i="1"/>
  <c r="DN36" i="1" s="1"/>
  <c r="DI36" i="1"/>
  <c r="DE36" i="1"/>
  <c r="DF36" i="1" s="1"/>
  <c r="DA36" i="1"/>
  <c r="DB36" i="1" s="1"/>
  <c r="DZ35" i="1"/>
  <c r="EC35" i="1" s="1"/>
  <c r="ED35" i="1" s="1"/>
  <c r="DX35" i="1"/>
  <c r="DV35" i="1"/>
  <c r="DT35" i="1"/>
  <c r="DR35" i="1"/>
  <c r="DP35" i="1"/>
  <c r="DM35" i="1"/>
  <c r="DN35" i="1" s="1"/>
  <c r="DI35" i="1"/>
  <c r="DE35" i="1"/>
  <c r="DF35" i="1" s="1"/>
  <c r="DA35" i="1"/>
  <c r="DB35" i="1" s="1"/>
  <c r="DZ34" i="1"/>
  <c r="DX34" i="1"/>
  <c r="DV34" i="1"/>
  <c r="DT34" i="1"/>
  <c r="DR34" i="1"/>
  <c r="DP34" i="1"/>
  <c r="DM34" i="1"/>
  <c r="DN34" i="1" s="1"/>
  <c r="DI34" i="1"/>
  <c r="DE34" i="1"/>
  <c r="DF34" i="1" s="1"/>
  <c r="DA34" i="1"/>
  <c r="DB34" i="1" s="1"/>
  <c r="EC33" i="1"/>
  <c r="ED33" i="1" s="1"/>
  <c r="DZ33" i="1"/>
  <c r="DX33" i="1"/>
  <c r="DV33" i="1"/>
  <c r="DT33" i="1"/>
  <c r="DR33" i="1"/>
  <c r="DP33" i="1"/>
  <c r="DM33" i="1"/>
  <c r="DN33" i="1" s="1"/>
  <c r="DI33" i="1"/>
  <c r="DE33" i="1"/>
  <c r="DF33" i="1" s="1"/>
  <c r="DA33" i="1"/>
  <c r="DB33" i="1" s="1"/>
  <c r="DZ32" i="1"/>
  <c r="EC32" i="1" s="1"/>
  <c r="ED32" i="1" s="1"/>
  <c r="DX32" i="1"/>
  <c r="DV32" i="1"/>
  <c r="DT32" i="1"/>
  <c r="DR32" i="1"/>
  <c r="DP32" i="1"/>
  <c r="DM32" i="1"/>
  <c r="DN32" i="1" s="1"/>
  <c r="DI32" i="1"/>
  <c r="DE32" i="1"/>
  <c r="DF32" i="1" s="1"/>
  <c r="DA32" i="1"/>
  <c r="DB32" i="1" s="1"/>
  <c r="DZ31" i="1"/>
  <c r="DX31" i="1"/>
  <c r="DV31" i="1"/>
  <c r="DT31" i="1"/>
  <c r="DR31" i="1"/>
  <c r="DP31" i="1"/>
  <c r="DM31" i="1"/>
  <c r="DN31" i="1" s="1"/>
  <c r="DI31" i="1"/>
  <c r="DE31" i="1"/>
  <c r="DF31" i="1" s="1"/>
  <c r="DA31" i="1"/>
  <c r="DB31" i="1" s="1"/>
  <c r="DZ30" i="1"/>
  <c r="DX30" i="1"/>
  <c r="DV30" i="1"/>
  <c r="DT30" i="1"/>
  <c r="DR30" i="1"/>
  <c r="DP30" i="1"/>
  <c r="DM30" i="1"/>
  <c r="DN30" i="1" s="1"/>
  <c r="DI30" i="1"/>
  <c r="DE30" i="1"/>
  <c r="DF30" i="1" s="1"/>
  <c r="DA30" i="1"/>
  <c r="DB30" i="1" s="1"/>
  <c r="EC29" i="1"/>
  <c r="ED29" i="1" s="1"/>
  <c r="DZ29" i="1"/>
  <c r="DX29" i="1"/>
  <c r="DV29" i="1"/>
  <c r="DT29" i="1"/>
  <c r="DR29" i="1"/>
  <c r="DP29" i="1"/>
  <c r="DM29" i="1"/>
  <c r="DN29" i="1" s="1"/>
  <c r="DI29" i="1"/>
  <c r="DE29" i="1"/>
  <c r="DF29" i="1" s="1"/>
  <c r="DA29" i="1"/>
  <c r="DB29" i="1" s="1"/>
  <c r="DZ28" i="1"/>
  <c r="EC28" i="1" s="1"/>
  <c r="ED28" i="1" s="1"/>
  <c r="DX28" i="1"/>
  <c r="DV28" i="1"/>
  <c r="DT28" i="1"/>
  <c r="DR28" i="1"/>
  <c r="DP28" i="1"/>
  <c r="DM28" i="1"/>
  <c r="DN28" i="1" s="1"/>
  <c r="DI28" i="1"/>
  <c r="DE28" i="1"/>
  <c r="DF28" i="1" s="1"/>
  <c r="DA28" i="1"/>
  <c r="DB28" i="1" s="1"/>
  <c r="DZ27" i="1"/>
  <c r="DX27" i="1"/>
  <c r="DV27" i="1"/>
  <c r="DT27" i="1"/>
  <c r="DR27" i="1"/>
  <c r="DP27" i="1"/>
  <c r="DM27" i="1"/>
  <c r="DN27" i="1" s="1"/>
  <c r="DI27" i="1"/>
  <c r="DE27" i="1"/>
  <c r="DF27" i="1" s="1"/>
  <c r="DA27" i="1"/>
  <c r="DB27" i="1" s="1"/>
  <c r="DZ26" i="1"/>
  <c r="DX26" i="1"/>
  <c r="DV26" i="1"/>
  <c r="DT26" i="1"/>
  <c r="DR26" i="1"/>
  <c r="DP26" i="1"/>
  <c r="DM26" i="1"/>
  <c r="DN26" i="1" s="1"/>
  <c r="DI26" i="1"/>
  <c r="DE26" i="1"/>
  <c r="DF26" i="1" s="1"/>
  <c r="DA26" i="1"/>
  <c r="DB26" i="1" s="1"/>
  <c r="EC25" i="1"/>
  <c r="ED25" i="1" s="1"/>
  <c r="DZ25" i="1"/>
  <c r="DX25" i="1"/>
  <c r="DV25" i="1"/>
  <c r="DT25" i="1"/>
  <c r="DR25" i="1"/>
  <c r="DP25" i="1"/>
  <c r="DM25" i="1"/>
  <c r="DN25" i="1" s="1"/>
  <c r="DI25" i="1"/>
  <c r="DE25" i="1"/>
  <c r="DF25" i="1" s="1"/>
  <c r="DA25" i="1"/>
  <c r="DB25" i="1" s="1"/>
  <c r="DZ24" i="1"/>
  <c r="EC24" i="1" s="1"/>
  <c r="ED24" i="1" s="1"/>
  <c r="DX24" i="1"/>
  <c r="DV24" i="1"/>
  <c r="DT24" i="1"/>
  <c r="DR24" i="1"/>
  <c r="DP24" i="1"/>
  <c r="DM24" i="1"/>
  <c r="DN24" i="1" s="1"/>
  <c r="DI24" i="1"/>
  <c r="DE24" i="1"/>
  <c r="DF24" i="1" s="1"/>
  <c r="DA24" i="1"/>
  <c r="DB24" i="1" s="1"/>
  <c r="EF23" i="1"/>
  <c r="ED23" i="1"/>
  <c r="EB23" i="1"/>
  <c r="DX23" i="1"/>
  <c r="DT23" i="1"/>
  <c r="DR23" i="1"/>
  <c r="DP23" i="1"/>
  <c r="DM23" i="1"/>
  <c r="DN23" i="1" s="1"/>
  <c r="DI23" i="1"/>
  <c r="DJ23" i="1" s="1"/>
  <c r="DE23" i="1"/>
  <c r="DF23" i="1" s="1"/>
  <c r="DA23" i="1"/>
  <c r="DB23" i="1" s="1"/>
  <c r="DZ22" i="1"/>
  <c r="DX22" i="1"/>
  <c r="DV22" i="1"/>
  <c r="DT22" i="1"/>
  <c r="DR22" i="1"/>
  <c r="DP22" i="1"/>
  <c r="DM22" i="1"/>
  <c r="DN22" i="1" s="1"/>
  <c r="DI22" i="1"/>
  <c r="DE22" i="1"/>
  <c r="DF22" i="1" s="1"/>
  <c r="DA22" i="1"/>
  <c r="DB22" i="1" s="1"/>
  <c r="DZ21" i="1"/>
  <c r="EC21" i="1" s="1"/>
  <c r="ED21" i="1" s="1"/>
  <c r="DX21" i="1"/>
  <c r="DV21" i="1"/>
  <c r="DT21" i="1"/>
  <c r="DR21" i="1"/>
  <c r="DP21" i="1"/>
  <c r="DM21" i="1"/>
  <c r="DN21" i="1" s="1"/>
  <c r="DI21" i="1"/>
  <c r="EA21" i="1" s="1"/>
  <c r="EE21" i="1" s="1"/>
  <c r="EF21" i="1" s="1"/>
  <c r="DE21" i="1"/>
  <c r="DF21" i="1" s="1"/>
  <c r="DA21" i="1"/>
  <c r="DB21" i="1" s="1"/>
  <c r="DZ20" i="1"/>
  <c r="DX20" i="1"/>
  <c r="DV20" i="1"/>
  <c r="DT20" i="1"/>
  <c r="DR20" i="1"/>
  <c r="DP20" i="1"/>
  <c r="DM20" i="1"/>
  <c r="DN20" i="1" s="1"/>
  <c r="DI20" i="1"/>
  <c r="DE20" i="1"/>
  <c r="DF20" i="1" s="1"/>
  <c r="DA20" i="1"/>
  <c r="DB20" i="1" s="1"/>
  <c r="DZ19" i="1"/>
  <c r="EC19" i="1" s="1"/>
  <c r="ED19" i="1" s="1"/>
  <c r="DX19" i="1"/>
  <c r="DV19" i="1"/>
  <c r="DT19" i="1"/>
  <c r="DR19" i="1"/>
  <c r="DP19" i="1"/>
  <c r="DM19" i="1"/>
  <c r="DN19" i="1" s="1"/>
  <c r="DI19" i="1"/>
  <c r="EA19" i="1" s="1"/>
  <c r="EE19" i="1" s="1"/>
  <c r="EF19" i="1" s="1"/>
  <c r="DE19" i="1"/>
  <c r="DF19" i="1" s="1"/>
  <c r="DA19" i="1"/>
  <c r="DB19" i="1" s="1"/>
  <c r="DZ18" i="1"/>
  <c r="DX18" i="1"/>
  <c r="DV18" i="1"/>
  <c r="DT18" i="1"/>
  <c r="DR18" i="1"/>
  <c r="DP18" i="1"/>
  <c r="DM18" i="1"/>
  <c r="DN18" i="1" s="1"/>
  <c r="DI18" i="1"/>
  <c r="DE18" i="1"/>
  <c r="DF18" i="1" s="1"/>
  <c r="DA18" i="1"/>
  <c r="DB18" i="1" s="1"/>
  <c r="DZ17" i="1"/>
  <c r="EC17" i="1" s="1"/>
  <c r="ED17" i="1" s="1"/>
  <c r="DX17" i="1"/>
  <c r="DV17" i="1"/>
  <c r="DT17" i="1"/>
  <c r="DR17" i="1"/>
  <c r="DP17" i="1"/>
  <c r="DM17" i="1"/>
  <c r="DN17" i="1" s="1"/>
  <c r="DI17" i="1"/>
  <c r="EA17" i="1" s="1"/>
  <c r="EE17" i="1" s="1"/>
  <c r="EF17" i="1" s="1"/>
  <c r="DE17" i="1"/>
  <c r="DF17" i="1" s="1"/>
  <c r="DA17" i="1"/>
  <c r="DB17" i="1" s="1"/>
  <c r="DZ16" i="1"/>
  <c r="DX16" i="1"/>
  <c r="DV16" i="1"/>
  <c r="DT16" i="1"/>
  <c r="DR16" i="1"/>
  <c r="DP16" i="1"/>
  <c r="DM16" i="1"/>
  <c r="DN16" i="1" s="1"/>
  <c r="DJ16" i="1"/>
  <c r="DI16" i="1"/>
  <c r="DE16" i="1"/>
  <c r="DF16" i="1" s="1"/>
  <c r="DA16" i="1"/>
  <c r="DB16" i="1" s="1"/>
  <c r="DZ15" i="1"/>
  <c r="EC15" i="1" s="1"/>
  <c r="ED15" i="1" s="1"/>
  <c r="DX15" i="1"/>
  <c r="DV15" i="1"/>
  <c r="DT15" i="1"/>
  <c r="DR15" i="1"/>
  <c r="DP15" i="1"/>
  <c r="DM15" i="1"/>
  <c r="DN15" i="1" s="1"/>
  <c r="DI15" i="1"/>
  <c r="EA15" i="1" s="1"/>
  <c r="EE15" i="1" s="1"/>
  <c r="EF15" i="1" s="1"/>
  <c r="DE15" i="1"/>
  <c r="DF15" i="1" s="1"/>
  <c r="DA15" i="1"/>
  <c r="DB15" i="1" s="1"/>
  <c r="DZ14" i="1"/>
  <c r="DX14" i="1"/>
  <c r="DV14" i="1"/>
  <c r="DT14" i="1"/>
  <c r="DR14" i="1"/>
  <c r="DP14" i="1"/>
  <c r="DM14" i="1"/>
  <c r="DN14" i="1" s="1"/>
  <c r="DJ14" i="1"/>
  <c r="DI14" i="1"/>
  <c r="DE14" i="1"/>
  <c r="DF14" i="1" s="1"/>
  <c r="DA14" i="1"/>
  <c r="DB14" i="1" s="1"/>
  <c r="DZ13" i="1"/>
  <c r="EC13" i="1" s="1"/>
  <c r="ED13" i="1" s="1"/>
  <c r="DX13" i="1"/>
  <c r="DV13" i="1"/>
  <c r="DT13" i="1"/>
  <c r="DR13" i="1"/>
  <c r="DP13" i="1"/>
  <c r="DM13" i="1"/>
  <c r="DN13" i="1" s="1"/>
  <c r="DI13" i="1"/>
  <c r="EA13" i="1" s="1"/>
  <c r="EE13" i="1" s="1"/>
  <c r="EF13" i="1" s="1"/>
  <c r="DE13" i="1"/>
  <c r="DF13" i="1" s="1"/>
  <c r="DA13" i="1"/>
  <c r="DB13" i="1" s="1"/>
  <c r="DZ12" i="1"/>
  <c r="DX12" i="1"/>
  <c r="DV12" i="1"/>
  <c r="DT12" i="1"/>
  <c r="DR12" i="1"/>
  <c r="DP12" i="1"/>
  <c r="DM12" i="1"/>
  <c r="EC12" i="1" s="1"/>
  <c r="ED12" i="1" s="1"/>
  <c r="DI12" i="1"/>
  <c r="DE12" i="1"/>
  <c r="DF12" i="1" s="1"/>
  <c r="DA12" i="1"/>
  <c r="DB12" i="1" s="1"/>
  <c r="DZ11" i="1"/>
  <c r="DX11" i="1"/>
  <c r="DV11" i="1"/>
  <c r="DT11" i="1"/>
  <c r="DR11" i="1"/>
  <c r="DP11" i="1"/>
  <c r="DM11" i="1"/>
  <c r="DN11" i="1" s="1"/>
  <c r="DI11" i="1"/>
  <c r="DF11" i="1"/>
  <c r="DE11" i="1"/>
  <c r="DA11" i="1"/>
  <c r="DB11" i="1" s="1"/>
  <c r="DZ10" i="1"/>
  <c r="DX10" i="1"/>
  <c r="DV10" i="1"/>
  <c r="DT10" i="1"/>
  <c r="DR10" i="1"/>
  <c r="DP10" i="1"/>
  <c r="DM10" i="1"/>
  <c r="EC10" i="1" s="1"/>
  <c r="ED10" i="1" s="1"/>
  <c r="DI10" i="1"/>
  <c r="DJ10" i="1" s="1"/>
  <c r="DE10" i="1"/>
  <c r="DF10" i="1" s="1"/>
  <c r="DA10" i="1"/>
  <c r="DB10" i="1" s="1"/>
  <c r="DZ9" i="1"/>
  <c r="DX9" i="1"/>
  <c r="DV9" i="1"/>
  <c r="DT9" i="1"/>
  <c r="DR9" i="1"/>
  <c r="DP9" i="1"/>
  <c r="DM9" i="1"/>
  <c r="DN9" i="1" s="1"/>
  <c r="DJ9" i="1"/>
  <c r="DI9" i="1"/>
  <c r="DE9" i="1"/>
  <c r="DF9" i="1" s="1"/>
  <c r="DA9" i="1"/>
  <c r="DB9" i="1" s="1"/>
  <c r="DZ8" i="1"/>
  <c r="DX8" i="1"/>
  <c r="DV8" i="1"/>
  <c r="DT8" i="1"/>
  <c r="DR8" i="1"/>
  <c r="DP8" i="1"/>
  <c r="DM8" i="1"/>
  <c r="EC8" i="1" s="1"/>
  <c r="ED8" i="1" s="1"/>
  <c r="DI8" i="1"/>
  <c r="DJ8" i="1" s="1"/>
  <c r="DE8" i="1"/>
  <c r="DF8" i="1" s="1"/>
  <c r="DA8" i="1"/>
  <c r="DB8" i="1" s="1"/>
  <c r="DZ7" i="1"/>
  <c r="DX7" i="1"/>
  <c r="DV7" i="1"/>
  <c r="DT7" i="1"/>
  <c r="DR7" i="1"/>
  <c r="DP7" i="1"/>
  <c r="DM7" i="1"/>
  <c r="EC7" i="1" s="1"/>
  <c r="ED7" i="1" s="1"/>
  <c r="DI7" i="1"/>
  <c r="DE7" i="1"/>
  <c r="DF7" i="1" s="1"/>
  <c r="DA7" i="1"/>
  <c r="DB7" i="1" s="1"/>
  <c r="DZ6" i="1"/>
  <c r="DX6" i="1"/>
  <c r="DV6" i="1"/>
  <c r="DT6" i="1"/>
  <c r="DR6" i="1"/>
  <c r="DP6" i="1"/>
  <c r="DN6" i="1"/>
  <c r="DM6" i="1"/>
  <c r="EC6" i="1" s="1"/>
  <c r="ED6" i="1" s="1"/>
  <c r="DI6" i="1"/>
  <c r="DJ6" i="1" s="1"/>
  <c r="DE6" i="1"/>
  <c r="DF6" i="1" s="1"/>
  <c r="DA6" i="1"/>
  <c r="DB6" i="1" s="1"/>
  <c r="DZ5" i="1"/>
  <c r="DX5" i="1"/>
  <c r="DV5" i="1"/>
  <c r="DT5" i="1"/>
  <c r="DR5" i="1"/>
  <c r="DP5" i="1"/>
  <c r="DM5" i="1"/>
  <c r="DN5" i="1" s="1"/>
  <c r="DI5" i="1"/>
  <c r="DJ5" i="1" s="1"/>
  <c r="DE5" i="1"/>
  <c r="DF5" i="1" s="1"/>
  <c r="DN7" i="1" l="1"/>
  <c r="ED5" i="1"/>
  <c r="DN8" i="1"/>
  <c r="EA9" i="1"/>
  <c r="EB9" i="1" s="1"/>
  <c r="DN10" i="1"/>
  <c r="EC11" i="1"/>
  <c r="ED11" i="1" s="1"/>
  <c r="EA12" i="1"/>
  <c r="EE12" i="1" s="1"/>
  <c r="EF12" i="1" s="1"/>
  <c r="EA14" i="1"/>
  <c r="EA16" i="1"/>
  <c r="EA18" i="1"/>
  <c r="EA20" i="1"/>
  <c r="EA22" i="1"/>
  <c r="EE22" i="1" s="1"/>
  <c r="EF22" i="1" s="1"/>
  <c r="EC27" i="1"/>
  <c r="ED27" i="1" s="1"/>
  <c r="EC31" i="1"/>
  <c r="ED31" i="1" s="1"/>
  <c r="DN12" i="1"/>
  <c r="DJ13" i="1"/>
  <c r="DJ15" i="1"/>
  <c r="DJ17" i="1"/>
  <c r="DJ19" i="1"/>
  <c r="DJ21" i="1"/>
  <c r="EA7" i="1"/>
  <c r="EC9" i="1"/>
  <c r="ED9" i="1" s="1"/>
  <c r="DJ12" i="1"/>
  <c r="EC14" i="1"/>
  <c r="ED14" i="1" s="1"/>
  <c r="EC16" i="1"/>
  <c r="ED16" i="1" s="1"/>
  <c r="DJ18" i="1"/>
  <c r="EC18" i="1"/>
  <c r="ED18" i="1" s="1"/>
  <c r="DJ20" i="1"/>
  <c r="EC20" i="1"/>
  <c r="ED20" i="1" s="1"/>
  <c r="DJ22" i="1"/>
  <c r="EC22" i="1"/>
  <c r="ED22" i="1" s="1"/>
  <c r="EC26" i="1"/>
  <c r="ED26" i="1" s="1"/>
  <c r="EC30" i="1"/>
  <c r="ED30" i="1" s="1"/>
  <c r="EC34" i="1"/>
  <c r="ED34" i="1" s="1"/>
  <c r="EB7" i="1"/>
  <c r="EE7" i="1"/>
  <c r="EF7" i="1" s="1"/>
  <c r="EA25" i="1"/>
  <c r="DJ25" i="1"/>
  <c r="EA29" i="1"/>
  <c r="DJ29" i="1"/>
  <c r="EA33" i="1"/>
  <c r="DJ33" i="1"/>
  <c r="EA37" i="1"/>
  <c r="DJ37" i="1"/>
  <c r="EA11" i="1"/>
  <c r="DJ11" i="1"/>
  <c r="EA24" i="1"/>
  <c r="DJ24" i="1"/>
  <c r="EA28" i="1"/>
  <c r="DJ28" i="1"/>
  <c r="EA32" i="1"/>
  <c r="DJ32" i="1"/>
  <c r="EA36" i="1"/>
  <c r="DJ36" i="1"/>
  <c r="DJ7" i="1"/>
  <c r="EA5" i="1"/>
  <c r="EA6" i="1"/>
  <c r="EA8" i="1"/>
  <c r="EB12" i="1"/>
  <c r="EB13" i="1"/>
  <c r="EB15" i="1"/>
  <c r="EB16" i="1"/>
  <c r="EB17" i="1"/>
  <c r="EB18" i="1"/>
  <c r="EB19" i="1"/>
  <c r="EB20" i="1"/>
  <c r="EB21" i="1"/>
  <c r="EA27" i="1"/>
  <c r="DJ27" i="1"/>
  <c r="EA31" i="1"/>
  <c r="DJ31" i="1"/>
  <c r="EA35" i="1"/>
  <c r="DJ35" i="1"/>
  <c r="EA10" i="1"/>
  <c r="EA26" i="1"/>
  <c r="DJ26" i="1"/>
  <c r="EA30" i="1"/>
  <c r="DJ30" i="1"/>
  <c r="EA34" i="1"/>
  <c r="DJ34" i="1"/>
  <c r="EC37" i="1"/>
  <c r="ED37" i="1" s="1"/>
  <c r="EE20" i="1" l="1"/>
  <c r="EF20" i="1" s="1"/>
  <c r="EE18" i="1"/>
  <c r="EF18" i="1" s="1"/>
  <c r="EE14" i="1"/>
  <c r="EF14" i="1" s="1"/>
  <c r="EE9" i="1"/>
  <c r="EF9" i="1" s="1"/>
  <c r="EB22" i="1"/>
  <c r="EB14" i="1"/>
  <c r="EE16" i="1"/>
  <c r="EF16" i="1" s="1"/>
  <c r="EB26" i="1"/>
  <c r="EE26" i="1"/>
  <c r="EF26" i="1" s="1"/>
  <c r="EB27" i="1"/>
  <c r="EE27" i="1"/>
  <c r="EF27" i="1" s="1"/>
  <c r="EE8" i="1"/>
  <c r="EF8" i="1" s="1"/>
  <c r="EB8" i="1"/>
  <c r="EB34" i="1"/>
  <c r="EE34" i="1"/>
  <c r="EF34" i="1" s="1"/>
  <c r="EB35" i="1"/>
  <c r="EE35" i="1"/>
  <c r="EF35" i="1" s="1"/>
  <c r="EB6" i="1"/>
  <c r="EE6" i="1"/>
  <c r="EF6" i="1" s="1"/>
  <c r="EB36" i="1"/>
  <c r="EE36" i="1"/>
  <c r="EF36" i="1" s="1"/>
  <c r="EB28" i="1"/>
  <c r="EE28" i="1"/>
  <c r="EF28" i="1" s="1"/>
  <c r="EE11" i="1"/>
  <c r="EF11" i="1" s="1"/>
  <c r="EB11" i="1"/>
  <c r="EB33" i="1"/>
  <c r="EE33" i="1"/>
  <c r="EF33" i="1" s="1"/>
  <c r="EB25" i="1"/>
  <c r="EE25" i="1"/>
  <c r="EF25" i="1" s="1"/>
  <c r="EB30" i="1"/>
  <c r="EE30" i="1"/>
  <c r="EF30" i="1" s="1"/>
  <c r="EE10" i="1"/>
  <c r="EF10" i="1" s="1"/>
  <c r="EB10" i="1"/>
  <c r="EB31" i="1"/>
  <c r="EE31" i="1"/>
  <c r="EF31" i="1" s="1"/>
  <c r="EB5" i="1"/>
  <c r="EB32" i="1"/>
  <c r="EE32" i="1"/>
  <c r="EF32" i="1" s="1"/>
  <c r="EB24" i="1"/>
  <c r="EE24" i="1"/>
  <c r="EF24" i="1" s="1"/>
  <c r="EB37" i="1"/>
  <c r="EE37" i="1"/>
  <c r="EF37" i="1" s="1"/>
  <c r="EB29" i="1"/>
  <c r="EE29" i="1"/>
  <c r="EF29" i="1" s="1"/>
  <c r="CX6" i="1" l="1"/>
  <c r="CX7" i="1"/>
  <c r="CX8" i="1"/>
  <c r="CX9" i="1"/>
  <c r="CX10" i="1"/>
  <c r="CX11" i="1"/>
  <c r="CX12" i="1"/>
  <c r="CX13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3" i="1"/>
  <c r="CX34" i="1"/>
  <c r="CX35" i="1"/>
  <c r="CX36" i="1"/>
  <c r="CX37" i="1"/>
  <c r="CX5" i="1"/>
  <c r="AG32" i="1" l="1"/>
  <c r="AJ27" i="1"/>
  <c r="AG17" i="1"/>
</calcChain>
</file>

<file path=xl/sharedStrings.xml><?xml version="1.0" encoding="utf-8"?>
<sst xmlns="http://schemas.openxmlformats.org/spreadsheetml/2006/main" count="2178" uniqueCount="620">
  <si>
    <t>ISO</t>
  </si>
  <si>
    <t>Indonesia</t>
  </si>
  <si>
    <t>IDN</t>
  </si>
  <si>
    <t>Mexico</t>
  </si>
  <si>
    <t>MEX</t>
  </si>
  <si>
    <t>Saudi Arabia</t>
  </si>
  <si>
    <t>SAU</t>
  </si>
  <si>
    <t>Russian Federation</t>
  </si>
  <si>
    <t>RUS</t>
  </si>
  <si>
    <t>Qatar</t>
  </si>
  <si>
    <t>QAT</t>
  </si>
  <si>
    <t>Philippines</t>
  </si>
  <si>
    <t>PHL</t>
  </si>
  <si>
    <t>China</t>
  </si>
  <si>
    <t>CHN</t>
  </si>
  <si>
    <t>Turkey</t>
  </si>
  <si>
    <t>TUR</t>
  </si>
  <si>
    <t>United Arab Emirates</t>
  </si>
  <si>
    <t>ARE</t>
  </si>
  <si>
    <t>Brazil</t>
  </si>
  <si>
    <t>BRA</t>
  </si>
  <si>
    <t>Colombia</t>
  </si>
  <si>
    <t>COL</t>
  </si>
  <si>
    <t>Kazakhstan</t>
  </si>
  <si>
    <t>KAZ</t>
  </si>
  <si>
    <t>Chile</t>
  </si>
  <si>
    <t>CHL</t>
  </si>
  <si>
    <t>South Africa</t>
  </si>
  <si>
    <t>ZAF</t>
  </si>
  <si>
    <t>Peru</t>
  </si>
  <si>
    <t>PER</t>
  </si>
  <si>
    <t>Panama</t>
  </si>
  <si>
    <t>PAN</t>
  </si>
  <si>
    <t>Uruguay</t>
  </si>
  <si>
    <t>URY</t>
  </si>
  <si>
    <t>Dominican Republic</t>
  </si>
  <si>
    <t>DOM</t>
  </si>
  <si>
    <t>Egypt</t>
  </si>
  <si>
    <t>EGY</t>
  </si>
  <si>
    <t>Bahrain</t>
  </si>
  <si>
    <t>BHR</t>
  </si>
  <si>
    <t>Oman</t>
  </si>
  <si>
    <t>OMN</t>
  </si>
  <si>
    <t>Ukraine</t>
  </si>
  <si>
    <t>UKR</t>
  </si>
  <si>
    <t>Malaysia</t>
  </si>
  <si>
    <t>MYS</t>
  </si>
  <si>
    <t>Hungary</t>
  </si>
  <si>
    <t>HUN</t>
  </si>
  <si>
    <t>Sri Lanka</t>
  </si>
  <si>
    <t>LKA</t>
  </si>
  <si>
    <t>Nigeria</t>
  </si>
  <si>
    <t>NGA</t>
  </si>
  <si>
    <t>Poland</t>
  </si>
  <si>
    <t>POL</t>
  </si>
  <si>
    <t>Ghana</t>
  </si>
  <si>
    <t>GHA</t>
  </si>
  <si>
    <t>Argentina</t>
  </si>
  <si>
    <t>ARG</t>
  </si>
  <si>
    <t>Azerbaijan</t>
  </si>
  <si>
    <t>AZE</t>
  </si>
  <si>
    <t>Romania</t>
  </si>
  <si>
    <t>ROU</t>
  </si>
  <si>
    <t>EMBI</t>
  </si>
  <si>
    <t>India</t>
  </si>
  <si>
    <t>Thailand</t>
  </si>
  <si>
    <t>THA</t>
  </si>
  <si>
    <t>IND</t>
  </si>
  <si>
    <t>EXCHANGE RATE AND BALANCE OF PAYMENTS</t>
  </si>
  <si>
    <t>CFM</t>
  </si>
  <si>
    <t>CFM_Start</t>
  </si>
  <si>
    <t>NA</t>
  </si>
  <si>
    <t>China, People's Republic of</t>
  </si>
  <si>
    <t>Egypt, Arab Republic of</t>
  </si>
  <si>
    <t>General Information</t>
  </si>
  <si>
    <t>Health Measures</t>
  </si>
  <si>
    <t>Monetary and Macro Financial Measurements</t>
  </si>
  <si>
    <t>Fiscal Measures</t>
  </si>
  <si>
    <t xml:space="preserve">Yield </t>
  </si>
  <si>
    <t>Na</t>
  </si>
  <si>
    <t>Poland, Republic of</t>
  </si>
  <si>
    <t>Codebook</t>
  </si>
  <si>
    <t xml:space="preserve">Description: </t>
  </si>
  <si>
    <t>Data category</t>
  </si>
  <si>
    <t>Name of the variable</t>
  </si>
  <si>
    <t>Description</t>
  </si>
  <si>
    <t>Source</t>
  </si>
  <si>
    <t>Unit</t>
  </si>
  <si>
    <t>Country names that we use in this project</t>
  </si>
  <si>
    <t>-</t>
  </si>
  <si>
    <t>https://www.imf.org/en/Topics/imf-and-covid19/Policy-Responses-to-COVID-19</t>
  </si>
  <si>
    <t>Retrieved on</t>
  </si>
  <si>
    <t>https://www.ishares.com/us/products/239572/ishares-jp-morgan-usd-emerging-markets-bond-etf</t>
  </si>
  <si>
    <t>Country names that the IMF uses on its website</t>
  </si>
  <si>
    <t>ISO 3166-1 alpha-3 country code</t>
  </si>
  <si>
    <t>https://www.iso.org/obp/ui/#search</t>
  </si>
  <si>
    <t>Date on which the IMF website was updated from which the text data is obtained</t>
  </si>
  <si>
    <t>Date on which the data for a specific country was updated on the IMF website</t>
  </si>
  <si>
    <t>Dummy that indicates if country is part of the JPMorgan Emerging Markets Bond Index (EBI).
Is country EMBI member? 
1 = yes
0 = no</t>
  </si>
  <si>
    <t>The number of deaths as indicated on the IMF website as per the variable "Response_Update" date</t>
  </si>
  <si>
    <t>The number of cases of positive COVID-19 tests as indicated on the IMF website as per the variable "Response_Update"</t>
  </si>
  <si>
    <t>Did country implement border restrictions or travel bans?
1 = yes
0 = no</t>
  </si>
  <si>
    <t>Date on which border closures/travel bans were implemented</t>
  </si>
  <si>
    <t>Was a quarantine/curfew/massive movement restriction implemented?
1 = yes
0 = no</t>
  </si>
  <si>
    <t>When was the quarantine/curfew/massive movement restiction activated?</t>
  </si>
  <si>
    <t>When will the quarantine/curfew/massive movement restriction be lifted?</t>
  </si>
  <si>
    <t>Announced fiscal reaction to COVID as share of GDP. GDP is sometimes explicitly given as 2019, and not 2020 projections.</t>
  </si>
  <si>
    <t>What fiscal reaction is just a reallocation of the budget toward COVID?</t>
  </si>
  <si>
    <t>What fiscal reaction is new and off-balance?</t>
  </si>
  <si>
    <t>Policy rate before COVID reactions in percent</t>
  </si>
  <si>
    <t>Policy rate after COVID reactions in percent</t>
  </si>
  <si>
    <t>Change in policy rate as COVID reaction</t>
  </si>
  <si>
    <t>percentage points</t>
  </si>
  <si>
    <t>percent of GDP</t>
  </si>
  <si>
    <t>percent</t>
  </si>
  <si>
    <t>Date</t>
  </si>
  <si>
    <t>Change in repo rate as COVID reaction</t>
  </si>
  <si>
    <t>Repo rate before COVID reactions in percent</t>
  </si>
  <si>
    <t>Repo rate after COVID reactions in percent</t>
  </si>
  <si>
    <t>Reverse repo rate before COVID reactions in percent</t>
  </si>
  <si>
    <t>Reverse repo rate after COVID reactions in percent</t>
  </si>
  <si>
    <t>Change in reverse repo rate as COVID reaction</t>
  </si>
  <si>
    <t>binary</t>
  </si>
  <si>
    <t>date</t>
  </si>
  <si>
    <t>Does government directly give loans/grants to businesses as a reaction to COVID?
1 = yes
0 = no</t>
  </si>
  <si>
    <t>Does government guarantee loans given by commercial banks as a reaction to COVID?
1 = yes
0 = no</t>
  </si>
  <si>
    <t>Does regulator decrease reserve requirements as a reaction to COVID?
1 = yes
0 = no</t>
  </si>
  <si>
    <t>Does regular ease macroprudential policies as reaction to COVID?
1 = yes
0 = no</t>
  </si>
  <si>
    <t>Does government guarantee deposits as a reaction to COVID?
1 = yes
0 = no</t>
  </si>
  <si>
    <t>Does central bank engage in quantitative easing and buy bonds on primary or secondary market? 
1 = yes
0 = no</t>
  </si>
  <si>
    <t>Does the country have a new swap line with the FED?
1 = yes
0 = no</t>
  </si>
  <si>
    <t>Amount of swap lines in billion  USD</t>
  </si>
  <si>
    <t>Did country implement capital flow measures as a reaction to COVID? 
1 = yes
0 = no</t>
  </si>
  <si>
    <t>Date on which country implemented capital flow measures as a reaction to COVID</t>
  </si>
  <si>
    <t>Did country intervene in foreign exchange markets as a reaction to COVID? 
1 = yes
0 = no</t>
  </si>
  <si>
    <t>IMF_RFI</t>
  </si>
  <si>
    <t>IMF_RCF</t>
  </si>
  <si>
    <t>RFI_Date</t>
  </si>
  <si>
    <t>Did country receive emergency financial assistance from the IMF in form of a rapid credit facility (RCF) as a reaction to COVID?
1 = yes
0 = no</t>
  </si>
  <si>
    <t>Did country receive emergency financial assistance from the IMF in form of a rapid financing instrument (RFI) as a reaction to COVID?
1 = yes
0 = no</t>
  </si>
  <si>
    <t>Amount of RCF in special drawing rights (SDR) in millions</t>
  </si>
  <si>
    <t>Amount of RCF in USD dollar in millions</t>
  </si>
  <si>
    <t>Date of approval of RCF</t>
  </si>
  <si>
    <t>Amount of RFI in special drawing rights (SDR) in millions</t>
  </si>
  <si>
    <t>Amount of RFI in USD dollar in millions</t>
  </si>
  <si>
    <t>https://www.imf.org/en/Topics/imf-and-covid19/COVID-Lending-Tracker</t>
  </si>
  <si>
    <t>SDR million</t>
  </si>
  <si>
    <t>USD billion</t>
  </si>
  <si>
    <t>USD million</t>
  </si>
  <si>
    <t>Source document saved as</t>
  </si>
  <si>
    <t>ISO_primary_source.webarchive</t>
  </si>
  <si>
    <t>IMF_policy_report_2020-05-01_primary_source.webarchive</t>
  </si>
  <si>
    <t>iShares_EMBI_primary_source.webarchive</t>
  </si>
  <si>
    <t>IMF_RCF_RFI_primary_source.webarchive</t>
  </si>
  <si>
    <t>IMF_Debt_GDP_primary_source.xls</t>
  </si>
  <si>
    <t>Total stock of debt liabilities issued by the central government as a share of GDP for 2018</t>
  </si>
  <si>
    <t>IMF_Current_account_primary_source.xls</t>
  </si>
  <si>
    <t>https://www.imf.org/external/datamapper/BCA_NGDPD@WEO/ARG/AZE/BHR/BRA/CHL/COL/DOM/EGY/GHA/HUN/IND/IDN/KAZ/MYS/MEX/NGA/OMN/PER/POL/QAT/ROU/RUS/SAU/ZAF/LKA/THA/TUR/UKR/URY/CHN/PAN/ARE</t>
  </si>
  <si>
    <t>http://pubdocs.worldbank.org/en/195561501692928618/Fiscal-space-data.xlsx</t>
  </si>
  <si>
    <t>WB_Fiscalspace_primary_source.xlsx</t>
  </si>
  <si>
    <t>Current account balance, % of GDP </t>
  </si>
  <si>
    <t>Total external debt stocks, % of GDP (xtdebty variable)</t>
  </si>
  <si>
    <t>5-year sovereign CDS spreads, basis points</t>
  </si>
  <si>
    <t>basis points</t>
  </si>
  <si>
    <t>Fiscal Space</t>
  </si>
  <si>
    <t>https://www.currency-iso.org/dam/downloads/lists/list_one.xls</t>
  </si>
  <si>
    <t>ISO_currency_code_primary_source.xls</t>
  </si>
  <si>
    <t>https://www.imf.org/external/datamapper/CG_DEBT_GDP@GDD/ARG/AZE/BHR/BRA/CHL/COL/DOM/EGY/GHA/HUN/IND/IDN/KAZ/MYS/MEX/NGA/OMN/PER/POL/QAT/ROU/RUS/SAU/ZAF/LKA/T+E61</t>
  </si>
  <si>
    <t>3 letter currency code per the ISO 4217 currency code standard</t>
  </si>
  <si>
    <t>ARS</t>
  </si>
  <si>
    <t>AZN</t>
  </si>
  <si>
    <t>BHD</t>
  </si>
  <si>
    <t>BRL</t>
  </si>
  <si>
    <t>Argentine Peso</t>
  </si>
  <si>
    <t>Azerbaijan Manat</t>
  </si>
  <si>
    <t>Brazilian Real</t>
  </si>
  <si>
    <t>Bahraini Dinar</t>
  </si>
  <si>
    <t>Chilean Peso</t>
  </si>
  <si>
    <t>CLP</t>
  </si>
  <si>
    <t>Yuan Renminbi</t>
  </si>
  <si>
    <t>CNY</t>
  </si>
  <si>
    <t>Colombian Peso</t>
  </si>
  <si>
    <t>COP</t>
  </si>
  <si>
    <t>Dominican Peso</t>
  </si>
  <si>
    <t>DOP</t>
  </si>
  <si>
    <t>Egyptian Pound</t>
  </si>
  <si>
    <t>EGP</t>
  </si>
  <si>
    <t>Ghana Cedi</t>
  </si>
  <si>
    <t>GHS</t>
  </si>
  <si>
    <t>Forint</t>
  </si>
  <si>
    <t>HUF</t>
  </si>
  <si>
    <t>Indian Rupee</t>
  </si>
  <si>
    <t>INR</t>
  </si>
  <si>
    <t>Rupiah</t>
  </si>
  <si>
    <t>IDR</t>
  </si>
  <si>
    <t>Tenge</t>
  </si>
  <si>
    <t>KZT</t>
  </si>
  <si>
    <t>Malaysian Ringgit</t>
  </si>
  <si>
    <t>MYR</t>
  </si>
  <si>
    <t>Mexican Peso</t>
  </si>
  <si>
    <t>MXN</t>
  </si>
  <si>
    <t>Naira</t>
  </si>
  <si>
    <t>NGN</t>
  </si>
  <si>
    <t>Rial Omani</t>
  </si>
  <si>
    <t>OMR</t>
  </si>
  <si>
    <t>US Dollar</t>
  </si>
  <si>
    <t>USD</t>
  </si>
  <si>
    <t>Sol</t>
  </si>
  <si>
    <t>PEN</t>
  </si>
  <si>
    <t>Philippine Peso</t>
  </si>
  <si>
    <t>PHP</t>
  </si>
  <si>
    <t>Zloty</t>
  </si>
  <si>
    <t>PLN</t>
  </si>
  <si>
    <t>Qatari Rial</t>
  </si>
  <si>
    <t>QAR</t>
  </si>
  <si>
    <t>Romanian Leu</t>
  </si>
  <si>
    <t>RON</t>
  </si>
  <si>
    <t>Russian Ruble</t>
  </si>
  <si>
    <t>RUB</t>
  </si>
  <si>
    <t>Saudi Riyal</t>
  </si>
  <si>
    <t>SAR</t>
  </si>
  <si>
    <t>Rand</t>
  </si>
  <si>
    <t>ZAR</t>
  </si>
  <si>
    <t>Sri Lanka Rupee</t>
  </si>
  <si>
    <t>LKR</t>
  </si>
  <si>
    <t>Baht</t>
  </si>
  <si>
    <t>THB</t>
  </si>
  <si>
    <t>Turkish Lira</t>
  </si>
  <si>
    <t>TRY</t>
  </si>
  <si>
    <t>Hryvnia</t>
  </si>
  <si>
    <t>UAH</t>
  </si>
  <si>
    <t>UAE Dirham</t>
  </si>
  <si>
    <t>AED</t>
  </si>
  <si>
    <t>Peso Uruguayo</t>
  </si>
  <si>
    <t>UYU</t>
  </si>
  <si>
    <t>FX_AVG_2020_Q1</t>
  </si>
  <si>
    <t>FX_AVG_2019_Q4</t>
  </si>
  <si>
    <t>Currency name as per the ISO 4217 currency standard</t>
  </si>
  <si>
    <t>Exchange rate (currency units per 1USD): Arithmetic mean between 2020-01-01 and 2020-04-30</t>
  </si>
  <si>
    <t>Exchange rate (currency units per 1USD): Arithmetic mean Q12020 between 2020-01-01 and 2020-03-31</t>
  </si>
  <si>
    <t>Exchange rate (currency units per 1USD): Arithmetic mean between 2019-09-02 and 2019-12-31</t>
  </si>
  <si>
    <t>Exchange rate (currency units per 1USD): Arithmetic mean Q42019 between 2019-10-01 and 2019-12-31</t>
  </si>
  <si>
    <t>Exchange rate (currency units per 1USD): End of Year 2019-12-31</t>
  </si>
  <si>
    <t>Exchange rate (currency units per 1USD): End of Q12020 2020-03-31</t>
  </si>
  <si>
    <t>Exchange rate change between 2020-01-01 and 2020-04-30 (Jan-Apr)</t>
  </si>
  <si>
    <t>Exchange rate change between 2020-01-01 and 2020-03-31 (Jan-Mar)</t>
  </si>
  <si>
    <t>Exchange rate (currency units per 1USD): End of April 2020-04-30</t>
  </si>
  <si>
    <t>https://www.investing.com/currencies/streaming-forex-rates-majors</t>
  </si>
  <si>
    <t>Investing.com_fx_rates_combined_primary_source.xlsx</t>
  </si>
  <si>
    <t>YIELD_AVG_2020_Q1</t>
  </si>
  <si>
    <t>YIELD_AVG_2019_Q4</t>
  </si>
  <si>
    <t>YIELD_CHANGE_2020_Q1</t>
  </si>
  <si>
    <t>POPULATION</t>
  </si>
  <si>
    <t>https://data.worldbank.org/indicator/sp.pop.totl?end=2018&amp;start=2018</t>
  </si>
  <si>
    <t>WB_Population_size_primary_source.xlsx</t>
  </si>
  <si>
    <t>SPREAD_AVG_2020_Q1</t>
  </si>
  <si>
    <t>SPREAD_AVG_2019_Q4</t>
  </si>
  <si>
    <t>SPREAD_CHANGE_2020_Q1</t>
  </si>
  <si>
    <t>Yield of 1 year bonds: Arithmetic mean between 2020-01-01 and 2020-04-30</t>
  </si>
  <si>
    <t>Yield of 1 year bonds: Arithmetic mean Q12020 between 2020-01-01 and 2020-03-31</t>
  </si>
  <si>
    <t>Yield of 1 year bonds: Arithmetic mean between 2019-09-02 and 2019-12-31</t>
  </si>
  <si>
    <t>Yield of 1 year bonds: Arithmetic mean Q42019 between 2019-10-01 and 2019-12-31</t>
  </si>
  <si>
    <t>Yield of 1 year bonds: End of Year 2019-12-31 (AVG of 27,30,31,1)</t>
  </si>
  <si>
    <t>Yield of 1 year bonds: End of Q12020 2020-03-31</t>
  </si>
  <si>
    <t>Yield of 1 year bonds: End of April 2020-04-30</t>
  </si>
  <si>
    <t>Yield of 1 year bonds: Change Q1</t>
  </si>
  <si>
    <t>Spread over of 1 year US bonds: Arithmetic mean between 2020-01-01 and 2020-04-30</t>
  </si>
  <si>
    <t>Spread over of 1 year US bonds: Arithmetic mean between 2019-09-02 and 2019-12-31</t>
  </si>
  <si>
    <t>Spread over of 1 year US bonds: Arithmetic mean Q12020 between 2020-01-01 and 2020-03-31</t>
  </si>
  <si>
    <t>Spread over of 1 year US bonds: Arithmetic mean Q42019 between 2019-10-01 and 2019-12-31</t>
  </si>
  <si>
    <t>Spread over of 1 year US bonds: End of Year 2019-12-31 (AVG of 27,30,31,1)</t>
  </si>
  <si>
    <t>Spread over of 1 year US bonds: End of Q12020 2020-03-31</t>
  </si>
  <si>
    <t>Spread over of 1 year US bonds: End of April 2020-04-30</t>
  </si>
  <si>
    <t>Spread over of 1 year US bonds: Change Q1</t>
  </si>
  <si>
    <t>Spread over of 1 year US bonds: Change Jan-April</t>
  </si>
  <si>
    <t>Yields_1year_primary_source.xls</t>
  </si>
  <si>
    <t>Yothin (and investing.com for South Africa, Qatar, and Peru)</t>
  </si>
  <si>
    <t>Short-term external debt stocks, % of reserves (stdebtres variable), 2019</t>
  </si>
  <si>
    <t>RESERVE_VS_IMPORT_MONTHS_2019</t>
  </si>
  <si>
    <t>RESERVES_VS_STD_2019</t>
  </si>
  <si>
    <t>Reserve/(Import/12) as of 2019</t>
  </si>
  <si>
    <t>https://www.imf.org/external/datamapper/Reserves_M@ARA/ARG/AZE/BRA/CHL/CHN/COL/DOM/EGY/HUN/IND/IDN/KAZ/MYS/MEX/PAN/PER/PHL/POL/ROU/RUS/ZAF/LKA/THA/TUR/UKR/ARE/URY</t>
  </si>
  <si>
    <t>months</t>
  </si>
  <si>
    <t>IMF_Reserve_adequacy_primary_source.xlsx</t>
  </si>
  <si>
    <t>Reserves/Short-term Debt (STD) as of 2019</t>
  </si>
  <si>
    <t>IMF_Reserves_vs_short_term_debt_primary_source.xlsx</t>
  </si>
  <si>
    <t>AVG_OIL_PRICE_SEP19</t>
  </si>
  <si>
    <t>AVG_OIL_PRICE_OCT19</t>
  </si>
  <si>
    <t>AVG_OIL_PRICE_NOV19</t>
  </si>
  <si>
    <t>AVG_OIL_PRICE_DEC19</t>
  </si>
  <si>
    <t>AVG_OIL_PRICE_FEB20</t>
  </si>
  <si>
    <t>AVG_OIL_PRICE_JAN20</t>
  </si>
  <si>
    <t>AVG_OIL_PRICE_APR20</t>
  </si>
  <si>
    <t>AVG_OIL_PRICE_MAR20</t>
  </si>
  <si>
    <t>OIL_EXP_SEP19</t>
  </si>
  <si>
    <t>OIL_EXP_OCT19</t>
  </si>
  <si>
    <t>OIL_EXP_NOV19</t>
  </si>
  <si>
    <t>OIL_EXP_DEC19</t>
  </si>
  <si>
    <t>OIL_EXP_JAN20</t>
  </si>
  <si>
    <t>OIL_EXP_FEB20</t>
  </si>
  <si>
    <t>OIL_REVENUE_SEP19</t>
  </si>
  <si>
    <t>OIL_REVENUE_OCT19</t>
  </si>
  <si>
    <t>OIL_REVENUE_NOV19</t>
  </si>
  <si>
    <t>OIL_REVENUE_DEC19</t>
  </si>
  <si>
    <t>OIL_REVENUE_JAN20</t>
  </si>
  <si>
    <t>OIL_REVENUE_FEB20</t>
  </si>
  <si>
    <t>OIL_REVENUE_2019Q4</t>
  </si>
  <si>
    <t>COUNTRY</t>
  </si>
  <si>
    <t>IMF_COUNTRY_NAME</t>
  </si>
  <si>
    <t>SITE_UPDATE</t>
  </si>
  <si>
    <t>RESPONSE_UPDATE</t>
  </si>
  <si>
    <t>CASES</t>
  </si>
  <si>
    <t>MORTALITIES</t>
  </si>
  <si>
    <t>BORDER_CLOSURES_TRAVEL_RESTRICTIONS</t>
  </si>
  <si>
    <t>CLOSURE_DATE</t>
  </si>
  <si>
    <t>QUARANTINE</t>
  </si>
  <si>
    <t>QUARANTINE_DATE</t>
  </si>
  <si>
    <t>OPENING_DATE</t>
  </si>
  <si>
    <t>FISCAL_STIMULUS_PERCENT</t>
  </si>
  <si>
    <t>ON_BUDGET</t>
  </si>
  <si>
    <t>OFF_BUDGET</t>
  </si>
  <si>
    <t>POLICY_RATE_OLD</t>
  </si>
  <si>
    <t>POLICY_RATE_NEW</t>
  </si>
  <si>
    <t>POLICY_RATE_CHANGE</t>
  </si>
  <si>
    <t>REPO_RATE_OLD</t>
  </si>
  <si>
    <t>REPO_RATE_NEW</t>
  </si>
  <si>
    <t>REPO_CHANGE</t>
  </si>
  <si>
    <t>REVERSE_REPO_OLD</t>
  </si>
  <si>
    <t>REVERSE_REPO_NEW</t>
  </si>
  <si>
    <t>REVERSE_REPO_CHANGE</t>
  </si>
  <si>
    <t>LIQUIDITY_TO_BUSINESSES</t>
  </si>
  <si>
    <t>CREDIT_GUARANTEES</t>
  </si>
  <si>
    <t>LOWER_RESERVE_REQUIREMENTS</t>
  </si>
  <si>
    <t>MACROPRUDENTIAL_EASING</t>
  </si>
  <si>
    <t>DEPOSIT_GUARANTEES</t>
  </si>
  <si>
    <t>QE</t>
  </si>
  <si>
    <t>FED_SWAP_LINE</t>
  </si>
  <si>
    <t>SWAP_LINE_AMOUNT</t>
  </si>
  <si>
    <t>FX_INTERVENTIONS</t>
  </si>
  <si>
    <t>RCF_AMOUNT_SDR</t>
  </si>
  <si>
    <t>RCF_AMOUNT_USD</t>
  </si>
  <si>
    <t>RCF_DATE</t>
  </si>
  <si>
    <t>RFI_AMOUNT_SDR</t>
  </si>
  <si>
    <t>RFI_AMOUNT_USD</t>
  </si>
  <si>
    <t>CURRENCY</t>
  </si>
  <si>
    <t>CURRENCY_CODE</t>
  </si>
  <si>
    <t>FX_CHANGE_2020_Q1</t>
  </si>
  <si>
    <t>DEBT_VS_GDP_2018</t>
  </si>
  <si>
    <t>CURRENT_ACCOUNT_VS_GDP_2019</t>
  </si>
  <si>
    <t>PUBLIC_DEBT_VS_TAX_2019</t>
  </si>
  <si>
    <t>EXTERNAL_DEBT_VS_GDP_2019</t>
  </si>
  <si>
    <t>Yields</t>
  </si>
  <si>
    <t>Brent oil price per barrel in USD: Arithmetic mean for September 2019</t>
  </si>
  <si>
    <t>Brent oil price per barrel in USD: Arithmetic mean for October 2019</t>
  </si>
  <si>
    <t>Brent oil price per barrel in USD: Arithmetic mean for November 2019</t>
  </si>
  <si>
    <t>Brent oil price per barrel in USD: Arithmetic mean for December 2019</t>
  </si>
  <si>
    <t>Oil exports in barrel: September 2019</t>
  </si>
  <si>
    <t>Oil exports in barrel: October 2019</t>
  </si>
  <si>
    <t>Oil exports in barrel: November 2019</t>
  </si>
  <si>
    <t>Oil exports in barrel: December 2019</t>
  </si>
  <si>
    <t>Oil export revenues in $: September 2019</t>
  </si>
  <si>
    <t>Oil export revenues in $: October 2019</t>
  </si>
  <si>
    <t>Oil export revenues in $: November 2019</t>
  </si>
  <si>
    <t>Oil export revenues in $: December 2019</t>
  </si>
  <si>
    <t>Oil export revenues in $: February 2020</t>
  </si>
  <si>
    <t>Oil export revenues in $: January 2020</t>
  </si>
  <si>
    <t>Oil exports in barrel: January 2020</t>
  </si>
  <si>
    <t>Oil exports in barrel: February 2020</t>
  </si>
  <si>
    <t>Brent oil price per barrel in USD: Arithmetic mean for January 2020</t>
  </si>
  <si>
    <t>Brent oil price per barrel in USD: Arithmetic mean for February 2020</t>
  </si>
  <si>
    <t>Brent oil price per barrel in USD: Arithmetic mean for March 2020</t>
  </si>
  <si>
    <t>Brent oil price per barrel in USD: Arithmetic mean for April 2020</t>
  </si>
  <si>
    <t>Oil export revenues in $: Q42019</t>
  </si>
  <si>
    <t>Oil export revenues in $: Q12020</t>
  </si>
  <si>
    <t>https://www.investing.com/commodities/brent-oil-historical-data</t>
  </si>
  <si>
    <t>$</t>
  </si>
  <si>
    <t>http://www.jodidb.org/TableViewer/tableView.aspx</t>
  </si>
  <si>
    <t>Own calculations</t>
  </si>
  <si>
    <t>barrel</t>
  </si>
  <si>
    <t>Investing.com_Brent_primary_source.xlsx</t>
  </si>
  <si>
    <t>JODI_Oil_exports_primary_source.xlsx</t>
  </si>
  <si>
    <t>Oil_revenue_own calculations.xlsx</t>
  </si>
  <si>
    <t>CDS_1YR_AVG_2020_Q1</t>
  </si>
  <si>
    <t>CDS_1YR_AVG_2019_Q4</t>
  </si>
  <si>
    <t>CDS_1YR_CHANGE_2020_Q1</t>
  </si>
  <si>
    <t>ARGENTINE REPUBLIC SNR CR14 1Y $ - CDS PREM. MID</t>
  </si>
  <si>
    <t>KINGDOM OF BAHRAIN SNR CR14 1Y $ - CDS PREM. MID</t>
  </si>
  <si>
    <t>BRAZIL, REPUBLIC OF SNR CR14 1Y E - CDS PREM. MID</t>
  </si>
  <si>
    <t>REPUBLIC OF CHILE SNR CR14 1Y E - CDS PREM. MID</t>
  </si>
  <si>
    <t>PEOPLES REP OF CHINA SNR CR14 1Y $ - CDS PREM. MID</t>
  </si>
  <si>
    <t>REPUBLIC OF COLOMBIA SNR CR14 1Y E - CDS PREM. MID</t>
  </si>
  <si>
    <t>DOMINICAN REPUBLIC SNR CR14 1Y $ - CDS PREM. MID</t>
  </si>
  <si>
    <t>HK SPECIAL ADM REGN SNR CR14 1Y $ - CDS PREM. MID</t>
  </si>
  <si>
    <t>HUNGARY SNR CR14 1Y E - CDS PREM. MID</t>
  </si>
  <si>
    <t>REP OF INDONESIA SNR CR14 1Y E - CDS PREM. MID</t>
  </si>
  <si>
    <t>REP OF KAZAKHSTAN SNR CR14 1Y E - CDS PREM. MID</t>
  </si>
  <si>
    <t>MALAYSIA SNR CR14 1Y E - CDS PREM. MID</t>
  </si>
  <si>
    <t>UNITED MX STATES SNR CR14 1Y $ - CDS PREM. MID</t>
  </si>
  <si>
    <t>REPUBLIC OF PANAMA SNR CR14 1Y E - CDS PREM. MID</t>
  </si>
  <si>
    <t>REPUBLIC OF PERU SNR CR14 1Y E - CDS PREM. MID</t>
  </si>
  <si>
    <t>REP OF PHILIPINES SNR CR14 1Y E - CDS PREM. MID</t>
  </si>
  <si>
    <t>REPUBLIC OF POLAND SNR CR14 1Y E - CDS PREM. MID</t>
  </si>
  <si>
    <t>STATE OF QATAR SNR CR14 1Y E - CDS PREM. MID</t>
  </si>
  <si>
    <t>ROMANIA SNR CR14 1Y E - CDS PREM. MID</t>
  </si>
  <si>
    <t>GOVT OF RUSSIA SNR CR14 1Y E - CDS PREM. MID</t>
  </si>
  <si>
    <t>REP OF SOUTH AFRICA SNR CR14 1Y E - CDS PREM. MID</t>
  </si>
  <si>
    <t>KINGDOM OF THAILAND SNR CR14 1Y $ - CDS PREM. MID</t>
  </si>
  <si>
    <t>REPUBLIC OF TURKEY SNR CR14 1Y E - CDS PREM. MID</t>
  </si>
  <si>
    <t>UKRAINE SNR CR14 1Y SF - CDS PREM. MID</t>
  </si>
  <si>
    <t>ORIENTAL REP URUGUAY SNR CR14 1Y $ - CDS PREM. MID</t>
  </si>
  <si>
    <t>CDS_1YR_NAME</t>
  </si>
  <si>
    <t>CDS_5YR_AVG_2020_Q1</t>
  </si>
  <si>
    <t>CDS_5YR_AVG_2019_Q4</t>
  </si>
  <si>
    <t>CDS_5YR_CHANGE_2020_Q1</t>
  </si>
  <si>
    <t>CDS_5YR_NAME</t>
  </si>
  <si>
    <t>ARGENTINE REPUBLIC SNR CR1414 5Y $ - CDS PREM. MID</t>
  </si>
  <si>
    <t>KINGDOM OF BAHRAIN SNR CR14 5Y $ - CDS PREM. MID</t>
  </si>
  <si>
    <t>BRAZIL, REPUBLIC OF SNR CR14 5Y E - CDS PREM. MID</t>
  </si>
  <si>
    <t>REPUBLIC OF CHILE SNR CR14 5Y E - CDS PREM. MID</t>
  </si>
  <si>
    <t>PEOPLES REP OF CHINA SNR CR14 5Y $ - CDS PREM. MID</t>
  </si>
  <si>
    <t>REPUBLIC OF COLOMBIA SNR CR14 5Y E - CDS PREM. MID</t>
  </si>
  <si>
    <t>DOMINICAN REPUBLIC SNR CR14 5Y $ - CDS PREM. MID</t>
  </si>
  <si>
    <t>HUNGARY SNR CR14 5Y E - CDS PREM. MID</t>
  </si>
  <si>
    <t>REP OF INDONESIA SNR CR14 5Y E - CDS PREM. MID</t>
  </si>
  <si>
    <t>REP OF KAZAKHSTAN SNR CR14 5Y E - CDS PREM. MID</t>
  </si>
  <si>
    <t>MALAYSIA SNR CR14 5Y E - CDS PREM. MID</t>
  </si>
  <si>
    <t>UNITED MX STATES SNR CR14 5Y $ - CDS PREM. MID</t>
  </si>
  <si>
    <t>REPUBLIC OF PANAMA SNR CR14 5Y E - CDS PREM. MID</t>
  </si>
  <si>
    <t>REPUBLIC OF PERU SNR CR14 5Y E - CDS PREM. MID</t>
  </si>
  <si>
    <t>REP OF PHILIPINES SNR CR14 5Y E - CDS PREM. MID</t>
  </si>
  <si>
    <t>REPUBLIC OF POLAND SNR CR14 5Y E - CDS PREM. MID</t>
  </si>
  <si>
    <t>STATE OF QATAR SNR CR14 5Y E - CDS PREM. MID</t>
  </si>
  <si>
    <t>ROMANIA SNR CR14 5Y E - CDS PREM. MID</t>
  </si>
  <si>
    <t>GOVT OF RUSSIA SNR CR14 5Y E - CDS PREM. MID</t>
  </si>
  <si>
    <t>REP OF SOUTH AFRICA SNR CR14 5Y E - CDS PREM. MID</t>
  </si>
  <si>
    <t>KINGDOM OF THAILAND SNR CR14 5Y $ - CDS PREM. MID</t>
  </si>
  <si>
    <t>REPUBLIC OF TURKEY SNR CR14 5Y E - CDS PREM. MID</t>
  </si>
  <si>
    <t>UKRAINE SNR CR14 5Y SF - CDS PREM. MID</t>
  </si>
  <si>
    <t>ORIENTAL REP URUGUAY SNR CR14 5Y $ - CDS PREM. MID</t>
  </si>
  <si>
    <t>CDS_5YR_CURRENCY</t>
  </si>
  <si>
    <t>EUR</t>
  </si>
  <si>
    <t>CHF</t>
  </si>
  <si>
    <t>Name of 1 year CDS product</t>
  </si>
  <si>
    <t>Name of 5 year CDS product</t>
  </si>
  <si>
    <t>1 year CDS: Arithmetic mean between 2020-01-01 and 2020-04-30</t>
  </si>
  <si>
    <t>1 year CDS: Arithmetic mean Q12020 between 2020-01-01 and 2020-03-31</t>
  </si>
  <si>
    <t>1 year CDS: Arithmetic mean between 2019-09-02 and 2019-12-31</t>
  </si>
  <si>
    <t>1 year CDS: Arithmetic mean Q42019 between 2019-10-01 and 2019-12-31</t>
  </si>
  <si>
    <t>1 year CDS: End of Year 2019-12-31 (AVG of 27,30,31,1)</t>
  </si>
  <si>
    <t>1 year CDS: End of Q12020 2020-03-31</t>
  </si>
  <si>
    <t>1 year CDS: End of April 2020-04-30</t>
  </si>
  <si>
    <t>1 year CDS: Change Q1</t>
  </si>
  <si>
    <t>1 year CDS: Change Jan-April</t>
  </si>
  <si>
    <t>Yothin (Thompson Reuters Refinitiv)</t>
  </si>
  <si>
    <t>percent (1 = 100%)</t>
  </si>
  <si>
    <t>5 year CDS: Arithmetic mean between 2020-01-01 and 2020-04-30</t>
  </si>
  <si>
    <t>5 year CDS: Arithmetic mean Q12020 between 2020-01-01 and 2020-03-31</t>
  </si>
  <si>
    <t>5 year CDS: Arithmetic mean between 2019-09-02 and 2019-12-31</t>
  </si>
  <si>
    <t>5 year CDS: Arithmetic mean Q42019 between 2019-10-01 and 2019-12-31</t>
  </si>
  <si>
    <t>5 year CDS: End of Year 2019-12-31 (AVG of 27,30,31,1)</t>
  </si>
  <si>
    <t>5 year CDS: End of Q12020 2020-03-31</t>
  </si>
  <si>
    <t>5 year CDS: End of April 2020-04-30</t>
  </si>
  <si>
    <t>5 year CDS: Change Q1</t>
  </si>
  <si>
    <t>5 year CDS: Change Jan-April</t>
  </si>
  <si>
    <t>Thompson_cds_daily_primary_source.xlsx</t>
  </si>
  <si>
    <t>Currency of 5 year CDS</t>
  </si>
  <si>
    <t>Currency of 1 year CDS</t>
  </si>
  <si>
    <t>SWF_VOLUME</t>
  </si>
  <si>
    <t>Total volume of all the sovereign wealth funds of the country</t>
  </si>
  <si>
    <t>https://www.swfinstitute.org/fund-rankings/sovereign-wealth-fund</t>
  </si>
  <si>
    <t>SWFI_sovereign_wealth_funds_primary_source.xlsx</t>
  </si>
  <si>
    <t>OIL_REVENUE_2020Q1</t>
  </si>
  <si>
    <t>CDS_1YR_CURRENCY</t>
  </si>
  <si>
    <t>5 year CDS: Change Q1 in percent</t>
  </si>
  <si>
    <t>CDS_5YR_CHANGE_2020_JAN_APR</t>
  </si>
  <si>
    <t>FX_AVG_2020_JAN_APR</t>
  </si>
  <si>
    <t>FX_AVG_2019_SEP_DEC</t>
  </si>
  <si>
    <t>FX_2019_12_31</t>
  </si>
  <si>
    <t>FX_2020_03_31</t>
  </si>
  <si>
    <t>FX_2020_04_30</t>
  </si>
  <si>
    <t>CDS_5YR_2019_12_31</t>
  </si>
  <si>
    <t>CDS_5YR_2020_03_31</t>
  </si>
  <si>
    <t>CDS_5YR_2020_04_30</t>
  </si>
  <si>
    <t xml:space="preserve">CDS_5YR_AVG_2020_JAN_APR </t>
  </si>
  <si>
    <t>CDS_1YR_2020_04_30</t>
  </si>
  <si>
    <t>CDS_1YR_2020_03_31</t>
  </si>
  <si>
    <t>CDS_1YR_2019_12_31</t>
  </si>
  <si>
    <t>CDS_1YR_AVG_2019_SEP_DEC</t>
  </si>
  <si>
    <t xml:space="preserve">CDS_1YR_AVG_2020_JAN_APR </t>
  </si>
  <si>
    <t>SPREAD_2020_04_30</t>
  </si>
  <si>
    <t>SPREAD_2020_03_31</t>
  </si>
  <si>
    <t>SPREAD_2019_12_31</t>
  </si>
  <si>
    <t>SPREAD_AVG_2019_SEP_DEC</t>
  </si>
  <si>
    <t>YIELD_CHANGE_2020_JAN_APR</t>
  </si>
  <si>
    <t>SPREAD_AVG_2020_JAN_APR</t>
  </si>
  <si>
    <t>YIELD_2020_04_30</t>
  </si>
  <si>
    <t>YIELD_AVG_2020_JAN_APR</t>
  </si>
  <si>
    <t>YIELD_AVG_2019_SEP_DEC</t>
  </si>
  <si>
    <t>YIELD_2019_12_31</t>
  </si>
  <si>
    <t>YIELD_2020_03_31</t>
  </si>
  <si>
    <t>FX_CHANGE_2020_JAN_APR</t>
  </si>
  <si>
    <t>OIL_REVENUE_CHANGE_Q42019_Q12020</t>
  </si>
  <si>
    <t>SPREAD_CHANGE_2020_JAN_APR</t>
  </si>
  <si>
    <t>S_T_EXTERNAL_DEBT_VS_RESERVES_2019</t>
  </si>
  <si>
    <t>CDS_1YR_CHANGE_2020_JAN_APR</t>
  </si>
  <si>
    <t>CDS_5YR_AVG_2019_SEP_DEC</t>
  </si>
  <si>
    <t>FIVE_YEAR_SOVEREIGN_CDS_SPREADS_2019</t>
  </si>
  <si>
    <t>CDS_5YR_CHANGE_PERCENT_2020_Q1</t>
  </si>
  <si>
    <t>INFECTIONS_2020_01_22</t>
  </si>
  <si>
    <t>INFECTIONS_2020_01_31</t>
  </si>
  <si>
    <t>INFECTIONS_2020_02_29</t>
  </si>
  <si>
    <t>INFECTIONS_2020_03_31</t>
  </si>
  <si>
    <t>INFECTIONS_2020_04_15</t>
  </si>
  <si>
    <t>INFECTIONS_2020_04_20</t>
  </si>
  <si>
    <t>INFECTIONS_2020_04_25</t>
  </si>
  <si>
    <t>INFECTIONS_2020_04_30</t>
  </si>
  <si>
    <t>DEATHS_2020_01_22</t>
  </si>
  <si>
    <t>DEATHS_2020_01_31</t>
  </si>
  <si>
    <t>DEATHS_2020_02_29</t>
  </si>
  <si>
    <t>DEATHS_2020_03_31</t>
  </si>
  <si>
    <t>DEATHS_2020_04_15</t>
  </si>
  <si>
    <t>DEATHS_2020_04_20</t>
  </si>
  <si>
    <t>DEATHS_2020_04_25</t>
  </si>
  <si>
    <t>DEATHS_2020_04_30</t>
  </si>
  <si>
    <t>Cumulative confirmed cases of COVID infection up to and including the date</t>
  </si>
  <si>
    <t>Cumulative deaths attributed to COVID up to and including the date</t>
  </si>
  <si>
    <t>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</t>
  </si>
  <si>
    <t>https://data.humdata.org/hxlproxy/api/data-preview.csv?url=https%3A%2F%2Fraw.githubusercontent.com%2FCSSEGISandData%2FCOVID-19%2Fmaster%2Fcsse_covid_19_data%2Fcsse_covid_19_time_series%2Ftime_series_covid19_deaths_global.csv&amp;filename=time_series_covid19_deaths_global.csv</t>
  </si>
  <si>
    <t>OCHA_time_series_covid19_confirmed_global_primary_source.xlsx</t>
  </si>
  <si>
    <t>OCHA_time_series_covid19_deaths_global_primary_source.xlsx</t>
  </si>
  <si>
    <t>Below is a list that describes the data gathered for the COVID-19 EM project</t>
  </si>
  <si>
    <t>https://www.imf.org/external/datamapper/Reserves_STD@ARA/ARG/AZE/BRA/CHL/CHN/COL/DOM/EGY/HUN/IND/IDN/KAZ/MYS/MEX/PAN/PER/PHL/POL/ROU/RUS/ZAF/LKA/THA/TUR/UKR/ARE/URY</t>
  </si>
  <si>
    <t>TOTAL_EXPORT_2019</t>
  </si>
  <si>
    <t>OIL_EXPORT_2019</t>
  </si>
  <si>
    <t>OIL_EXPORT_SHARE_2019_DECIMAL</t>
  </si>
  <si>
    <t>OIL_EXPORT_SHARE_2019_PERCENT</t>
  </si>
  <si>
    <t>TOTAL_IMPORT_2019</t>
  </si>
  <si>
    <t>OIL_IMPORT_2019</t>
  </si>
  <si>
    <t>OIL_IMPORT_SHARE_2019_DECIMAL</t>
  </si>
  <si>
    <t>OIL_IMPORT_SHARE_2019_PERCENT</t>
  </si>
  <si>
    <t>TOTAL_EXPORT_2018</t>
  </si>
  <si>
    <t>OIL_EXPORT_2018</t>
  </si>
  <si>
    <t>OIL_EXPORT_SHARE_2018_DECIMAL</t>
  </si>
  <si>
    <t>OIL_EXPORT_SHARE_2018_PERCENT</t>
  </si>
  <si>
    <t>TOTAL_IMPORT_2018</t>
  </si>
  <si>
    <t>OIL_IMPORT_2018</t>
  </si>
  <si>
    <t>OIL_IMPORT_SHARE_2018_DECIMAL</t>
  </si>
  <si>
    <t>OIL_IMPORT_SHARE_2018_PERCENT</t>
  </si>
  <si>
    <t>OIL_PRICE_CHANGE_AVG_2019_VS_AVG_1Q2020_DECIMAL</t>
  </si>
  <si>
    <t>OIL_PRICE_CHANGE_AVG_2019_VS_AVG_1Q2020_PERCENT</t>
  </si>
  <si>
    <t>OIL_PRICE_CHANGE_AVG_2018_VS_AVG_1Q2020_DECIMAL</t>
  </si>
  <si>
    <t>OIL_PRICE_CHANGE_AVG_2018_VS_AVG_1Q2020_PERCENT</t>
  </si>
  <si>
    <t>EXPORT_VS_GDP_2017_PERCENT</t>
  </si>
  <si>
    <t>EXPORT_VS_GDP_2017_DECIMAL</t>
  </si>
  <si>
    <t>EXPORT_VS_GDP_2018_PERCENT</t>
  </si>
  <si>
    <t>EXPORT_VS_GDP_2018_DECIMAL</t>
  </si>
  <si>
    <t>IMPORT_VS_GDP_2017_PERCENT</t>
  </si>
  <si>
    <t>IMPORT_VS_GDP_2017_DECIMAL</t>
  </si>
  <si>
    <t>IMPORT_VS_GDP_2018_PERCENT</t>
  </si>
  <si>
    <t>IMPORT_VS_GDP_2018_DECIMAL</t>
  </si>
  <si>
    <t>OIL_PRICE_EXPORT_EFFECT_VS_GDP_2018_VS_1Q2020_PERCENT</t>
  </si>
  <si>
    <t>OIL_PRICE_EXPORT_EFFECT_VS_GDP_2018_VS_1Q2020_DECIMAL</t>
  </si>
  <si>
    <t>OIL_PRICE_IMPORT_EFFECT_VS_GDP_2018_VS_1Q2020_PERCENT</t>
  </si>
  <si>
    <t>OIL_PRICE_IMPORT_EFFECT_VS_GDP_2018_VS_1Q2020_DECIMAL</t>
  </si>
  <si>
    <t>OIL_PRICE_TOTAL_EFFECT_VS_GDP_2018_VS_1Q2020_PERCENT</t>
  </si>
  <si>
    <t>OIL_PRICE_TOTAL_EFFECT_VS_GDP_2018_VS_1Q2020_DECIMAL</t>
  </si>
  <si>
    <t>Oil/petroleum related exports in $, 2019</t>
  </si>
  <si>
    <t>Share of oil/petroleum exports of total exports, 2019</t>
  </si>
  <si>
    <t>Total exports in $, 2019</t>
  </si>
  <si>
    <t>Total imports in $, 2019</t>
  </si>
  <si>
    <t>Oil/petroleum related imports in $, 2019</t>
  </si>
  <si>
    <t>Share of oil/petroleum imports of total imports, 2019</t>
  </si>
  <si>
    <t>Oil_price_effect_own_calculations.xlsx</t>
  </si>
  <si>
    <t>Total exports in $, 2018</t>
  </si>
  <si>
    <t>Oil/petroleum related exports in $, 2018</t>
  </si>
  <si>
    <t>Share of oil/petroleum exports of total exports, 2018</t>
  </si>
  <si>
    <t>Total imports in $, 2018</t>
  </si>
  <si>
    <t>Oil/petroleum related imports in $, 2018</t>
  </si>
  <si>
    <t>Share of oil/petroleum imports of total imports, 2018</t>
  </si>
  <si>
    <t>Change of oil price when comparing average price of 2019 to average price in 1Q2020</t>
  </si>
  <si>
    <t>Change of oil price when comparing average price of 2018 to average price in 1Q2020</t>
  </si>
  <si>
    <t>Export as share of GDP, 2017</t>
  </si>
  <si>
    <t>Export as share of GDP, 2018</t>
  </si>
  <si>
    <t>Import as share of GDP, 2017</t>
  </si>
  <si>
    <t>Import as share of GDP, 2018</t>
  </si>
  <si>
    <t>ICT</t>
  </si>
  <si>
    <t>OWn calculations</t>
  </si>
  <si>
    <t>Investing.com/ own calculations</t>
  </si>
  <si>
    <t>World Bank</t>
  </si>
  <si>
    <t xml:space="preserve">Change in Oil price (2018 vs 1Q2020) * Oil share of total exports 2018 * Export share of GDP 2018  </t>
  </si>
  <si>
    <t>Change in Oil price (2018 vs 1Q2020) * Oil share of total imports 2018 * Import share of GDP 2018  * -1</t>
  </si>
  <si>
    <t>OIL_PRICE_EXPORT_EFFECT_VS_GDP_2018_VS_1Q2020_DECIMAL + OIL_PRICE_IMPORT_EFFECT_VS_GDP_2018_VS_1Q2020_DECIMAL</t>
  </si>
  <si>
    <t>OIL_PRICE_EXPORT_EFFECT_VS_GDP_2018_VS_1Q2020_PERCENT + OIL_PRICE_IMPORT_EFFECT_VS_GDP_2018_VS_1Q2020_PERCENT</t>
  </si>
  <si>
    <t>Yield of 1 year bonds: Change Jan-April (i.e. change in yield beween 2019-12-31 and 2020-04-39 in percentage points)</t>
  </si>
  <si>
    <t>INFECTION_RATE_2020_04_20</t>
  </si>
  <si>
    <t>Own calculation in sheet</t>
  </si>
  <si>
    <t>Data.xlsx</t>
  </si>
  <si>
    <t>per 100000</t>
  </si>
  <si>
    <t xml:space="preserve">Cumulative deaths by 2020-04-20 per 100thounsand (100000) </t>
  </si>
  <si>
    <t>DEATH_RATE_2020_04_20</t>
  </si>
  <si>
    <t>PBOC_SWAP_LINE</t>
  </si>
  <si>
    <t>FIRST_PBOC_SWAP</t>
  </si>
  <si>
    <t>LAST_PBOC_SWAP</t>
  </si>
  <si>
    <t>FIRST_PBOC_SWAP_AMOUNT</t>
  </si>
  <si>
    <t>LAST_PBOC_SWAP_AMOUNT</t>
  </si>
  <si>
    <t>Did the country ever have a swap line with the PBOC?
1 = yes
0 = no</t>
  </si>
  <si>
    <t>Yothin</t>
  </si>
  <si>
    <t>Date of first data point of China swap line in the dataset</t>
  </si>
  <si>
    <t>Date of last data point of China swap line in the dataset</t>
  </si>
  <si>
    <t>Amount of first data point of China swap line in the dataset</t>
  </si>
  <si>
    <t>Amount of last data point of China swap line in the dataset</t>
  </si>
  <si>
    <t>China_swap_primary_source.xlsx</t>
  </si>
  <si>
    <t>Yuan?</t>
  </si>
  <si>
    <t>CURRENT_ACCOUNT_VS_GDP_AVG_2014_2018</t>
  </si>
  <si>
    <t>https://data.worldbank.org/indicator/BN.CAB.XOKA.GD.ZS</t>
  </si>
  <si>
    <t>Average current account to GDP ratio over the 5 year period 2014-2018</t>
  </si>
  <si>
    <t>WB_current_account_GDP_primary_source.xlsx</t>
  </si>
  <si>
    <t>Total population is based on the de facto definition of population, which counts all residents regardless of legal status or citizenship. The values shown are midyear estimates. 2018 data</t>
  </si>
  <si>
    <t>Cumulative infections by 2020-04-20 per 100thounsand (100000), own calculations based on population and infection data</t>
  </si>
  <si>
    <t>General government gross debt, % of average tax revenues (dfggd variable),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</si>
</sst>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0000"/>
    <numFmt numFmtId="166" formatCode="0.0000"/>
    <numFmt numFmtId="167" formatCode="0.0000%"/>
    <numFmt numFmtId="168" formatCode="#,##0.000"/>
    <numFmt numFmtId="169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Lucida Console"/>
      <family val="2"/>
    </font>
    <font>
      <u/>
      <sz val="12"/>
      <color theme="10"/>
      <name val="Lucida Console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69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8" borderId="0" xfId="0" applyFill="1"/>
    <xf numFmtId="0" fontId="1" fillId="8" borderId="0" xfId="0" applyFont="1" applyFill="1"/>
    <xf numFmtId="0" fontId="1" fillId="0" borderId="1" xfId="0" applyFont="1" applyBorder="1" applyAlignment="1">
      <alignment vertical="top" wrapText="1"/>
    </xf>
    <xf numFmtId="0" fontId="5" fillId="0" borderId="1" xfId="2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/>
    <xf numFmtId="0" fontId="1" fillId="0" borderId="2" xfId="0" applyFont="1" applyBorder="1" applyAlignment="1">
      <alignment vertical="top" wrapText="1"/>
    </xf>
    <xf numFmtId="0" fontId="5" fillId="0" borderId="2" xfId="2" applyFont="1" applyBorder="1" applyAlignment="1">
      <alignment vertical="top"/>
    </xf>
    <xf numFmtId="0" fontId="4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horizontal="right" vertical="top"/>
    </xf>
    <xf numFmtId="0" fontId="3" fillId="0" borderId="2" xfId="2" applyBorder="1" applyAlignment="1">
      <alignment vertical="top"/>
    </xf>
    <xf numFmtId="0" fontId="1" fillId="0" borderId="3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0" xfId="0" applyNumberFormat="1" applyFont="1"/>
    <xf numFmtId="165" fontId="1" fillId="0" borderId="3" xfId="0" applyNumberFormat="1" applyFont="1" applyBorder="1"/>
    <xf numFmtId="3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4" fontId="1" fillId="0" borderId="0" xfId="0" applyNumberFormat="1" applyFont="1" applyAlignment="1">
      <alignment horizontal="right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" fontId="1" fillId="0" borderId="3" xfId="0" applyNumberFormat="1" applyFont="1" applyBorder="1"/>
    <xf numFmtId="4" fontId="1" fillId="0" borderId="0" xfId="0" applyNumberFormat="1" applyFont="1"/>
    <xf numFmtId="0" fontId="1" fillId="9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10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/>
    <xf numFmtId="10" fontId="1" fillId="0" borderId="0" xfId="4" applyNumberFormat="1" applyFont="1"/>
    <xf numFmtId="2" fontId="1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  <xf numFmtId="166" fontId="1" fillId="0" borderId="0" xfId="4" applyNumberFormat="1" applyFont="1"/>
    <xf numFmtId="4" fontId="1" fillId="0" borderId="0" xfId="0" applyNumberFormat="1" applyFont="1" applyFill="1"/>
    <xf numFmtId="167" fontId="1" fillId="0" borderId="0" xfId="4" applyNumberFormat="1" applyFont="1"/>
    <xf numFmtId="169" fontId="1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 applyAlignment="1">
      <alignment horizontal="right"/>
    </xf>
    <xf numFmtId="10" fontId="1" fillId="0" borderId="0" xfId="4" applyNumberFormat="1" applyFont="1" applyAlignment="1">
      <alignment horizontal="right"/>
    </xf>
    <xf numFmtId="166" fontId="1" fillId="0" borderId="0" xfId="4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6" fontId="1" fillId="0" borderId="3" xfId="0" applyNumberFormat="1" applyFont="1" applyBorder="1"/>
    <xf numFmtId="166" fontId="0" fillId="0" borderId="0" xfId="0" applyNumberFormat="1"/>
    <xf numFmtId="166" fontId="0" fillId="0" borderId="4" xfId="0" applyNumberFormat="1" applyBorder="1"/>
    <xf numFmtId="164" fontId="0" fillId="0" borderId="0" xfId="0" applyNumberFormat="1" applyFill="1"/>
    <xf numFmtId="164" fontId="1" fillId="0" borderId="0" xfId="0" applyNumberFormat="1" applyFont="1" applyFill="1" applyAlignment="1">
      <alignment horizontal="right"/>
    </xf>
    <xf numFmtId="0" fontId="4" fillId="0" borderId="2" xfId="0" applyFont="1" applyBorder="1" applyAlignment="1">
      <alignment wrapText="1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5">
    <cellStyle name="Hyperlink" xfId="2" builtinId="8"/>
    <cellStyle name="Normal" xfId="0" builtinId="0"/>
    <cellStyle name="Normal 2" xfId="1" xr:uid="{B7FB727C-FED7-FD47-941F-806D948CE1B9}"/>
    <cellStyle name="Normal 3" xfId="3" xr:uid="{E71EC2B7-9CDB-EA48-AB86-081A5E61D6E9}"/>
    <cellStyle name="Per cent" xfId="4" builtinId="5"/>
  </cellStyles>
  <dxfs count="0"/>
  <tableStyles count="0" defaultTableStyle="TableStyleMedium2" defaultPivotStyle="PivotStyleLight16"/>
  <colors>
    <mruColors>
      <color rgb="FFFF8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f.org/en/Topics/imf-and-covid19/Policy-Responses-to-COVID-19" TargetMode="External"/><Relationship Id="rId18" Type="http://schemas.openxmlformats.org/officeDocument/2006/relationships/hyperlink" Target="https://www.imf.org/en/Topics/imf-and-covid19/Policy-Responses-to-COVID-19" TargetMode="External"/><Relationship Id="rId26" Type="http://schemas.openxmlformats.org/officeDocument/2006/relationships/hyperlink" Target="https://www.imf.org/en/Topics/imf-and-covid19/Policy-Responses-to-COVID-19" TargetMode="External"/><Relationship Id="rId39" Type="http://schemas.openxmlformats.org/officeDocument/2006/relationships/hyperlink" Target="https://www.imf.org/en/Topics/imf-and-covid19/COVID-Lending-Tracker" TargetMode="External"/><Relationship Id="rId21" Type="http://schemas.openxmlformats.org/officeDocument/2006/relationships/hyperlink" Target="https://www.imf.org/en/Topics/imf-and-covid19/Policy-Responses-to-COVID-19" TargetMode="External"/><Relationship Id="rId34" Type="http://schemas.openxmlformats.org/officeDocument/2006/relationships/hyperlink" Target="https://www.imf.org/en/Topics/imf-and-covid19/Policy-Responses-to-COVID-19" TargetMode="External"/><Relationship Id="rId42" Type="http://schemas.openxmlformats.org/officeDocument/2006/relationships/hyperlink" Target="https://www.imf.org/en/Topics/imf-and-covid19/COVID-Lending-Tracker" TargetMode="External"/><Relationship Id="rId47" Type="http://schemas.openxmlformats.org/officeDocument/2006/relationships/hyperlink" Target="https://www.imf.org/en/Topics/imf-and-covid19/Policy-Responses-to-COVID-19" TargetMode="External"/><Relationship Id="rId50" Type="http://schemas.openxmlformats.org/officeDocument/2006/relationships/hyperlink" Target="https://www.imf.org/external/datamapper/BCA_NGDPD@WEO/ARG/AZE/BHR/BRA/CHL/COL/DOM/EGY/GHA/HUN/IND/IDN/KAZ/MYS/MEX/NGA/OMN/PER/POL/QAT/ROU/RUS/SAU/ZAF/LKA/THA/TUR/UKR/URY/CHN/PAN/ARE" TargetMode="External"/><Relationship Id="rId55" Type="http://schemas.openxmlformats.org/officeDocument/2006/relationships/hyperlink" Target="https://www.imf.org/external/datamapper/Reserves_STD@ARA/ARG/AZE/BRA/CHL/CHN/COL/DOM/EGY/HUN/IND/IDN/KAZ/MYS/MEX/PAN/PER/PHL/POL/ROU/RUS/ZAF/LKA/THA/TUR/UKR/ARE/URY" TargetMode="External"/><Relationship Id="rId7" Type="http://schemas.openxmlformats.org/officeDocument/2006/relationships/hyperlink" Target="https://www.imf.org/en/Topics/imf-and-covid19/Policy-Responses-to-COVID-19" TargetMode="External"/><Relationship Id="rId2" Type="http://schemas.openxmlformats.org/officeDocument/2006/relationships/hyperlink" Target="https://www.ishares.com/us/products/239572/ishares-jp-morgan-usd-emerging-markets-bond-etf" TargetMode="External"/><Relationship Id="rId16" Type="http://schemas.openxmlformats.org/officeDocument/2006/relationships/hyperlink" Target="https://www.imf.org/en/Topics/imf-and-covid19/Policy-Responses-to-COVID-19" TargetMode="External"/><Relationship Id="rId29" Type="http://schemas.openxmlformats.org/officeDocument/2006/relationships/hyperlink" Target="https://www.imf.org/en/Topics/imf-and-covid19/Policy-Responses-to-COVID-19" TargetMode="External"/><Relationship Id="rId11" Type="http://schemas.openxmlformats.org/officeDocument/2006/relationships/hyperlink" Target="https://www.imf.org/en/Topics/imf-and-covid19/Policy-Responses-to-COVID-19" TargetMode="External"/><Relationship Id="rId24" Type="http://schemas.openxmlformats.org/officeDocument/2006/relationships/hyperlink" Target="https://www.imf.org/en/Topics/imf-and-covid19/Policy-Responses-to-COVID-19" TargetMode="External"/><Relationship Id="rId32" Type="http://schemas.openxmlformats.org/officeDocument/2006/relationships/hyperlink" Target="https://www.imf.org/en/Topics/imf-and-covid19/Policy-Responses-to-COVID-19" TargetMode="External"/><Relationship Id="rId37" Type="http://schemas.openxmlformats.org/officeDocument/2006/relationships/hyperlink" Target="https://www.imf.org/en/Topics/imf-and-covid19/COVID-Lending-Tracker" TargetMode="External"/><Relationship Id="rId40" Type="http://schemas.openxmlformats.org/officeDocument/2006/relationships/hyperlink" Target="https://www.imf.org/en/Topics/imf-and-covid19/COVID-Lending-Tracker" TargetMode="External"/><Relationship Id="rId45" Type="http://schemas.openxmlformats.org/officeDocument/2006/relationships/hyperlink" Target="http://pubdocs.worldbank.org/en/195561501692928618/Fiscal-space-data.xlsx" TargetMode="External"/><Relationship Id="rId53" Type="http://schemas.openxmlformats.org/officeDocument/2006/relationships/hyperlink" Target="http://www.jodidb.org/TableViewer/tableView.aspx" TargetMode="External"/><Relationship Id="rId58" Type="http://schemas.openxmlformats.org/officeDocument/2006/relationships/hyperlink" Target="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" TargetMode="External"/><Relationship Id="rId5" Type="http://schemas.openxmlformats.org/officeDocument/2006/relationships/hyperlink" Target="https://www.imf.org/en/Topics/imf-and-covid19/Policy-Responses-to-COVID-19" TargetMode="External"/><Relationship Id="rId19" Type="http://schemas.openxmlformats.org/officeDocument/2006/relationships/hyperlink" Target="https://www.imf.org/en/Topics/imf-and-covid19/Policy-Responses-to-COVID-19" TargetMode="External"/><Relationship Id="rId4" Type="http://schemas.openxmlformats.org/officeDocument/2006/relationships/hyperlink" Target="https://www.imf.org/en/Topics/imf-and-covid19/Policy-Responses-to-COVID-19" TargetMode="External"/><Relationship Id="rId9" Type="http://schemas.openxmlformats.org/officeDocument/2006/relationships/hyperlink" Target="https://www.imf.org/en/Topics/imf-and-covid19/Policy-Responses-to-COVID-19" TargetMode="External"/><Relationship Id="rId14" Type="http://schemas.openxmlformats.org/officeDocument/2006/relationships/hyperlink" Target="https://www.imf.org/en/Topics/imf-and-covid19/Policy-Responses-to-COVID-19" TargetMode="External"/><Relationship Id="rId22" Type="http://schemas.openxmlformats.org/officeDocument/2006/relationships/hyperlink" Target="https://www.imf.org/en/Topics/imf-and-covid19/Policy-Responses-to-COVID-19" TargetMode="External"/><Relationship Id="rId27" Type="http://schemas.openxmlformats.org/officeDocument/2006/relationships/hyperlink" Target="https://www.imf.org/en/Topics/imf-and-covid19/Policy-Responses-to-COVID-19" TargetMode="External"/><Relationship Id="rId30" Type="http://schemas.openxmlformats.org/officeDocument/2006/relationships/hyperlink" Target="https://www.imf.org/en/Topics/imf-and-covid19/Policy-Responses-to-COVID-19" TargetMode="External"/><Relationship Id="rId35" Type="http://schemas.openxmlformats.org/officeDocument/2006/relationships/hyperlink" Target="https://www.imf.org/en/Topics/imf-and-covid19/Policy-Responses-to-COVID-19" TargetMode="External"/><Relationship Id="rId43" Type="http://schemas.openxmlformats.org/officeDocument/2006/relationships/hyperlink" Target="https://www.imf.org/en/Topics/imf-and-covid19/COVID-Lending-Tracker" TargetMode="External"/><Relationship Id="rId48" Type="http://schemas.openxmlformats.org/officeDocument/2006/relationships/hyperlink" Target="http://pubdocs.worldbank.org/en/195561501692928618/Fiscal-space-data.xlsx" TargetMode="External"/><Relationship Id="rId56" Type="http://schemas.openxmlformats.org/officeDocument/2006/relationships/hyperlink" Target="https://www.investing.com/commodities/brent-oil-historical-data" TargetMode="External"/><Relationship Id="rId8" Type="http://schemas.openxmlformats.org/officeDocument/2006/relationships/hyperlink" Target="https://www.imf.org/en/Topics/imf-and-covid19/Policy-Responses-to-COVID-19" TargetMode="External"/><Relationship Id="rId51" Type="http://schemas.openxmlformats.org/officeDocument/2006/relationships/hyperlink" Target="https://www.investing.com/currencies/streaming-forex-rates-majors" TargetMode="External"/><Relationship Id="rId3" Type="http://schemas.openxmlformats.org/officeDocument/2006/relationships/hyperlink" Target="https://www.iso.org/obp/ui/" TargetMode="External"/><Relationship Id="rId12" Type="http://schemas.openxmlformats.org/officeDocument/2006/relationships/hyperlink" Target="https://www.imf.org/en/Topics/imf-and-covid19/Policy-Responses-to-COVID-19" TargetMode="External"/><Relationship Id="rId17" Type="http://schemas.openxmlformats.org/officeDocument/2006/relationships/hyperlink" Target="https://www.imf.org/en/Topics/imf-and-covid19/Policy-Responses-to-COVID-19" TargetMode="External"/><Relationship Id="rId25" Type="http://schemas.openxmlformats.org/officeDocument/2006/relationships/hyperlink" Target="https://www.iso.org/obp/ui/" TargetMode="External"/><Relationship Id="rId33" Type="http://schemas.openxmlformats.org/officeDocument/2006/relationships/hyperlink" Target="https://www.imf.org/en/Topics/imf-and-covid19/Policy-Responses-to-COVID-19" TargetMode="External"/><Relationship Id="rId38" Type="http://schemas.openxmlformats.org/officeDocument/2006/relationships/hyperlink" Target="https://www.imf.org/en/Topics/imf-and-covid19/COVID-Lending-Tracker" TargetMode="External"/><Relationship Id="rId46" Type="http://schemas.openxmlformats.org/officeDocument/2006/relationships/hyperlink" Target="http://pubdocs.worldbank.org/en/195561501692928618/Fiscal-space-data.xlsx" TargetMode="External"/><Relationship Id="rId59" Type="http://schemas.openxmlformats.org/officeDocument/2006/relationships/hyperlink" Target="https://data.humdata.org/hxlproxy/api/data-preview.csv?url=https%3A%2F%2Fraw.githubusercontent.com%2FCSSEGISandData%2FCOVID-19%2Fmaster%2Fcsse_covid_19_data%2Fcsse_covid_19_time_series%2Ftime_series_covid19_deaths_global.csv&amp;filename=time_series_covid19_deaths_global.csv" TargetMode="External"/><Relationship Id="rId20" Type="http://schemas.openxmlformats.org/officeDocument/2006/relationships/hyperlink" Target="https://www.imf.org/en/Topics/imf-and-covid19/Policy-Responses-to-COVID-19" TargetMode="External"/><Relationship Id="rId41" Type="http://schemas.openxmlformats.org/officeDocument/2006/relationships/hyperlink" Target="https://www.imf.org/en/Topics/imf-and-covid19/COVID-Lending-Tracker" TargetMode="External"/><Relationship Id="rId54" Type="http://schemas.openxmlformats.org/officeDocument/2006/relationships/hyperlink" Target="https://www.swfinstitute.org/fund-rankings/sovereign-wealth-fund" TargetMode="External"/><Relationship Id="rId1" Type="http://schemas.openxmlformats.org/officeDocument/2006/relationships/hyperlink" Target="https://www.imf.org/en/Topics/imf-and-covid19/Policy-Responses-to-COVID-19" TargetMode="External"/><Relationship Id="rId6" Type="http://schemas.openxmlformats.org/officeDocument/2006/relationships/hyperlink" Target="https://www.imf.org/en/Topics/imf-and-covid19/Policy-Responses-to-COVID-19" TargetMode="External"/><Relationship Id="rId15" Type="http://schemas.openxmlformats.org/officeDocument/2006/relationships/hyperlink" Target="https://www.imf.org/en/Topics/imf-and-covid19/Policy-Responses-to-COVID-19" TargetMode="External"/><Relationship Id="rId23" Type="http://schemas.openxmlformats.org/officeDocument/2006/relationships/hyperlink" Target="https://www.imf.org/en/Topics/imf-and-covid19/Policy-Responses-to-COVID-19" TargetMode="External"/><Relationship Id="rId28" Type="http://schemas.openxmlformats.org/officeDocument/2006/relationships/hyperlink" Target="https://www.imf.org/en/Topics/imf-and-covid19/Policy-Responses-to-COVID-19" TargetMode="External"/><Relationship Id="rId36" Type="http://schemas.openxmlformats.org/officeDocument/2006/relationships/hyperlink" Target="https://www.imf.org/en/Topics/imf-and-covid19/COVID-Lending-Tracker" TargetMode="External"/><Relationship Id="rId49" Type="http://schemas.openxmlformats.org/officeDocument/2006/relationships/hyperlink" Target="https://www.imf.org/external/datamapper/CG_DEBT_GDP@GDD/ARG/AZE/BHR/BRA/CHL/COL/DOM/EGY/GHA/HUN/IND/IDN/KAZ/MYS/MEX/NGA/OMN/PER/POL/QAT/ROU/RUS/SAU/ZAF/LKA/T+E61" TargetMode="External"/><Relationship Id="rId57" Type="http://schemas.openxmlformats.org/officeDocument/2006/relationships/hyperlink" Target="https://data.worldbank.org/indicator/sp.pop.totl?end=2018&amp;start=2018" TargetMode="External"/><Relationship Id="rId10" Type="http://schemas.openxmlformats.org/officeDocument/2006/relationships/hyperlink" Target="https://www.imf.org/en/Topics/imf-and-covid19/Policy-Responses-to-COVID-19" TargetMode="External"/><Relationship Id="rId31" Type="http://schemas.openxmlformats.org/officeDocument/2006/relationships/hyperlink" Target="https://www.imf.org/en/Topics/imf-and-covid19/Policy-Responses-to-COVID-19" TargetMode="External"/><Relationship Id="rId44" Type="http://schemas.openxmlformats.org/officeDocument/2006/relationships/hyperlink" Target="http://pubdocs.worldbank.org/en/195561501692928618/Fiscal-space-data.xlsx" TargetMode="External"/><Relationship Id="rId52" Type="http://schemas.openxmlformats.org/officeDocument/2006/relationships/hyperlink" Target="https://www.imf.org/external/datamapper/Reserves_M@ARA/ARG/AZE/BRA/CHL/CHN/COL/DOM/EGY/HUN/IND/IDN/KAZ/MYS/MEX/PAN/PER/PHL/POL/ROU/RUS/ZAF/LKA/THA/TUR/UKR/ARE/URY" TargetMode="External"/><Relationship Id="rId60" Type="http://schemas.openxmlformats.org/officeDocument/2006/relationships/hyperlink" Target="https://data.worldbank.org/indicator/BN.CAB.XOKA.GD.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9F5-B996-4F44-AE28-8D57D108A6CC}">
  <dimension ref="A1:GE34"/>
  <sheetViews>
    <sheetView tabSelected="1" topLeftCell="FT4" workbookViewId="0">
      <selection activeCell="GA1" sqref="GA1:GE34"/>
    </sheetView>
  </sheetViews>
  <sheetFormatPr baseColWidth="10" defaultRowHeight="16" x14ac:dyDescent="0.2"/>
  <sheetData>
    <row r="1" spans="1:187" x14ac:dyDescent="0.2">
      <c r="A1" t="str">
        <f>Data!A4</f>
        <v>COUNTRY</v>
      </c>
      <c r="B1" t="str">
        <f>Data!B4</f>
        <v>IMF_COUNTRY_NAME</v>
      </c>
      <c r="C1" t="str">
        <f>Data!C4</f>
        <v>EMBI</v>
      </c>
      <c r="D1" t="str">
        <f>Data!D4</f>
        <v>ISO</v>
      </c>
      <c r="E1" t="str">
        <f>Data!E4</f>
        <v>POPULATION</v>
      </c>
      <c r="F1" t="str">
        <f>Data!F4</f>
        <v>SITE_UPDATE</v>
      </c>
      <c r="G1" t="str">
        <f>Data!G4</f>
        <v>RESPONSE_UPDATE</v>
      </c>
      <c r="H1" t="str">
        <f>Data!H4</f>
        <v>CASES</v>
      </c>
      <c r="I1" t="str">
        <f>Data!I4</f>
        <v>MORTALITIES</v>
      </c>
      <c r="J1" t="str">
        <f>Data!J4</f>
        <v>BORDER_CLOSURES_TRAVEL_RESTRICTIONS</v>
      </c>
      <c r="K1" t="str">
        <f>Data!K4</f>
        <v>CLOSURE_DATE</v>
      </c>
      <c r="L1" t="str">
        <f>Data!L4</f>
        <v>QUARANTINE</v>
      </c>
      <c r="M1" t="str">
        <f>Data!M4</f>
        <v>QUARANTINE_DATE</v>
      </c>
      <c r="N1" t="str">
        <f>Data!N4</f>
        <v>OPENING_DATE</v>
      </c>
      <c r="O1" t="str">
        <f>Data!O4</f>
        <v>INFECTIONS_2020_01_22</v>
      </c>
      <c r="P1" t="str">
        <f>Data!P4</f>
        <v>INFECTIONS_2020_01_31</v>
      </c>
      <c r="Q1" t="str">
        <f>Data!Q4</f>
        <v>INFECTIONS_2020_02_29</v>
      </c>
      <c r="R1" t="str">
        <f>Data!R4</f>
        <v>INFECTIONS_2020_03_31</v>
      </c>
      <c r="S1" t="str">
        <f>Data!S4</f>
        <v>INFECTIONS_2020_04_15</v>
      </c>
      <c r="T1" t="str">
        <f>Data!T4</f>
        <v>INFECTIONS_2020_04_20</v>
      </c>
      <c r="U1" t="str">
        <f>Data!U4</f>
        <v>INFECTION_RATE_2020_04_20</v>
      </c>
      <c r="V1" t="str">
        <f>Data!V4</f>
        <v>INFECTIONS_2020_04_25</v>
      </c>
      <c r="W1" t="str">
        <f>Data!W4</f>
        <v>INFECTIONS_2020_04_30</v>
      </c>
      <c r="X1" t="str">
        <f>Data!X4</f>
        <v>DEATHS_2020_01_22</v>
      </c>
      <c r="Y1" t="str">
        <f>Data!Y4</f>
        <v>DEATHS_2020_01_31</v>
      </c>
      <c r="Z1" t="str">
        <f>Data!Z4</f>
        <v>DEATHS_2020_02_29</v>
      </c>
      <c r="AA1" t="str">
        <f>Data!AA4</f>
        <v>DEATHS_2020_03_31</v>
      </c>
      <c r="AB1" t="str">
        <f>Data!AB4</f>
        <v>DEATHS_2020_04_15</v>
      </c>
      <c r="AC1" t="str">
        <f>Data!AC4</f>
        <v>DEATHS_2020_04_20</v>
      </c>
      <c r="AD1" t="str">
        <f>Data!AD4</f>
        <v>DEATH_RATE_2020_04_20</v>
      </c>
      <c r="AE1" t="str">
        <f>Data!AE4</f>
        <v>DEATHS_2020_04_25</v>
      </c>
      <c r="AF1" t="str">
        <f>Data!AF4</f>
        <v>DEATHS_2020_04_30</v>
      </c>
      <c r="AG1" t="str">
        <f>Data!AG4</f>
        <v>FISCAL_STIMULUS_PERCENT</v>
      </c>
      <c r="AH1" t="str">
        <f>Data!AH4</f>
        <v>ON_BUDGET</v>
      </c>
      <c r="AI1" t="str">
        <f>Data!AI4</f>
        <v>OFF_BUDGET</v>
      </c>
      <c r="AJ1" t="str">
        <f>Data!AJ4</f>
        <v>POLICY_RATE_OLD</v>
      </c>
      <c r="AK1" t="str">
        <f>Data!AK4</f>
        <v>POLICY_RATE_NEW</v>
      </c>
      <c r="AL1" t="str">
        <f>Data!AL4</f>
        <v>POLICY_RATE_CHANGE</v>
      </c>
      <c r="AM1" t="str">
        <f>Data!AM4</f>
        <v>REPO_RATE_OLD</v>
      </c>
      <c r="AN1" t="str">
        <f>Data!AN4</f>
        <v>REPO_RATE_NEW</v>
      </c>
      <c r="AO1" t="str">
        <f>Data!AO4</f>
        <v>REPO_CHANGE</v>
      </c>
      <c r="AP1" t="str">
        <f>Data!AP4</f>
        <v>REVERSE_REPO_OLD</v>
      </c>
      <c r="AQ1" t="str">
        <f>Data!AQ4</f>
        <v>REVERSE_REPO_NEW</v>
      </c>
      <c r="AR1" t="str">
        <f>Data!AR4</f>
        <v>REVERSE_REPO_CHANGE</v>
      </c>
      <c r="AS1" t="str">
        <f>Data!AS4</f>
        <v>LIQUIDITY_TO_BUSINESSES</v>
      </c>
      <c r="AT1" t="str">
        <f>Data!AT4</f>
        <v>CREDIT_GUARANTEES</v>
      </c>
      <c r="AU1" t="str">
        <f>Data!AU4</f>
        <v>LOWER_RESERVE_REQUIREMENTS</v>
      </c>
      <c r="AV1" t="str">
        <f>Data!AV4</f>
        <v>MACROPRUDENTIAL_EASING</v>
      </c>
      <c r="AW1" t="str">
        <f>Data!AW4</f>
        <v>DEPOSIT_GUARANTEES</v>
      </c>
      <c r="AX1" t="str">
        <f>Data!AX4</f>
        <v>QE</v>
      </c>
      <c r="AY1" t="str">
        <f>Data!AY4</f>
        <v>FED_SWAP_LINE</v>
      </c>
      <c r="AZ1" t="str">
        <f>Data!AZ4</f>
        <v>SWAP_LINE_AMOUNT</v>
      </c>
      <c r="BA1" t="str">
        <f>Data!BA4</f>
        <v>PBOC_SWAP_LINE</v>
      </c>
      <c r="BB1" t="str">
        <f>Data!BB4</f>
        <v>FIRST_PBOC_SWAP</v>
      </c>
      <c r="BC1" t="str">
        <f>Data!BC4</f>
        <v>LAST_PBOC_SWAP</v>
      </c>
      <c r="BD1" t="str">
        <f>Data!BD4</f>
        <v>FIRST_PBOC_SWAP_AMOUNT</v>
      </c>
      <c r="BE1" t="str">
        <f>Data!BE4</f>
        <v>LAST_PBOC_SWAP_AMOUNT</v>
      </c>
      <c r="BF1" t="str">
        <f>Data!BF4</f>
        <v>CFM</v>
      </c>
      <c r="BG1" t="str">
        <f>Data!BG4</f>
        <v>CFM_Start</v>
      </c>
      <c r="BH1" t="str">
        <f>Data!BH4</f>
        <v>FX_INTERVENTIONS</v>
      </c>
      <c r="BI1" t="str">
        <f>Data!BI4</f>
        <v>IMF_RCF</v>
      </c>
      <c r="BJ1" t="str">
        <f>Data!BJ4</f>
        <v>RCF_AMOUNT_SDR</v>
      </c>
      <c r="BK1" t="str">
        <f>Data!BK4</f>
        <v>RCF_AMOUNT_USD</v>
      </c>
      <c r="BL1" t="str">
        <f>Data!BL4</f>
        <v>RCF_DATE</v>
      </c>
      <c r="BM1" t="str">
        <f>Data!BM4</f>
        <v>IMF_RFI</v>
      </c>
      <c r="BN1" t="str">
        <f>Data!BN4</f>
        <v>RFI_AMOUNT_SDR</v>
      </c>
      <c r="BO1" t="str">
        <f>Data!BO4</f>
        <v>RFI_AMOUNT_USD</v>
      </c>
      <c r="BP1" t="str">
        <f>Data!BP4</f>
        <v>RFI_Date</v>
      </c>
      <c r="BQ1" t="str">
        <f>Data!BQ4</f>
        <v>CURRENCY</v>
      </c>
      <c r="BR1" t="str">
        <f>Data!BR4</f>
        <v>CURRENCY_CODE</v>
      </c>
      <c r="BS1" t="str">
        <f>Data!BS4</f>
        <v>FX_AVG_2020_JAN_APR</v>
      </c>
      <c r="BT1" t="str">
        <f>Data!BT4</f>
        <v>FX_AVG_2020_Q1</v>
      </c>
      <c r="BU1" t="str">
        <f>Data!BU4</f>
        <v>FX_AVG_2019_SEP_DEC</v>
      </c>
      <c r="BV1" t="str">
        <f>Data!BV4</f>
        <v>FX_AVG_2019_Q4</v>
      </c>
      <c r="BW1" t="str">
        <f>Data!BW4</f>
        <v>FX_2019_12_31</v>
      </c>
      <c r="BX1" t="str">
        <f>Data!BX4</f>
        <v>FX_2020_03_31</v>
      </c>
      <c r="BY1" t="str">
        <f>Data!BY4</f>
        <v>FX_2020_04_30</v>
      </c>
      <c r="BZ1" t="str">
        <f>Data!BZ4</f>
        <v>FX_CHANGE_2020_Q1</v>
      </c>
      <c r="CA1" t="str">
        <f>Data!CA4</f>
        <v>FX_CHANGE_2020_JAN_APR</v>
      </c>
      <c r="CB1" t="str">
        <f>Data!CB4</f>
        <v>AVG_OIL_PRICE_SEP19</v>
      </c>
      <c r="CC1" t="str">
        <f>Data!CC4</f>
        <v>AVG_OIL_PRICE_OCT19</v>
      </c>
      <c r="CD1" t="str">
        <f>Data!CD4</f>
        <v>AVG_OIL_PRICE_NOV19</v>
      </c>
      <c r="CE1" t="str">
        <f>Data!CE4</f>
        <v>AVG_OIL_PRICE_DEC19</v>
      </c>
      <c r="CF1" t="str">
        <f>Data!CF4</f>
        <v>AVG_OIL_PRICE_JAN20</v>
      </c>
      <c r="CG1" t="str">
        <f>Data!CG4</f>
        <v>AVG_OIL_PRICE_FEB20</v>
      </c>
      <c r="CH1" t="str">
        <f>Data!CH4</f>
        <v>AVG_OIL_PRICE_MAR20</v>
      </c>
      <c r="CI1" t="str">
        <f>Data!CI4</f>
        <v>AVG_OIL_PRICE_APR20</v>
      </c>
      <c r="CJ1" t="str">
        <f>Data!CJ4</f>
        <v>OIL_EXP_SEP19</v>
      </c>
      <c r="CK1" t="str">
        <f>Data!CK4</f>
        <v>OIL_EXP_OCT19</v>
      </c>
      <c r="CL1" t="str">
        <f>Data!CL4</f>
        <v>OIL_EXP_NOV19</v>
      </c>
      <c r="CM1" t="str">
        <f>Data!CM4</f>
        <v>OIL_EXP_DEC19</v>
      </c>
      <c r="CN1" t="str">
        <f>Data!CN4</f>
        <v>OIL_EXP_JAN20</v>
      </c>
      <c r="CO1" t="str">
        <f>Data!CO4</f>
        <v>OIL_EXP_FEB20</v>
      </c>
      <c r="CP1" t="str">
        <f>Data!CP4</f>
        <v>OIL_REVENUE_SEP19</v>
      </c>
      <c r="CQ1" t="str">
        <f>Data!CQ4</f>
        <v>OIL_REVENUE_OCT19</v>
      </c>
      <c r="CR1" t="str">
        <f>Data!CR4</f>
        <v>OIL_REVENUE_NOV19</v>
      </c>
      <c r="CS1" t="str">
        <f>Data!CS4</f>
        <v>OIL_REVENUE_DEC19</v>
      </c>
      <c r="CT1" t="str">
        <f>Data!CT4</f>
        <v>OIL_REVENUE_JAN20</v>
      </c>
      <c r="CU1" t="str">
        <f>Data!CU4</f>
        <v>OIL_REVENUE_FEB20</v>
      </c>
      <c r="CV1" t="str">
        <f>Data!CV4</f>
        <v>OIL_REVENUE_2019Q4</v>
      </c>
      <c r="CW1" t="str">
        <f>Data!CW4</f>
        <v>OIL_REVENUE_2020Q1</v>
      </c>
      <c r="CX1" t="str">
        <f>Data!CX4</f>
        <v>OIL_REVENUE_CHANGE_Q42019_Q12020</v>
      </c>
      <c r="CY1" t="str">
        <f>Data!CY4</f>
        <v>TOTAL_EXPORT_2019</v>
      </c>
      <c r="CZ1" t="str">
        <f>Data!CZ4</f>
        <v>OIL_EXPORT_2019</v>
      </c>
      <c r="DA1" t="str">
        <f>Data!DA4</f>
        <v>OIL_EXPORT_SHARE_2019_DECIMAL</v>
      </c>
      <c r="DB1" t="str">
        <f>Data!DB4</f>
        <v>OIL_EXPORT_SHARE_2019_PERCENT</v>
      </c>
      <c r="DC1" t="str">
        <f>Data!DC4</f>
        <v>TOTAL_IMPORT_2019</v>
      </c>
      <c r="DD1" t="str">
        <f>Data!DD4</f>
        <v>OIL_IMPORT_2019</v>
      </c>
      <c r="DE1" t="str">
        <f>Data!DE4</f>
        <v>OIL_IMPORT_SHARE_2019_DECIMAL</v>
      </c>
      <c r="DF1" t="str">
        <f>Data!DF4</f>
        <v>OIL_IMPORT_SHARE_2019_PERCENT</v>
      </c>
      <c r="DG1" t="str">
        <f>Data!DG4</f>
        <v>TOTAL_EXPORT_2018</v>
      </c>
      <c r="DH1" t="str">
        <f>Data!DH4</f>
        <v>OIL_EXPORT_2018</v>
      </c>
      <c r="DI1" t="str">
        <f>Data!DI4</f>
        <v>OIL_EXPORT_SHARE_2018_DECIMAL</v>
      </c>
      <c r="DJ1" t="str">
        <f>Data!DJ4</f>
        <v>OIL_EXPORT_SHARE_2018_PERCENT</v>
      </c>
      <c r="DK1" t="str">
        <f>Data!DK4</f>
        <v>TOTAL_IMPORT_2018</v>
      </c>
      <c r="DL1" t="str">
        <f>Data!DL4</f>
        <v>OIL_IMPORT_2018</v>
      </c>
      <c r="DM1" t="str">
        <f>Data!DM4</f>
        <v>OIL_IMPORT_SHARE_2018_DECIMAL</v>
      </c>
      <c r="DN1" t="str">
        <f>Data!DN4</f>
        <v>OIL_IMPORT_SHARE_2018_PERCENT</v>
      </c>
      <c r="DO1" t="str">
        <f>Data!DO4</f>
        <v>OIL_PRICE_CHANGE_AVG_2019_VS_AVG_1Q2020_DECIMAL</v>
      </c>
      <c r="DP1" t="str">
        <f>Data!DP4</f>
        <v>OIL_PRICE_CHANGE_AVG_2019_VS_AVG_1Q2020_PERCENT</v>
      </c>
      <c r="DQ1" t="str">
        <f>Data!DQ4</f>
        <v>OIL_PRICE_CHANGE_AVG_2018_VS_AVG_1Q2020_DECIMAL</v>
      </c>
      <c r="DR1" t="str">
        <f>Data!DR4</f>
        <v>OIL_PRICE_CHANGE_AVG_2018_VS_AVG_1Q2020_PERCENT</v>
      </c>
      <c r="DS1" t="str">
        <f>Data!DS4</f>
        <v>EXPORT_VS_GDP_2017_PERCENT</v>
      </c>
      <c r="DT1" t="str">
        <f>Data!DT4</f>
        <v>EXPORT_VS_GDP_2017_DECIMAL</v>
      </c>
      <c r="DU1" t="str">
        <f>Data!DU4</f>
        <v>EXPORT_VS_GDP_2018_PERCENT</v>
      </c>
      <c r="DV1" t="str">
        <f>Data!DV4</f>
        <v>EXPORT_VS_GDP_2018_DECIMAL</v>
      </c>
      <c r="DW1" t="str">
        <f>Data!DW4</f>
        <v>IMPORT_VS_GDP_2017_PERCENT</v>
      </c>
      <c r="DX1" t="str">
        <f>Data!DX4</f>
        <v>IMPORT_VS_GDP_2017_DECIMAL</v>
      </c>
      <c r="DY1" t="str">
        <f>Data!DY4</f>
        <v>IMPORT_VS_GDP_2018_PERCENT</v>
      </c>
      <c r="DZ1" t="str">
        <f>Data!DZ4</f>
        <v>IMPORT_VS_GDP_2018_DECIMAL</v>
      </c>
      <c r="EA1" t="str">
        <f>Data!EA4</f>
        <v>OIL_PRICE_EXPORT_EFFECT_VS_GDP_2018_VS_1Q2020_PERCENT</v>
      </c>
      <c r="EB1" t="str">
        <f>Data!EB4</f>
        <v>OIL_PRICE_EXPORT_EFFECT_VS_GDP_2018_VS_1Q2020_DECIMAL</v>
      </c>
      <c r="EC1" t="str">
        <f>Data!EC4</f>
        <v>OIL_PRICE_IMPORT_EFFECT_VS_GDP_2018_VS_1Q2020_PERCENT</v>
      </c>
      <c r="ED1" t="str">
        <f>Data!ED4</f>
        <v>OIL_PRICE_IMPORT_EFFECT_VS_GDP_2018_VS_1Q2020_DECIMAL</v>
      </c>
      <c r="EE1" t="str">
        <f>Data!EE4</f>
        <v>OIL_PRICE_TOTAL_EFFECT_VS_GDP_2018_VS_1Q2020_PERCENT</v>
      </c>
      <c r="EF1" t="str">
        <f>Data!EF4</f>
        <v>OIL_PRICE_TOTAL_EFFECT_VS_GDP_2018_VS_1Q2020_DECIMAL</v>
      </c>
      <c r="EG1" t="str">
        <f>Data!EG4</f>
        <v>YIELD_AVG_2020_JAN_APR</v>
      </c>
      <c r="EH1" t="str">
        <f>Data!EH4</f>
        <v>YIELD_AVG_2020_Q1</v>
      </c>
      <c r="EI1" t="str">
        <f>Data!EI4</f>
        <v>YIELD_AVG_2019_SEP_DEC</v>
      </c>
      <c r="EJ1" t="str">
        <f>Data!EJ4</f>
        <v>YIELD_AVG_2019_Q4</v>
      </c>
      <c r="EK1" t="str">
        <f>Data!EK4</f>
        <v>YIELD_2019_12_31</v>
      </c>
      <c r="EL1" t="str">
        <f>Data!EL4</f>
        <v>YIELD_2020_03_31</v>
      </c>
      <c r="EM1" t="str">
        <f>Data!EM4</f>
        <v>YIELD_2020_04_30</v>
      </c>
      <c r="EN1" t="str">
        <f>Data!EN4</f>
        <v>YIELD_CHANGE_2020_Q1</v>
      </c>
      <c r="EO1" t="str">
        <f>Data!EO4</f>
        <v>YIELD_CHANGE_2020_JAN_APR</v>
      </c>
      <c r="EP1" t="str">
        <f>Data!EP4</f>
        <v>SPREAD_AVG_2020_JAN_APR</v>
      </c>
      <c r="EQ1" t="str">
        <f>Data!EQ4</f>
        <v>SPREAD_AVG_2020_Q1</v>
      </c>
      <c r="ER1" t="str">
        <f>Data!ER4</f>
        <v>SPREAD_AVG_2019_SEP_DEC</v>
      </c>
      <c r="ES1" t="str">
        <f>Data!ES4</f>
        <v>SPREAD_AVG_2019_Q4</v>
      </c>
      <c r="ET1" t="str">
        <f>Data!ET4</f>
        <v>SPREAD_2019_12_31</v>
      </c>
      <c r="EU1" t="str">
        <f>Data!EU4</f>
        <v>SPREAD_2020_03_31</v>
      </c>
      <c r="EV1" t="str">
        <f>Data!EV4</f>
        <v>SPREAD_2020_04_30</v>
      </c>
      <c r="EW1" t="str">
        <f>Data!EW4</f>
        <v>SPREAD_CHANGE_2020_Q1</v>
      </c>
      <c r="EX1" t="str">
        <f>Data!EX4</f>
        <v>SPREAD_CHANGE_2020_JAN_APR</v>
      </c>
      <c r="EY1" t="str">
        <f>Data!EY4</f>
        <v>DEBT_VS_GDP_2018</v>
      </c>
      <c r="EZ1" t="str">
        <f>Data!EZ4</f>
        <v>CURRENT_ACCOUNT_VS_GDP_AVG_2014_2018</v>
      </c>
      <c r="FA1" t="str">
        <f>Data!FA4</f>
        <v>CURRENT_ACCOUNT_VS_GDP_2019</v>
      </c>
      <c r="FB1" t="str">
        <f>Data!FB4</f>
        <v>PUBLIC_DEBT_VS_TAX_2019</v>
      </c>
      <c r="FC1" t="str">
        <f>Data!FC4</f>
        <v>EXTERNAL_DEBT_VS_GDP_2019</v>
      </c>
      <c r="FD1" t="str">
        <f>Data!FD4</f>
        <v>FIVE_YEAR_SOVEREIGN_CDS_SPREADS_2019</v>
      </c>
      <c r="FE1" t="str">
        <f>Data!FE4</f>
        <v>S_T_EXTERNAL_DEBT_VS_RESERVES_2019</v>
      </c>
      <c r="FF1" t="str">
        <f>Data!FF4</f>
        <v>RESERVE_VS_IMPORT_MONTHS_2019</v>
      </c>
      <c r="FG1" t="str">
        <f>Data!FG4</f>
        <v>RESERVES_VS_STD_2019</v>
      </c>
      <c r="FH1" t="str">
        <f>Data!FH4</f>
        <v>CDS_1YR_NAME</v>
      </c>
      <c r="FI1" t="str">
        <f>Data!FI4</f>
        <v>CDS_1YR_CURRENCY</v>
      </c>
      <c r="FJ1" t="str">
        <f>Data!FJ4</f>
        <v xml:space="preserve">CDS_1YR_AVG_2020_JAN_APR </v>
      </c>
      <c r="FK1" t="str">
        <f>Data!FK4</f>
        <v>CDS_1YR_AVG_2020_Q1</v>
      </c>
      <c r="FL1" t="str">
        <f>Data!FL4</f>
        <v>CDS_1YR_AVG_2019_SEP_DEC</v>
      </c>
      <c r="FM1" t="str">
        <f>Data!FM4</f>
        <v>CDS_1YR_AVG_2019_Q4</v>
      </c>
      <c r="FN1" t="str">
        <f>Data!FN4</f>
        <v>CDS_1YR_2019_12_31</v>
      </c>
      <c r="FO1" t="str">
        <f>Data!FO4</f>
        <v>CDS_1YR_2020_03_31</v>
      </c>
      <c r="FP1" t="str">
        <f>Data!FP4</f>
        <v>CDS_1YR_2020_04_30</v>
      </c>
      <c r="FQ1" t="str">
        <f>Data!FQ4</f>
        <v>CDS_1YR_CHANGE_2020_Q1</v>
      </c>
      <c r="FR1" t="str">
        <f>Data!FR4</f>
        <v>CDS_1YR_CHANGE_2020_JAN_APR</v>
      </c>
      <c r="FS1" t="str">
        <f>Data!FS4</f>
        <v>CDS_5YR_NAME</v>
      </c>
      <c r="FT1" t="str">
        <f>Data!FT4</f>
        <v>CDS_5YR_CURRENCY</v>
      </c>
      <c r="FU1" t="str">
        <f>Data!FU4</f>
        <v xml:space="preserve">CDS_5YR_AVG_2020_JAN_APR </v>
      </c>
      <c r="FV1" t="str">
        <f>Data!FV4</f>
        <v>CDS_5YR_AVG_2020_Q1</v>
      </c>
      <c r="FW1" t="str">
        <f>Data!FW4</f>
        <v>CDS_5YR_AVG_2019_SEP_DEC</v>
      </c>
      <c r="FX1" t="str">
        <f>Data!FX4</f>
        <v>CDS_5YR_AVG_2019_Q4</v>
      </c>
      <c r="FY1" t="str">
        <f>Data!FY4</f>
        <v>CDS_5YR_2019_12_31</v>
      </c>
      <c r="FZ1" t="str">
        <f>Data!FZ4</f>
        <v>CDS_5YR_2020_03_31</v>
      </c>
      <c r="GA1" t="str">
        <f>Data!GA4</f>
        <v>CDS_5YR_2020_04_30</v>
      </c>
      <c r="GB1" t="str">
        <f>Data!GB4</f>
        <v>CDS_5YR_CHANGE_PERCENT_2020_Q1</v>
      </c>
      <c r="GC1" t="str">
        <f>Data!GC4</f>
        <v>CDS_5YR_CHANGE_2020_Q1</v>
      </c>
      <c r="GD1" t="str">
        <f>Data!GD4</f>
        <v>CDS_5YR_CHANGE_2020_JAN_APR</v>
      </c>
      <c r="GE1" t="str">
        <f>Data!GE4</f>
        <v>SWF_VOLUME</v>
      </c>
    </row>
    <row r="2" spans="1:187" x14ac:dyDescent="0.2">
      <c r="A2" t="str">
        <f>Data!A5</f>
        <v>Argentina</v>
      </c>
      <c r="B2" t="str">
        <f>Data!B5</f>
        <v>Argentina</v>
      </c>
      <c r="C2">
        <f>Data!C5</f>
        <v>1</v>
      </c>
      <c r="D2" t="str">
        <f>Data!D5</f>
        <v>ARG</v>
      </c>
      <c r="E2">
        <f>Data!E5</f>
        <v>44494502</v>
      </c>
      <c r="F2">
        <f>Data!F5</f>
        <v>43952</v>
      </c>
      <c r="G2">
        <f>Data!G5</f>
        <v>43951</v>
      </c>
      <c r="H2">
        <f>Data!H5</f>
        <v>4285</v>
      </c>
      <c r="I2">
        <f>Data!I5</f>
        <v>214</v>
      </c>
      <c r="J2">
        <f>Data!J5</f>
        <v>1</v>
      </c>
      <c r="K2">
        <f>Data!K5</f>
        <v>43910</v>
      </c>
      <c r="L2">
        <f>Data!L5</f>
        <v>1</v>
      </c>
      <c r="M2">
        <f>Data!M5</f>
        <v>43910</v>
      </c>
      <c r="N2">
        <f>Data!N5</f>
        <v>43961</v>
      </c>
      <c r="O2">
        <f>Data!O5</f>
        <v>0</v>
      </c>
      <c r="P2">
        <f>Data!P5</f>
        <v>0</v>
      </c>
      <c r="Q2">
        <f>Data!Q5</f>
        <v>0</v>
      </c>
      <c r="R2">
        <f>Data!R5</f>
        <v>1054</v>
      </c>
      <c r="S2">
        <f>Data!S5</f>
        <v>2443</v>
      </c>
      <c r="T2">
        <f>Data!T5</f>
        <v>2941</v>
      </c>
      <c r="U2">
        <f>Data!U5</f>
        <v>6.6098054092166265</v>
      </c>
      <c r="V2">
        <f>Data!V5</f>
        <v>3780</v>
      </c>
      <c r="W2">
        <f>Data!W5</f>
        <v>4428</v>
      </c>
      <c r="X2">
        <f>Data!X5</f>
        <v>0</v>
      </c>
      <c r="Y2">
        <f>Data!Y5</f>
        <v>0</v>
      </c>
      <c r="Z2">
        <f>Data!Z5</f>
        <v>0</v>
      </c>
      <c r="AA2">
        <f>Data!AA5</f>
        <v>27</v>
      </c>
      <c r="AB2">
        <f>Data!AB5</f>
        <v>111</v>
      </c>
      <c r="AC2">
        <f>Data!AC5</f>
        <v>136</v>
      </c>
      <c r="AD2">
        <f>Data!AD5</f>
        <v>0.3056557414666648</v>
      </c>
      <c r="AE2">
        <f>Data!AE5</f>
        <v>185</v>
      </c>
      <c r="AF2">
        <f>Data!AF5</f>
        <v>218</v>
      </c>
      <c r="AG2">
        <f>Data!AG5</f>
        <v>3.5</v>
      </c>
      <c r="AH2">
        <f>Data!AH5</f>
        <v>1.75</v>
      </c>
      <c r="AI2">
        <f>Data!AI5</f>
        <v>1.75</v>
      </c>
      <c r="AJ2" t="str">
        <f>Data!AJ5</f>
        <v>NA</v>
      </c>
      <c r="AK2" t="str">
        <f>Data!AK5</f>
        <v>NA</v>
      </c>
      <c r="AL2">
        <f>Data!AL5</f>
        <v>0</v>
      </c>
      <c r="AM2" t="str">
        <f>Data!AM5</f>
        <v>NA</v>
      </c>
      <c r="AN2" t="str">
        <f>Data!AN5</f>
        <v>NA</v>
      </c>
      <c r="AO2" t="str">
        <f>Data!AO5</f>
        <v>NA</v>
      </c>
      <c r="AP2" t="str">
        <f>Data!AP5</f>
        <v>NA</v>
      </c>
      <c r="AQ2" t="str">
        <f>Data!AQ5</f>
        <v>NA</v>
      </c>
      <c r="AR2" t="str">
        <f>Data!AR5</f>
        <v>NA</v>
      </c>
      <c r="AS2">
        <f>Data!AS5</f>
        <v>0</v>
      </c>
      <c r="AT2">
        <f>Data!AT5</f>
        <v>1</v>
      </c>
      <c r="AU2">
        <f>Data!AU5</f>
        <v>1</v>
      </c>
      <c r="AV2">
        <f>Data!AV5</f>
        <v>0</v>
      </c>
      <c r="AW2">
        <f>Data!AW5</f>
        <v>0</v>
      </c>
      <c r="AX2">
        <f>Data!AX5</f>
        <v>0</v>
      </c>
      <c r="AY2">
        <f>Data!AY5</f>
        <v>0</v>
      </c>
      <c r="AZ2">
        <f>Data!AZ5</f>
        <v>0</v>
      </c>
      <c r="BA2">
        <f>Data!BA5</f>
        <v>1</v>
      </c>
      <c r="BB2">
        <f>Data!BB5</f>
        <v>39904</v>
      </c>
      <c r="BC2">
        <f>Data!BC5</f>
        <v>44013</v>
      </c>
      <c r="BD2">
        <f>Data!BD5</f>
        <v>70</v>
      </c>
      <c r="BE2">
        <f>Data!BE5</f>
        <v>70</v>
      </c>
      <c r="BF2">
        <f>Data!BF5</f>
        <v>1</v>
      </c>
      <c r="BG2">
        <f>Data!BG5</f>
        <v>43678</v>
      </c>
      <c r="BH2">
        <f>Data!BH5</f>
        <v>0</v>
      </c>
      <c r="BI2">
        <f>Data!BI5</f>
        <v>0</v>
      </c>
      <c r="BJ2">
        <f>Data!BJ5</f>
        <v>0</v>
      </c>
      <c r="BK2">
        <f>Data!BK5</f>
        <v>0</v>
      </c>
      <c r="BL2" t="str">
        <f>Data!BL5</f>
        <v>NA</v>
      </c>
      <c r="BM2">
        <f>Data!BM5</f>
        <v>0</v>
      </c>
      <c r="BN2">
        <f>Data!BN5</f>
        <v>0</v>
      </c>
      <c r="BO2">
        <f>Data!BO5</f>
        <v>0</v>
      </c>
      <c r="BP2" t="str">
        <f>Data!BP5</f>
        <v>NA</v>
      </c>
      <c r="BQ2" t="str">
        <f>Data!BQ5</f>
        <v>Argentine Peso</v>
      </c>
      <c r="BR2" t="str">
        <f>Data!BR5</f>
        <v>ARS</v>
      </c>
      <c r="BS2">
        <f>Data!BS5</f>
        <v>62.515936781609177</v>
      </c>
      <c r="BT2">
        <f>Data!BT5</f>
        <v>61.463723076923081</v>
      </c>
      <c r="BU2">
        <f>Data!BU5</f>
        <v>58.636080459770128</v>
      </c>
      <c r="BV2">
        <f>Data!BV5</f>
        <v>59.299931818181825</v>
      </c>
      <c r="BW2">
        <f>Data!BW5</f>
        <v>59.87</v>
      </c>
      <c r="BX2">
        <f>Data!BX5</f>
        <v>64.311999999999998</v>
      </c>
      <c r="BY2">
        <f>Data!BY5</f>
        <v>66.78</v>
      </c>
      <c r="BZ2">
        <f>Data!BZ5</f>
        <v>7.4194087188909315</v>
      </c>
      <c r="CA2">
        <f>Data!CA5</f>
        <v>11.541673626190086</v>
      </c>
      <c r="CB2">
        <f>Data!CB5</f>
        <v>62.287142857142868</v>
      </c>
      <c r="CC2">
        <f>Data!CC5</f>
        <v>59.632173913043474</v>
      </c>
      <c r="CD2">
        <f>Data!CD5</f>
        <v>62.709523809523816</v>
      </c>
      <c r="CE2">
        <f>Data!CE5</f>
        <v>65.173809523809538</v>
      </c>
      <c r="CF2">
        <f>Data!CF5</f>
        <v>63.672727272727279</v>
      </c>
      <c r="CG2">
        <f>Data!CG5</f>
        <v>55.477499999999999</v>
      </c>
      <c r="CH2">
        <f>Data!CH5</f>
        <v>33.729090909090914</v>
      </c>
      <c r="CI2">
        <f>Data!CI5</f>
        <v>26.631428571428575</v>
      </c>
      <c r="CJ2">
        <f>Data!CJ5</f>
        <v>1827000</v>
      </c>
      <c r="CK2">
        <f>Data!CK5</f>
        <v>2566000</v>
      </c>
      <c r="CL2">
        <f>Data!CL5</f>
        <v>1950000</v>
      </c>
      <c r="CM2">
        <f>Data!CM5</f>
        <v>1653000</v>
      </c>
      <c r="CN2">
        <f>Data!CN5</f>
        <v>1057000</v>
      </c>
      <c r="CO2">
        <f>Data!CO5</f>
        <v>0</v>
      </c>
      <c r="CP2">
        <f>Data!CP5</f>
        <v>113798610.00000001</v>
      </c>
      <c r="CQ2">
        <f>Data!CQ5</f>
        <v>153016158.26086956</v>
      </c>
      <c r="CR2">
        <f>Data!CR5</f>
        <v>122283571.42857145</v>
      </c>
      <c r="CS2">
        <f>Data!CS5</f>
        <v>107732307.14285716</v>
      </c>
      <c r="CT2">
        <f>Data!CT5</f>
        <v>67302072.727272734</v>
      </c>
      <c r="CU2">
        <f>Data!CU5</f>
        <v>0</v>
      </c>
      <c r="CV2">
        <f>Data!CV5</f>
        <v>383032036.83229798</v>
      </c>
      <c r="CW2">
        <f>Data!CW5</f>
        <v>67302072.727272704</v>
      </c>
      <c r="CX2">
        <f>Data!CX5</f>
        <v>-315729964.10502529</v>
      </c>
      <c r="CY2">
        <f>Data!CY5</f>
        <v>65115327000</v>
      </c>
      <c r="CZ2">
        <f>Data!CZ5</f>
        <v>2956638000</v>
      </c>
      <c r="DA2">
        <f>Data!DA5</f>
        <v>4.5406176029800176E-2</v>
      </c>
      <c r="DB2">
        <f>Data!DB5</f>
        <v>4.5406176029800176E-2</v>
      </c>
      <c r="DC2">
        <f>Data!DC5</f>
        <v>49125030000</v>
      </c>
      <c r="DD2">
        <f>Data!DD5</f>
        <v>4190206000</v>
      </c>
      <c r="DE2">
        <f>Data!DE5</f>
        <v>8.5296762159738124E-2</v>
      </c>
      <c r="DF2">
        <f>Data!DF5</f>
        <v>8.5296762159738124E-2</v>
      </c>
      <c r="DG2">
        <f>Data!DG5</f>
        <v>61781529000</v>
      </c>
      <c r="DH2">
        <f>Data!DH5</f>
        <v>3109319000</v>
      </c>
      <c r="DI2">
        <f>Data!DI5</f>
        <v>5.0327647281115363E-2</v>
      </c>
      <c r="DJ2">
        <f>Data!DJ5</f>
        <v>5.0327647281115363E-2</v>
      </c>
      <c r="DK2">
        <f>Data!DK5</f>
        <v>65482814000</v>
      </c>
      <c r="DL2">
        <f>Data!DL5</f>
        <v>6297316000</v>
      </c>
      <c r="DM2">
        <f>Data!DM5</f>
        <v>9.6167461587707573E-2</v>
      </c>
      <c r="DN2">
        <f>Data!DN5</f>
        <v>9.6167461587707573E-2</v>
      </c>
      <c r="DO2">
        <f>Data!DO5</f>
        <v>-0.30112954974711442</v>
      </c>
      <c r="DP2">
        <f>Data!DP5</f>
        <v>-0.30112954974711442</v>
      </c>
      <c r="DQ2">
        <f>Data!DQ5</f>
        <v>-0.37451186894057914</v>
      </c>
      <c r="DR2">
        <f>Data!DR5</f>
        <v>-0.37451186894057914</v>
      </c>
      <c r="DS2">
        <f>Data!DS5</f>
        <v>11.242721320709286</v>
      </c>
      <c r="DT2">
        <f>Data!DT5</f>
        <v>0.11242721320709287</v>
      </c>
      <c r="DU2">
        <f>Data!DU5</f>
        <v>14.28051761226879</v>
      </c>
      <c r="DV2">
        <f>Data!DV5</f>
        <v>0.14280517612268789</v>
      </c>
      <c r="DW2">
        <f>Data!DW5</f>
        <v>13.980610642767372</v>
      </c>
      <c r="DX2">
        <f>Data!DX5</f>
        <v>0.13980610642767372</v>
      </c>
      <c r="DY2">
        <f>Data!DY5</f>
        <v>16.419928411913698</v>
      </c>
      <c r="DZ2">
        <f>Data!DZ5</f>
        <v>0.16419928411913698</v>
      </c>
      <c r="EA2">
        <f>Data!EA5</f>
        <v>-2.6916349785676497E-3</v>
      </c>
      <c r="EB2">
        <f>Data!EB5</f>
        <v>-2.6916349785676497E-3</v>
      </c>
      <c r="EC2">
        <f>Data!EC5</f>
        <v>5.9137777344515155E-3</v>
      </c>
      <c r="ED2">
        <f>Data!ED5</f>
        <v>5.9137777344515155E-3</v>
      </c>
      <c r="EE2">
        <f>Data!EE5</f>
        <v>3.2221427558838658E-3</v>
      </c>
      <c r="EF2">
        <f>Data!EF5</f>
        <v>3.2221427558838658E-3</v>
      </c>
      <c r="EG2">
        <f>Data!EG5</f>
        <v>26.854755493670901</v>
      </c>
      <c r="EH2">
        <f>Data!EH5</f>
        <v>28.264254237288121</v>
      </c>
      <c r="EI2">
        <f>Data!EI5</f>
        <v>34.674585365853652</v>
      </c>
      <c r="EJ2">
        <f>Data!EJ5</f>
        <v>35.660573770491787</v>
      </c>
      <c r="EK2">
        <f>Data!EK5</f>
        <v>27.003</v>
      </c>
      <c r="EL2">
        <f>Data!EL5</f>
        <v>20.602499999999999</v>
      </c>
      <c r="EM2">
        <f>Data!EM5</f>
        <v>25.835999999999999</v>
      </c>
      <c r="EN2">
        <f>Data!EN5</f>
        <v>-6.400500000000001</v>
      </c>
      <c r="EO2">
        <f>Data!EO5</f>
        <v>-1.167</v>
      </c>
      <c r="EP2">
        <f>Data!EP5</f>
        <v>25.814476415584412</v>
      </c>
      <c r="EQ2">
        <f>Data!EQ5</f>
        <v>26.971508771929823</v>
      </c>
      <c r="ER2">
        <f>Data!ER5</f>
        <v>32.995464556962041</v>
      </c>
      <c r="ES2">
        <f>Data!ES5</f>
        <v>34.012028813559326</v>
      </c>
      <c r="ET2">
        <f>Data!ET5</f>
        <v>25.488500000000002</v>
      </c>
      <c r="EU2">
        <f>Data!EU5</f>
        <v>20.454000000000001</v>
      </c>
      <c r="EV2">
        <f>Data!EV5</f>
        <v>25.668999999999997</v>
      </c>
      <c r="EW2">
        <f>Data!EW5</f>
        <v>-5.0345000000000004</v>
      </c>
      <c r="EX2">
        <f>Data!EX5</f>
        <v>0.180499999999995</v>
      </c>
      <c r="EY2">
        <f>Data!EY5</f>
        <v>86.057699</v>
      </c>
      <c r="EZ2">
        <f>Data!EZ5</f>
        <v>-3.5023399999999998</v>
      </c>
      <c r="FA2">
        <f>Data!FA5</f>
        <v>-0.8</v>
      </c>
      <c r="FB2">
        <f>Data!FB5</f>
        <v>465.87443124684296</v>
      </c>
      <c r="FC2">
        <f>Data!FC5</f>
        <v>62.458139804488837</v>
      </c>
      <c r="FD2">
        <f>Data!FD5</f>
        <v>4330.2057499999992</v>
      </c>
      <c r="FE2">
        <f>Data!FE5</f>
        <v>146.4536432696643</v>
      </c>
      <c r="FF2">
        <f>Data!FF5</f>
        <v>7.9406596796036002</v>
      </c>
      <c r="FG2">
        <f>Data!FG5</f>
        <v>0.41584047100674998</v>
      </c>
      <c r="FH2" t="str">
        <f>Data!FH5</f>
        <v>ARGENTINE REPUBLIC SNR CR14 1Y $ - CDS PREM. MID</v>
      </c>
      <c r="FI2" t="str">
        <f>Data!FI5</f>
        <v>USD</v>
      </c>
      <c r="FJ2">
        <f>Data!FJ5</f>
        <v>17337.84333333332</v>
      </c>
      <c r="FK2">
        <f>Data!FK5</f>
        <v>15899.618923076918</v>
      </c>
      <c r="FL2">
        <f>Data!FL5</f>
        <v>12631.391643678164</v>
      </c>
      <c r="FM2">
        <f>Data!FM5</f>
        <v>13135.933303030302</v>
      </c>
      <c r="FN2">
        <f>Data!FN5</f>
        <v>14031.78</v>
      </c>
      <c r="FO2">
        <f>Data!FO5</f>
        <v>22814.07</v>
      </c>
      <c r="FP2">
        <f>Data!FP5</f>
        <v>21464.45</v>
      </c>
      <c r="FQ2">
        <f>Data!FQ5</f>
        <v>0.62588566810483048</v>
      </c>
      <c r="FR2">
        <f>Data!FR5</f>
        <v>0.529702575154399</v>
      </c>
      <c r="FS2" t="str">
        <f>Data!FS5</f>
        <v>ARGENTINE REPUBLIC SNR CR1414 5Y $ - CDS PREM. MID</v>
      </c>
      <c r="FT2" t="str">
        <f>Data!FT5</f>
        <v>USD</v>
      </c>
      <c r="FU2">
        <f>Data!FU5</f>
        <v>11525.336413793115</v>
      </c>
      <c r="FV2">
        <f>Data!FV5</f>
        <v>10901.854892307698</v>
      </c>
      <c r="FW2">
        <f>Data!FW5</f>
        <v>8417.0774367816066</v>
      </c>
      <c r="FX2">
        <f>Data!FX5</f>
        <v>8983.4468181818138</v>
      </c>
      <c r="FY2">
        <f>Data!FY5</f>
        <v>7060.9380000000001</v>
      </c>
      <c r="FZ2">
        <f>Data!FZ5</f>
        <v>14140.25</v>
      </c>
      <c r="GA2">
        <f>Data!GA5</f>
        <v>13290.16</v>
      </c>
      <c r="GB2">
        <f>Data!GB5</f>
        <v>100.26022038431699</v>
      </c>
      <c r="GC2">
        <f>Data!GC5</f>
        <v>7079.3119999999999</v>
      </c>
      <c r="GD2">
        <f>Data!GD5</f>
        <v>0.88220885100534796</v>
      </c>
      <c r="GE2">
        <f>Data!GE5</f>
        <v>0</v>
      </c>
    </row>
    <row r="3" spans="1:187" x14ac:dyDescent="0.2">
      <c r="A3" t="str">
        <f>Data!A6</f>
        <v>Azerbaijan</v>
      </c>
      <c r="B3" t="str">
        <f>Data!B6</f>
        <v>Azerbaijan</v>
      </c>
      <c r="C3">
        <f>Data!C6</f>
        <v>1</v>
      </c>
      <c r="D3" t="str">
        <f>Data!D6</f>
        <v>AZE</v>
      </c>
      <c r="E3">
        <f>Data!E6</f>
        <v>9939800</v>
      </c>
      <c r="F3">
        <f>Data!F6</f>
        <v>43952</v>
      </c>
      <c r="G3">
        <f>Data!G6</f>
        <v>43951</v>
      </c>
      <c r="H3">
        <f>Data!H6</f>
        <v>1766</v>
      </c>
      <c r="I3">
        <f>Data!I6</f>
        <v>20</v>
      </c>
      <c r="J3">
        <f>Data!J6</f>
        <v>1</v>
      </c>
      <c r="K3" t="str">
        <f>Data!K6</f>
        <v>NA</v>
      </c>
      <c r="L3">
        <f>Data!L6</f>
        <v>0</v>
      </c>
      <c r="M3" t="str">
        <f>Data!M6</f>
        <v>NA</v>
      </c>
      <c r="N3">
        <f>Data!N6</f>
        <v>43961</v>
      </c>
      <c r="O3">
        <f>Data!O6</f>
        <v>0</v>
      </c>
      <c r="P3">
        <f>Data!P6</f>
        <v>0</v>
      </c>
      <c r="Q3">
        <f>Data!Q6</f>
        <v>0</v>
      </c>
      <c r="R3">
        <f>Data!R6</f>
        <v>298</v>
      </c>
      <c r="S3">
        <f>Data!S6</f>
        <v>1253</v>
      </c>
      <c r="T3">
        <f>Data!T6</f>
        <v>1436</v>
      </c>
      <c r="U3">
        <f>Data!U6</f>
        <v>14.446970763999277</v>
      </c>
      <c r="V3">
        <f>Data!V6</f>
        <v>1617</v>
      </c>
      <c r="W3">
        <f>Data!W6</f>
        <v>1804</v>
      </c>
      <c r="X3">
        <f>Data!X6</f>
        <v>0</v>
      </c>
      <c r="Y3">
        <f>Data!Y6</f>
        <v>0</v>
      </c>
      <c r="Z3">
        <f>Data!Z6</f>
        <v>0</v>
      </c>
      <c r="AA3">
        <f>Data!AA6</f>
        <v>5</v>
      </c>
      <c r="AB3">
        <f>Data!AB6</f>
        <v>13</v>
      </c>
      <c r="AC3">
        <f>Data!AC6</f>
        <v>19</v>
      </c>
      <c r="AD3">
        <f>Data!AD6</f>
        <v>0.1911507273788205</v>
      </c>
      <c r="AE3">
        <f>Data!AE6</f>
        <v>21</v>
      </c>
      <c r="AF3">
        <f>Data!AF6</f>
        <v>24</v>
      </c>
      <c r="AG3">
        <f>Data!AG6</f>
        <v>3</v>
      </c>
      <c r="AH3">
        <f>Data!AH6</f>
        <v>0</v>
      </c>
      <c r="AI3">
        <f>Data!AI6</f>
        <v>3</v>
      </c>
      <c r="AJ3" t="str">
        <f>Data!AJ6</f>
        <v>NA</v>
      </c>
      <c r="AK3" t="str">
        <f>Data!AK6</f>
        <v>NA</v>
      </c>
      <c r="AL3">
        <f>Data!AL6</f>
        <v>0</v>
      </c>
      <c r="AM3">
        <f>Data!AM6</f>
        <v>7.25</v>
      </c>
      <c r="AN3">
        <f>Data!AN6</f>
        <v>7.25</v>
      </c>
      <c r="AO3">
        <f>Data!AO6</f>
        <v>0</v>
      </c>
      <c r="AP3" t="str">
        <f>Data!AP6</f>
        <v>NA</v>
      </c>
      <c r="AQ3" t="str">
        <f>Data!AQ6</f>
        <v>NA</v>
      </c>
      <c r="AR3" t="str">
        <f>Data!AR6</f>
        <v>NA</v>
      </c>
      <c r="AS3">
        <f>Data!AS6</f>
        <v>0</v>
      </c>
      <c r="AT3">
        <f>Data!AT6</f>
        <v>0</v>
      </c>
      <c r="AU3">
        <f>Data!AU6</f>
        <v>0</v>
      </c>
      <c r="AV3">
        <f>Data!AV6</f>
        <v>0</v>
      </c>
      <c r="AW3">
        <f>Data!AW6</f>
        <v>1</v>
      </c>
      <c r="AX3">
        <f>Data!AX6</f>
        <v>0</v>
      </c>
      <c r="AY3">
        <f>Data!AY6</f>
        <v>0</v>
      </c>
      <c r="AZ3">
        <f>Data!AZ6</f>
        <v>0</v>
      </c>
      <c r="BA3">
        <f>Data!BA6</f>
        <v>0</v>
      </c>
      <c r="BB3" t="str">
        <f>Data!BB6</f>
        <v>NA</v>
      </c>
      <c r="BC3" t="str">
        <f>Data!BC6</f>
        <v>NA</v>
      </c>
      <c r="BD3">
        <f>Data!BD6</f>
        <v>0</v>
      </c>
      <c r="BE3">
        <f>Data!BE6</f>
        <v>0</v>
      </c>
      <c r="BF3">
        <f>Data!BF6</f>
        <v>0</v>
      </c>
      <c r="BG3" t="str">
        <f>Data!BG6</f>
        <v>NA</v>
      </c>
      <c r="BH3">
        <f>Data!BH6</f>
        <v>0</v>
      </c>
      <c r="BI3">
        <f>Data!BI6</f>
        <v>0</v>
      </c>
      <c r="BJ3">
        <f>Data!BJ6</f>
        <v>0</v>
      </c>
      <c r="BK3">
        <f>Data!BK6</f>
        <v>0</v>
      </c>
      <c r="BL3" t="str">
        <f>Data!BL6</f>
        <v>NA</v>
      </c>
      <c r="BM3">
        <f>Data!BM6</f>
        <v>0</v>
      </c>
      <c r="BN3">
        <f>Data!BN6</f>
        <v>0</v>
      </c>
      <c r="BO3">
        <f>Data!BO6</f>
        <v>0</v>
      </c>
      <c r="BP3" t="str">
        <f>Data!BP6</f>
        <v>NA</v>
      </c>
      <c r="BQ3" t="str">
        <f>Data!BQ6</f>
        <v>Azerbaijan Manat</v>
      </c>
      <c r="BR3" t="str">
        <f>Data!BR6</f>
        <v>AZN</v>
      </c>
      <c r="BS3">
        <f>Data!BS6</f>
        <v>1.708241379310345</v>
      </c>
      <c r="BT3">
        <f>Data!BT6</f>
        <v>1.7082799999999994</v>
      </c>
      <c r="BU3">
        <f>Data!BU6</f>
        <v>1.7076678160919532</v>
      </c>
      <c r="BV3">
        <f>Data!BV6</f>
        <v>1.7081939393939389</v>
      </c>
      <c r="BW3">
        <f>Data!BW6</f>
        <v>1.7148000000000001</v>
      </c>
      <c r="BX3">
        <f>Data!BX6</f>
        <v>1.7102999999999999</v>
      </c>
      <c r="BY3">
        <f>Data!BY6</f>
        <v>1.7107000000000001</v>
      </c>
      <c r="BZ3">
        <f>Data!BZ6</f>
        <v>-0.26242127361792456</v>
      </c>
      <c r="CA3">
        <f>Data!CA6</f>
        <v>-0.23909493818521066</v>
      </c>
      <c r="CB3">
        <f>Data!CB6</f>
        <v>62.287142857142868</v>
      </c>
      <c r="CC3">
        <f>Data!CC6</f>
        <v>59.632173913043474</v>
      </c>
      <c r="CD3">
        <f>Data!CD6</f>
        <v>62.709523809523816</v>
      </c>
      <c r="CE3">
        <f>Data!CE6</f>
        <v>65.173809523809538</v>
      </c>
      <c r="CF3">
        <f>Data!CF6</f>
        <v>63.672727272727279</v>
      </c>
      <c r="CG3">
        <f>Data!CG6</f>
        <v>55.477499999999999</v>
      </c>
      <c r="CH3">
        <f>Data!CH6</f>
        <v>33.729090909090914</v>
      </c>
      <c r="CI3">
        <f>Data!CI6</f>
        <v>26.631428571428575</v>
      </c>
      <c r="CJ3">
        <f>Data!CJ6</f>
        <v>16825710</v>
      </c>
      <c r="CK3">
        <f>Data!CK6</f>
        <v>16752009.999999998</v>
      </c>
      <c r="CL3">
        <f>Data!CL6</f>
        <v>16331920</v>
      </c>
      <c r="CM3">
        <f>Data!CM6</f>
        <v>17407940</v>
      </c>
      <c r="CN3">
        <f>Data!CN6</f>
        <v>16752009.999999998</v>
      </c>
      <c r="CO3">
        <f>Data!CO6</f>
        <v>15535960</v>
      </c>
      <c r="CP3">
        <f>Data!CP6</f>
        <v>1048025402.4428574</v>
      </c>
      <c r="CQ3">
        <f>Data!CQ6</f>
        <v>998958773.71304333</v>
      </c>
      <c r="CR3">
        <f>Data!CR6</f>
        <v>1024166926.0952382</v>
      </c>
      <c r="CS3">
        <f>Data!CS6</f>
        <v>1134541765.761905</v>
      </c>
      <c r="CT3">
        <f>Data!CT6</f>
        <v>1066646164</v>
      </c>
      <c r="CU3">
        <f>Data!CU6</f>
        <v>861896220.89999998</v>
      </c>
      <c r="CV3">
        <f>Data!CV6</f>
        <v>3157667465.5701866</v>
      </c>
      <c r="CW3">
        <f>Data!CW6</f>
        <v>2452556192.1000004</v>
      </c>
      <c r="CX3">
        <f>Data!CX6</f>
        <v>-705111273.47018623</v>
      </c>
      <c r="CY3">
        <f>Data!CY6</f>
        <v>19635580000</v>
      </c>
      <c r="CZ3">
        <f>Data!CZ6</f>
        <v>17800171000</v>
      </c>
      <c r="DA3">
        <f>Data!DA6</f>
        <v>0.9065263669318655</v>
      </c>
      <c r="DB3">
        <f>Data!DB6</f>
        <v>0.9065263669318655</v>
      </c>
      <c r="DC3">
        <f>Data!DC6</f>
        <v>13649269000</v>
      </c>
      <c r="DD3">
        <f>Data!DD6</f>
        <v>828299000</v>
      </c>
      <c r="DE3">
        <f>Data!DE6</f>
        <v>6.0684495264911258E-2</v>
      </c>
      <c r="DF3">
        <f>Data!DF6</f>
        <v>6.0684495264911258E-2</v>
      </c>
      <c r="DG3">
        <f>Data!DG6</f>
        <v>19489068000</v>
      </c>
      <c r="DH3">
        <f>Data!DH6</f>
        <v>17878567000</v>
      </c>
      <c r="DI3">
        <f>Data!DI6</f>
        <v>0.91736387804691333</v>
      </c>
      <c r="DJ3">
        <f>Data!DJ6</f>
        <v>0.91736387804691333</v>
      </c>
      <c r="DK3">
        <f>Data!DK6</f>
        <v>11460338000</v>
      </c>
      <c r="DL3">
        <f>Data!DL6</f>
        <v>724671000</v>
      </c>
      <c r="DM3">
        <f>Data!DM6</f>
        <v>6.3232951768089213E-2</v>
      </c>
      <c r="DN3">
        <f>Data!DN6</f>
        <v>6.3232951768089213E-2</v>
      </c>
      <c r="DO3">
        <f>Data!DO6</f>
        <v>-0.30112954974711442</v>
      </c>
      <c r="DP3">
        <f>Data!DP6</f>
        <v>-0.30112954974711442</v>
      </c>
      <c r="DQ3">
        <f>Data!DQ6</f>
        <v>-0.37451186894057914</v>
      </c>
      <c r="DR3">
        <f>Data!DR6</f>
        <v>-0.37451186894057914</v>
      </c>
      <c r="DS3">
        <f>Data!DS6</f>
        <v>48.547864732761049</v>
      </c>
      <c r="DT3">
        <f>Data!DT6</f>
        <v>0.48547864732761048</v>
      </c>
      <c r="DU3">
        <f>Data!DU6</f>
        <v>54.292130550946652</v>
      </c>
      <c r="DV3">
        <f>Data!DV6</f>
        <v>0.54292130550946649</v>
      </c>
      <c r="DW3">
        <f>Data!DW6</f>
        <v>41.854450949560551</v>
      </c>
      <c r="DX3">
        <f>Data!DX6</f>
        <v>0.41854450949560551</v>
      </c>
      <c r="DY3">
        <f>Data!DY6</f>
        <v>37.719117964038837</v>
      </c>
      <c r="DZ3">
        <f>Data!DZ6</f>
        <v>0.3771911796403884</v>
      </c>
      <c r="EA3">
        <f>Data!EA6</f>
        <v>-0.18652803106577218</v>
      </c>
      <c r="EB3">
        <f>Data!EB6</f>
        <v>-0.18652803106577218</v>
      </c>
      <c r="EC3">
        <f>Data!EC6</f>
        <v>8.9324495052995959E-3</v>
      </c>
      <c r="ED3">
        <f>Data!ED6</f>
        <v>8.9324495052995959E-3</v>
      </c>
      <c r="EE3">
        <f>Data!EE6</f>
        <v>-0.17759558156047259</v>
      </c>
      <c r="EF3">
        <f>Data!EF6</f>
        <v>-0.17759558156047259</v>
      </c>
      <c r="EG3" t="str">
        <f>Data!EG6</f>
        <v>NA</v>
      </c>
      <c r="EH3" t="str">
        <f>Data!EH6</f>
        <v>NA</v>
      </c>
      <c r="EI3" t="str">
        <f>Data!EI6</f>
        <v>NA</v>
      </c>
      <c r="EJ3" t="str">
        <f>Data!EJ6</f>
        <v>NA</v>
      </c>
      <c r="EK3" t="str">
        <f>Data!EK6</f>
        <v>NA</v>
      </c>
      <c r="EL3" t="str">
        <f>Data!EL6</f>
        <v>NA</v>
      </c>
      <c r="EM3" t="str">
        <f>Data!EM6</f>
        <v>NA</v>
      </c>
      <c r="EN3" t="str">
        <f>Data!EN6</f>
        <v>NA</v>
      </c>
      <c r="EO3" t="str">
        <f>Data!EO6</f>
        <v>NA</v>
      </c>
      <c r="EP3" t="str">
        <f>Data!EP6</f>
        <v>NA</v>
      </c>
      <c r="EQ3" t="str">
        <f>Data!EQ6</f>
        <v>NA</v>
      </c>
      <c r="ER3" t="str">
        <f>Data!ER6</f>
        <v>NA</v>
      </c>
      <c r="ES3" t="str">
        <f>Data!ES6</f>
        <v>NA</v>
      </c>
      <c r="ET3" t="str">
        <f>Data!ET6</f>
        <v>NA</v>
      </c>
      <c r="EU3" t="str">
        <f>Data!EU6</f>
        <v>NA</v>
      </c>
      <c r="EV3" t="str">
        <f>Data!EV6</f>
        <v>NA</v>
      </c>
      <c r="EW3" t="str">
        <f>Data!EW6</f>
        <v>NA</v>
      </c>
      <c r="EX3" t="str">
        <f>Data!EX6</f>
        <v>NA</v>
      </c>
      <c r="EY3">
        <f>Data!EY6</f>
        <v>18.754394000000001</v>
      </c>
      <c r="EZ3">
        <f>Data!EZ6</f>
        <v>5.3122579999999999</v>
      </c>
      <c r="FA3">
        <f>Data!FA6</f>
        <v>9.1999999999999993</v>
      </c>
      <c r="FB3">
        <f>Data!FB6</f>
        <v>151.50877040740343</v>
      </c>
      <c r="FC3" t="str">
        <f>Data!FC6</f>
        <v>NA</v>
      </c>
      <c r="FD3" t="str">
        <f>Data!FD6</f>
        <v>NA</v>
      </c>
      <c r="FE3" t="str">
        <f>Data!FE6</f>
        <v>NA</v>
      </c>
      <c r="FF3">
        <f>Data!FF6</f>
        <v>4.4247177344294002</v>
      </c>
      <c r="FG3" t="str">
        <f>Data!FG6</f>
        <v>NA</v>
      </c>
      <c r="FH3" t="str">
        <f>Data!FH6</f>
        <v>NA</v>
      </c>
      <c r="FI3" t="str">
        <f>Data!FI6</f>
        <v>NA</v>
      </c>
      <c r="FJ3" t="str">
        <f>Data!FJ6</f>
        <v>NA</v>
      </c>
      <c r="FK3" t="str">
        <f>Data!FK6</f>
        <v>NA</v>
      </c>
      <c r="FL3" t="str">
        <f>Data!FL6</f>
        <v>NA</v>
      </c>
      <c r="FM3" t="str">
        <f>Data!FM6</f>
        <v>NA</v>
      </c>
      <c r="FN3" t="str">
        <f>Data!FN6</f>
        <v>NA</v>
      </c>
      <c r="FO3" t="str">
        <f>Data!FO6</f>
        <v>NA</v>
      </c>
      <c r="FP3" t="str">
        <f>Data!FP6</f>
        <v>NA</v>
      </c>
      <c r="FQ3" t="str">
        <f>Data!FQ6</f>
        <v>NA</v>
      </c>
      <c r="FR3" t="str">
        <f>Data!FR6</f>
        <v>NA</v>
      </c>
      <c r="FS3" t="str">
        <f>Data!FS6</f>
        <v>NA</v>
      </c>
      <c r="FT3" t="str">
        <f>Data!FT6</f>
        <v>NA</v>
      </c>
      <c r="FU3" t="str">
        <f>Data!FU6</f>
        <v>NA</v>
      </c>
      <c r="FV3" t="str">
        <f>Data!FV6</f>
        <v>NA</v>
      </c>
      <c r="FW3" t="str">
        <f>Data!FW6</f>
        <v>NA</v>
      </c>
      <c r="FX3" t="str">
        <f>Data!FX6</f>
        <v>NA</v>
      </c>
      <c r="FY3" t="str">
        <f>Data!FY6</f>
        <v>NA</v>
      </c>
      <c r="FZ3" t="str">
        <f>Data!FZ6</f>
        <v>NA</v>
      </c>
      <c r="GA3" t="str">
        <f>Data!GA6</f>
        <v>NA</v>
      </c>
      <c r="GB3" t="str">
        <f>Data!GB6</f>
        <v>NA</v>
      </c>
      <c r="GC3" t="str">
        <f>Data!GC6</f>
        <v>NA</v>
      </c>
      <c r="GD3" t="str">
        <f>Data!GD6</f>
        <v>NA</v>
      </c>
      <c r="GE3">
        <f>Data!GE6</f>
        <v>42463700000</v>
      </c>
    </row>
    <row r="4" spans="1:187" x14ac:dyDescent="0.2">
      <c r="A4" t="str">
        <f>Data!A7</f>
        <v>Bahrain</v>
      </c>
      <c r="B4" t="str">
        <f>Data!B7</f>
        <v>Bahrain</v>
      </c>
      <c r="C4">
        <f>Data!C7</f>
        <v>1</v>
      </c>
      <c r="D4" t="str">
        <f>Data!D7</f>
        <v>BHR</v>
      </c>
      <c r="E4">
        <f>Data!E7</f>
        <v>1569439</v>
      </c>
      <c r="F4">
        <f>Data!F7</f>
        <v>43952</v>
      </c>
      <c r="G4">
        <f>Data!G7</f>
        <v>43951</v>
      </c>
      <c r="H4">
        <f>Data!H7</f>
        <v>3037</v>
      </c>
      <c r="I4">
        <f>Data!I7</f>
        <v>8</v>
      </c>
      <c r="J4">
        <f>Data!J7</f>
        <v>0</v>
      </c>
      <c r="K4" t="str">
        <f>Data!K7</f>
        <v>NA</v>
      </c>
      <c r="L4">
        <f>Data!L7</f>
        <v>0</v>
      </c>
      <c r="M4" t="str">
        <f>Data!M7</f>
        <v>NA</v>
      </c>
      <c r="N4" t="str">
        <f>Data!N7</f>
        <v>NA</v>
      </c>
      <c r="O4">
        <f>Data!O7</f>
        <v>0</v>
      </c>
      <c r="P4">
        <f>Data!P7</f>
        <v>0</v>
      </c>
      <c r="Q4">
        <f>Data!Q7</f>
        <v>41</v>
      </c>
      <c r="R4">
        <f>Data!R7</f>
        <v>567</v>
      </c>
      <c r="S4">
        <f>Data!S7</f>
        <v>1671</v>
      </c>
      <c r="T4">
        <f>Data!T7</f>
        <v>1907</v>
      </c>
      <c r="U4">
        <f>Data!U7</f>
        <v>121.50838611758724</v>
      </c>
      <c r="V4">
        <f>Data!V7</f>
        <v>2588</v>
      </c>
      <c r="W4">
        <f>Data!W7</f>
        <v>3040</v>
      </c>
      <c r="X4">
        <f>Data!X7</f>
        <v>0</v>
      </c>
      <c r="Y4">
        <f>Data!Y7</f>
        <v>0</v>
      </c>
      <c r="Z4">
        <f>Data!Z7</f>
        <v>0</v>
      </c>
      <c r="AA4">
        <f>Data!AA7</f>
        <v>4</v>
      </c>
      <c r="AB4">
        <f>Data!AB7</f>
        <v>7</v>
      </c>
      <c r="AC4">
        <f>Data!AC7</f>
        <v>7</v>
      </c>
      <c r="AD4">
        <f>Data!AD7</f>
        <v>0.44601924636765111</v>
      </c>
      <c r="AE4">
        <f>Data!AE7</f>
        <v>8</v>
      </c>
      <c r="AF4">
        <f>Data!AF7</f>
        <v>8</v>
      </c>
      <c r="AG4">
        <f>Data!AG7</f>
        <v>4.2</v>
      </c>
      <c r="AH4">
        <f>Data!AH7</f>
        <v>0</v>
      </c>
      <c r="AI4">
        <f>Data!AI7</f>
        <v>4.2</v>
      </c>
      <c r="AJ4" t="str">
        <f>Data!AJ7</f>
        <v>NA</v>
      </c>
      <c r="AK4" t="str">
        <f>Data!AK7</f>
        <v>NA</v>
      </c>
      <c r="AL4">
        <f>Data!AL7</f>
        <v>0</v>
      </c>
      <c r="AM4">
        <f>Data!AM7</f>
        <v>4</v>
      </c>
      <c r="AN4">
        <f>Data!AN7</f>
        <v>2.4500000000000002</v>
      </c>
      <c r="AO4">
        <f>Data!AO7</f>
        <v>-1.55</v>
      </c>
      <c r="AP4" t="str">
        <f>Data!AP7</f>
        <v>NA</v>
      </c>
      <c r="AQ4" t="str">
        <f>Data!AQ7</f>
        <v>NA</v>
      </c>
      <c r="AR4" t="str">
        <f>Data!AR7</f>
        <v>NA</v>
      </c>
      <c r="AS4">
        <f>Data!AS7</f>
        <v>1</v>
      </c>
      <c r="AT4">
        <f>Data!AT7</f>
        <v>0</v>
      </c>
      <c r="AU4">
        <f>Data!AU7</f>
        <v>1</v>
      </c>
      <c r="AV4">
        <f>Data!AV7</f>
        <v>0</v>
      </c>
      <c r="AW4">
        <f>Data!AW7</f>
        <v>0</v>
      </c>
      <c r="AX4">
        <f>Data!AX7</f>
        <v>0</v>
      </c>
      <c r="AY4">
        <f>Data!AY7</f>
        <v>0</v>
      </c>
      <c r="AZ4">
        <f>Data!AZ7</f>
        <v>0</v>
      </c>
      <c r="BA4">
        <f>Data!BA7</f>
        <v>0</v>
      </c>
      <c r="BB4" t="str">
        <f>Data!BB7</f>
        <v>NA</v>
      </c>
      <c r="BC4" t="str">
        <f>Data!BC7</f>
        <v>NA</v>
      </c>
      <c r="BD4">
        <f>Data!BD7</f>
        <v>0</v>
      </c>
      <c r="BE4">
        <f>Data!BE7</f>
        <v>0</v>
      </c>
      <c r="BF4">
        <f>Data!BF7</f>
        <v>0</v>
      </c>
      <c r="BG4" t="str">
        <f>Data!BG7</f>
        <v>NA</v>
      </c>
      <c r="BH4">
        <f>Data!BH7</f>
        <v>0</v>
      </c>
      <c r="BI4">
        <f>Data!BI7</f>
        <v>0</v>
      </c>
      <c r="BJ4">
        <f>Data!BJ7</f>
        <v>0</v>
      </c>
      <c r="BK4">
        <f>Data!BK7</f>
        <v>0</v>
      </c>
      <c r="BL4" t="str">
        <f>Data!BL7</f>
        <v>NA</v>
      </c>
      <c r="BM4">
        <f>Data!BM7</f>
        <v>0</v>
      </c>
      <c r="BN4">
        <f>Data!BN7</f>
        <v>0</v>
      </c>
      <c r="BO4">
        <f>Data!BO7</f>
        <v>0</v>
      </c>
      <c r="BP4" t="str">
        <f>Data!BP7</f>
        <v>NA</v>
      </c>
      <c r="BQ4" t="str">
        <f>Data!BQ7</f>
        <v>Bahraini Dinar</v>
      </c>
      <c r="BR4" t="str">
        <f>Data!BR7</f>
        <v>BHD</v>
      </c>
      <c r="BS4">
        <f>Data!BS7</f>
        <v>0.37727586206896513</v>
      </c>
      <c r="BT4">
        <f>Data!BT7</f>
        <v>0.37709538461538444</v>
      </c>
      <c r="BU4">
        <f>Data!BU7</f>
        <v>0.37700689655172381</v>
      </c>
      <c r="BV4">
        <f>Data!BV7</f>
        <v>0.37699999999999978</v>
      </c>
      <c r="BW4">
        <f>Data!BW7</f>
        <v>0.377</v>
      </c>
      <c r="BX4">
        <f>Data!BX7</f>
        <v>0.37840000000000001</v>
      </c>
      <c r="BY4">
        <f>Data!BY7</f>
        <v>0.378</v>
      </c>
      <c r="BZ4">
        <f>Data!BZ7</f>
        <v>0.37135278514589187</v>
      </c>
      <c r="CA4">
        <f>Data!CA7</f>
        <v>0.26525198938992067</v>
      </c>
      <c r="CB4">
        <f>Data!CB7</f>
        <v>62.287142857142868</v>
      </c>
      <c r="CC4">
        <f>Data!CC7</f>
        <v>59.632173913043474</v>
      </c>
      <c r="CD4">
        <f>Data!CD7</f>
        <v>62.709523809523816</v>
      </c>
      <c r="CE4">
        <f>Data!CE7</f>
        <v>65.173809523809538</v>
      </c>
      <c r="CF4">
        <f>Data!CF7</f>
        <v>63.672727272727279</v>
      </c>
      <c r="CG4">
        <f>Data!CG7</f>
        <v>55.477499999999999</v>
      </c>
      <c r="CH4">
        <f>Data!CH7</f>
        <v>33.729090909090914</v>
      </c>
      <c r="CI4">
        <f>Data!CI7</f>
        <v>26.631428571428575</v>
      </c>
      <c r="CJ4">
        <f>Data!CJ7</f>
        <v>4554660</v>
      </c>
      <c r="CK4">
        <f>Data!CK7</f>
        <v>4281970</v>
      </c>
      <c r="CL4">
        <f>Data!CL7</f>
        <v>4635730</v>
      </c>
      <c r="CM4">
        <f>Data!CM7</f>
        <v>6161320</v>
      </c>
      <c r="CN4">
        <f>Data!CN7</f>
        <v>4141939.9999999995</v>
      </c>
      <c r="CO4">
        <f>Data!CO7</f>
        <v>4864200</v>
      </c>
      <c r="CP4">
        <f>Data!CP7</f>
        <v>283696758.08571434</v>
      </c>
      <c r="CQ4">
        <f>Data!CQ7</f>
        <v>255343179.73043478</v>
      </c>
      <c r="CR4">
        <f>Data!CR7</f>
        <v>290704420.80952382</v>
      </c>
      <c r="CS4">
        <f>Data!CS7</f>
        <v>401556696.09523821</v>
      </c>
      <c r="CT4">
        <f>Data!CT7</f>
        <v>263728616</v>
      </c>
      <c r="CU4">
        <f>Data!CU7</f>
        <v>269853655.5</v>
      </c>
      <c r="CV4">
        <f>Data!CV7</f>
        <v>947604296.63519681</v>
      </c>
      <c r="CW4">
        <f>Data!CW7</f>
        <v>697647315.5</v>
      </c>
      <c r="CX4">
        <f>Data!CX7</f>
        <v>-249956981.13519681</v>
      </c>
      <c r="CY4">
        <f>Data!CY7</f>
        <v>8791783000</v>
      </c>
      <c r="CZ4">
        <f>Data!CZ7</f>
        <v>3678693000</v>
      </c>
      <c r="DA4">
        <f>Data!DA7</f>
        <v>0.41842399886348425</v>
      </c>
      <c r="DB4">
        <f>Data!DB7</f>
        <v>0.41842399886348425</v>
      </c>
      <c r="DC4">
        <f>Data!DC7</f>
        <v>10177255000</v>
      </c>
      <c r="DD4">
        <f>Data!DD7</f>
        <v>261863000</v>
      </c>
      <c r="DE4">
        <f>Data!DE7</f>
        <v>2.5730219003061237E-2</v>
      </c>
      <c r="DF4">
        <f>Data!DF7</f>
        <v>2.5730219003061237E-2</v>
      </c>
      <c r="DG4">
        <f>Data!DG7</f>
        <v>14347737000</v>
      </c>
      <c r="DH4">
        <f>Data!DH7</f>
        <v>6924813000</v>
      </c>
      <c r="DI4">
        <f>Data!DI7</f>
        <v>0.48264147858299883</v>
      </c>
      <c r="DJ4">
        <f>Data!DJ7</f>
        <v>0.48264147858299883</v>
      </c>
      <c r="DK4">
        <f>Data!DK7</f>
        <v>20597536000</v>
      </c>
      <c r="DL4">
        <f>Data!DL7</f>
        <v>6127541000</v>
      </c>
      <c r="DM4">
        <f>Data!DM7</f>
        <v>0.29748902975579217</v>
      </c>
      <c r="DN4">
        <f>Data!DN7</f>
        <v>0.29748902975579217</v>
      </c>
      <c r="DO4">
        <f>Data!DO7</f>
        <v>-0.30112954974711442</v>
      </c>
      <c r="DP4">
        <f>Data!DP7</f>
        <v>-0.30112954974711442</v>
      </c>
      <c r="DQ4">
        <f>Data!DQ7</f>
        <v>-0.37451186894057914</v>
      </c>
      <c r="DR4">
        <f>Data!DR7</f>
        <v>-0.37451186894057914</v>
      </c>
      <c r="DS4">
        <f>Data!DS7</f>
        <v>75.444973950455946</v>
      </c>
      <c r="DT4">
        <f>Data!DT7</f>
        <v>0.75444973950455951</v>
      </c>
      <c r="DU4">
        <f>Data!DU7</f>
        <v>79.936191965232524</v>
      </c>
      <c r="DV4">
        <f>Data!DV7</f>
        <v>0.79936191965232528</v>
      </c>
      <c r="DW4">
        <f>Data!DW7</f>
        <v>67.385040108266423</v>
      </c>
      <c r="DX4">
        <f>Data!DX7</f>
        <v>0.67385040108266425</v>
      </c>
      <c r="DY4">
        <f>Data!DY7</f>
        <v>71.657212189194766</v>
      </c>
      <c r="DZ4">
        <f>Data!DZ7</f>
        <v>0.71657212189194763</v>
      </c>
      <c r="EA4">
        <f>Data!EA7</f>
        <v>-0.14448863354878383</v>
      </c>
      <c r="EB4">
        <f>Data!EB7</f>
        <v>-0.14448863354878383</v>
      </c>
      <c r="EC4">
        <f>Data!EC7</f>
        <v>7.9835573441635319E-2</v>
      </c>
      <c r="ED4">
        <f>Data!ED7</f>
        <v>7.9835573441635319E-2</v>
      </c>
      <c r="EE4">
        <f>Data!EE7</f>
        <v>-6.4653060107148511E-2</v>
      </c>
      <c r="EF4">
        <f>Data!EF7</f>
        <v>-6.4653060107148511E-2</v>
      </c>
      <c r="EG4">
        <f>Data!EG7</f>
        <v>2.5693188405797098</v>
      </c>
      <c r="EH4">
        <f>Data!EH7</f>
        <v>2.6628039215686274</v>
      </c>
      <c r="EI4">
        <f>Data!EI7</f>
        <v>3.1094545454545455</v>
      </c>
      <c r="EJ4">
        <f>Data!EJ7</f>
        <v>3.0741176470588232</v>
      </c>
      <c r="EK4">
        <f>Data!EK7</f>
        <v>2.9489999999999998</v>
      </c>
      <c r="EL4">
        <f>Data!EL7</f>
        <v>2.1073333333333335</v>
      </c>
      <c r="EM4">
        <f>Data!EM7</f>
        <v>2.6949999999999998</v>
      </c>
      <c r="EN4">
        <f>Data!EN7</f>
        <v>-0.84166666666666634</v>
      </c>
      <c r="EO4">
        <f>Data!EO7</f>
        <v>-0.254</v>
      </c>
      <c r="EP4">
        <f>Data!EP7</f>
        <v>1.7347761194029858</v>
      </c>
      <c r="EQ4">
        <f>Data!EQ7</f>
        <v>1.5940408163265309</v>
      </c>
      <c r="ER4">
        <f>Data!ER7</f>
        <v>1.4788639344262293</v>
      </c>
      <c r="ES4">
        <f>Data!ES7</f>
        <v>1.4937382978723406</v>
      </c>
      <c r="ET4">
        <f>Data!ET7</f>
        <v>1.3975</v>
      </c>
      <c r="EU4">
        <f>Data!EU7</f>
        <v>1.9576666666666671</v>
      </c>
      <c r="EV4">
        <f>Data!EV7</f>
        <v>2.528</v>
      </c>
      <c r="EW4">
        <f>Data!EW7</f>
        <v>0.56016666666666715</v>
      </c>
      <c r="EX4">
        <f>Data!EX7</f>
        <v>1.1305000000000001</v>
      </c>
      <c r="EY4">
        <f>Data!EY7</f>
        <v>94.747501</v>
      </c>
      <c r="EZ4">
        <f>Data!EZ7</f>
        <v>-2.68954</v>
      </c>
      <c r="FA4">
        <f>Data!FA7</f>
        <v>-2.9</v>
      </c>
      <c r="FB4">
        <f>Data!FB7</f>
        <v>6960.1795253330347</v>
      </c>
      <c r="FC4" t="str">
        <f>Data!FC7</f>
        <v>NA</v>
      </c>
      <c r="FD4">
        <f>Data!FD7</f>
        <v>237.24750000000003</v>
      </c>
      <c r="FE4" t="str">
        <f>Data!FE7</f>
        <v>NA</v>
      </c>
      <c r="FF4" t="str">
        <f>Data!FF7</f>
        <v>NA</v>
      </c>
      <c r="FG4" t="str">
        <f>Data!FG7</f>
        <v>NA</v>
      </c>
      <c r="FH4" t="str">
        <f>Data!FH7</f>
        <v>KINGDOM OF BAHRAIN SNR CR14 1Y $ - CDS PREM. MID</v>
      </c>
      <c r="FI4" t="str">
        <f>Data!FI7</f>
        <v>USD</v>
      </c>
      <c r="FJ4">
        <f>Data!FJ7</f>
        <v>214.55355988505744</v>
      </c>
      <c r="FK4">
        <f>Data!FK7</f>
        <v>146.94076784615382</v>
      </c>
      <c r="FL4">
        <f>Data!FL7</f>
        <v>117.00494218390804</v>
      </c>
      <c r="FM4">
        <f>Data!FM7</f>
        <v>110.149545</v>
      </c>
      <c r="FN4">
        <f>Data!FN7</f>
        <v>60.629989999999999</v>
      </c>
      <c r="FO4">
        <f>Data!FO7</f>
        <v>416.71</v>
      </c>
      <c r="FP4">
        <f>Data!FP7</f>
        <v>428.5</v>
      </c>
      <c r="FQ4">
        <f>Data!FQ7</f>
        <v>5.8730012985322935</v>
      </c>
      <c r="FR4">
        <f>Data!FR7</f>
        <v>6.0674595196205701</v>
      </c>
      <c r="FS4" t="str">
        <f>Data!FS7</f>
        <v>KINGDOM OF BAHRAIN SNR CR14 5Y $ - CDS PREM. MID</v>
      </c>
      <c r="FT4" t="str">
        <f>Data!FT7</f>
        <v>USD</v>
      </c>
      <c r="FU4">
        <f>Data!FU7</f>
        <v>300.78484252873557</v>
      </c>
      <c r="FV4">
        <f>Data!FV7</f>
        <v>235.18908615384612</v>
      </c>
      <c r="FW4">
        <f>Data!FW7</f>
        <v>213.91861839080471</v>
      </c>
      <c r="FX4">
        <f>Data!FX7</f>
        <v>207.01227272727274</v>
      </c>
      <c r="FY4">
        <f>Data!FY7</f>
        <v>167.08</v>
      </c>
      <c r="FZ4">
        <f>Data!FZ7</f>
        <v>493.79</v>
      </c>
      <c r="GA4">
        <f>Data!GA7</f>
        <v>502.99</v>
      </c>
      <c r="GB4">
        <f>Data!GB7</f>
        <v>195.5410581757242</v>
      </c>
      <c r="GC4">
        <f>Data!GC7</f>
        <v>326.71000000000004</v>
      </c>
      <c r="GD4">
        <f>Data!GD7</f>
        <v>2.0104740244194392</v>
      </c>
      <c r="GE4">
        <f>Data!GE7</f>
        <v>16670200000</v>
      </c>
    </row>
    <row r="5" spans="1:187" x14ac:dyDescent="0.2">
      <c r="A5" t="str">
        <f>Data!A8</f>
        <v>Brazil</v>
      </c>
      <c r="B5" t="str">
        <f>Data!B8</f>
        <v>Brazil</v>
      </c>
      <c r="C5">
        <f>Data!C8</f>
        <v>1</v>
      </c>
      <c r="D5" t="str">
        <f>Data!D8</f>
        <v>BRA</v>
      </c>
      <c r="E5">
        <f>Data!E8</f>
        <v>209469333</v>
      </c>
      <c r="F5">
        <f>Data!F8</f>
        <v>43952</v>
      </c>
      <c r="G5">
        <f>Data!G8</f>
        <v>43951</v>
      </c>
      <c r="H5">
        <f>Data!H8</f>
        <v>85380</v>
      </c>
      <c r="I5">
        <f>Data!I8</f>
        <v>5901</v>
      </c>
      <c r="J5">
        <f>Data!J8</f>
        <v>1</v>
      </c>
      <c r="K5" t="str">
        <f>Data!K8</f>
        <v>NA</v>
      </c>
      <c r="L5">
        <f>Data!L8</f>
        <v>0</v>
      </c>
      <c r="M5" t="str">
        <f>Data!M8</f>
        <v>NA</v>
      </c>
      <c r="N5" t="str">
        <f>Data!N8</f>
        <v>NA</v>
      </c>
      <c r="O5">
        <f>Data!O8</f>
        <v>0</v>
      </c>
      <c r="P5">
        <f>Data!P8</f>
        <v>0</v>
      </c>
      <c r="Q5">
        <f>Data!Q8</f>
        <v>2</v>
      </c>
      <c r="R5">
        <f>Data!R8</f>
        <v>5717</v>
      </c>
      <c r="S5">
        <f>Data!S8</f>
        <v>28320</v>
      </c>
      <c r="T5">
        <f>Data!T8</f>
        <v>40743</v>
      </c>
      <c r="U5">
        <f>Data!U8</f>
        <v>19.45057990899317</v>
      </c>
      <c r="V5">
        <f>Data!V8</f>
        <v>59324</v>
      </c>
      <c r="W5">
        <f>Data!W8</f>
        <v>87187</v>
      </c>
      <c r="X5">
        <f>Data!X8</f>
        <v>0</v>
      </c>
      <c r="Y5">
        <f>Data!Y8</f>
        <v>0</v>
      </c>
      <c r="Z5">
        <f>Data!Z8</f>
        <v>0</v>
      </c>
      <c r="AA5">
        <f>Data!AA8</f>
        <v>201</v>
      </c>
      <c r="AB5">
        <f>Data!AB8</f>
        <v>1736</v>
      </c>
      <c r="AC5">
        <f>Data!AC8</f>
        <v>2587</v>
      </c>
      <c r="AD5">
        <f>Data!AD8</f>
        <v>1.2350256540894222</v>
      </c>
      <c r="AE5">
        <f>Data!AE8</f>
        <v>4057</v>
      </c>
      <c r="AF5">
        <f>Data!AF8</f>
        <v>6006</v>
      </c>
      <c r="AG5">
        <f>Data!AG8</f>
        <v>6.75</v>
      </c>
      <c r="AH5">
        <f>Data!AH8</f>
        <v>3.375</v>
      </c>
      <c r="AI5">
        <f>Data!AI8</f>
        <v>3.375</v>
      </c>
      <c r="AJ5" t="str">
        <f>Data!AJ8</f>
        <v>NA</v>
      </c>
      <c r="AK5" t="str">
        <f>Data!AK8</f>
        <v>NA</v>
      </c>
      <c r="AL5">
        <f>Data!AL8</f>
        <v>0</v>
      </c>
      <c r="AM5">
        <f>Data!AM8</f>
        <v>4.25</v>
      </c>
      <c r="AN5">
        <f>Data!AN8</f>
        <v>3.75</v>
      </c>
      <c r="AO5">
        <f>Data!AO8</f>
        <v>-0.5</v>
      </c>
      <c r="AP5" t="str">
        <f>Data!AP8</f>
        <v>NA</v>
      </c>
      <c r="AQ5" t="str">
        <f>Data!AQ8</f>
        <v>NA</v>
      </c>
      <c r="AR5" t="str">
        <f>Data!AR8</f>
        <v>NA</v>
      </c>
      <c r="AS5">
        <f>Data!AS8</f>
        <v>1</v>
      </c>
      <c r="AT5">
        <f>Data!AT8</f>
        <v>1</v>
      </c>
      <c r="AU5">
        <f>Data!AU8</f>
        <v>1</v>
      </c>
      <c r="AV5">
        <f>Data!AV8</f>
        <v>0</v>
      </c>
      <c r="AW5">
        <f>Data!AW8</f>
        <v>0</v>
      </c>
      <c r="AX5">
        <f>Data!AX8</f>
        <v>0</v>
      </c>
      <c r="AY5">
        <f>Data!AY8</f>
        <v>1</v>
      </c>
      <c r="AZ5">
        <f>Data!AZ8</f>
        <v>60</v>
      </c>
      <c r="BA5">
        <f>Data!BA8</f>
        <v>1</v>
      </c>
      <c r="BB5">
        <f>Data!BB8</f>
        <v>41334</v>
      </c>
      <c r="BC5">
        <f>Data!BC8</f>
        <v>42430</v>
      </c>
      <c r="BD5">
        <f>Data!BD8</f>
        <v>190</v>
      </c>
      <c r="BE5">
        <f>Data!BE8</f>
        <v>190</v>
      </c>
      <c r="BF5">
        <f>Data!BF8</f>
        <v>0</v>
      </c>
      <c r="BG5" t="str">
        <f>Data!BG8</f>
        <v>NA</v>
      </c>
      <c r="BH5">
        <f>Data!BH8</f>
        <v>1</v>
      </c>
      <c r="BI5">
        <f>Data!BI8</f>
        <v>0</v>
      </c>
      <c r="BJ5">
        <f>Data!BJ8</f>
        <v>0</v>
      </c>
      <c r="BK5">
        <f>Data!BK8</f>
        <v>0</v>
      </c>
      <c r="BL5" t="str">
        <f>Data!BL8</f>
        <v>NA</v>
      </c>
      <c r="BM5">
        <f>Data!BM8</f>
        <v>0</v>
      </c>
      <c r="BN5">
        <f>Data!BN8</f>
        <v>0</v>
      </c>
      <c r="BO5">
        <f>Data!BO8</f>
        <v>0</v>
      </c>
      <c r="BP5" t="str">
        <f>Data!BP8</f>
        <v>NA</v>
      </c>
      <c r="BQ5" t="str">
        <f>Data!BQ8</f>
        <v>Brazilian Real</v>
      </c>
      <c r="BR5" t="str">
        <f>Data!BR8</f>
        <v>BRL</v>
      </c>
      <c r="BS5">
        <f>Data!BS8</f>
        <v>4.6794712643678142</v>
      </c>
      <c r="BT5">
        <f>Data!BT8</f>
        <v>4.4636984615384625</v>
      </c>
      <c r="BU5">
        <f>Data!BU8</f>
        <v>4.1179965517241381</v>
      </c>
      <c r="BV5">
        <f>Data!BV8</f>
        <v>4.1167287878787882</v>
      </c>
      <c r="BW5">
        <f>Data!BW8</f>
        <v>4.0194999999999999</v>
      </c>
      <c r="BX5">
        <f>Data!BX8</f>
        <v>5.2053000000000003</v>
      </c>
      <c r="BY5">
        <f>Data!BY8</f>
        <v>5.4874999999999998</v>
      </c>
      <c r="BZ5">
        <f>Data!BZ8</f>
        <v>29.501181739022275</v>
      </c>
      <c r="CA5">
        <f>Data!CA8</f>
        <v>36.521955467097897</v>
      </c>
      <c r="CB5">
        <f>Data!CB8</f>
        <v>62.287142857142868</v>
      </c>
      <c r="CC5">
        <f>Data!CC8</f>
        <v>59.632173913043474</v>
      </c>
      <c r="CD5">
        <f>Data!CD8</f>
        <v>62.709523809523816</v>
      </c>
      <c r="CE5">
        <f>Data!CE8</f>
        <v>65.173809523809538</v>
      </c>
      <c r="CF5">
        <f>Data!CF8</f>
        <v>63.672727272727279</v>
      </c>
      <c r="CG5">
        <f>Data!CG8</f>
        <v>55.477499999999999</v>
      </c>
      <c r="CH5">
        <f>Data!CH8</f>
        <v>33.729090909090914</v>
      </c>
      <c r="CI5">
        <f>Data!CI8</f>
        <v>26.631428571428575</v>
      </c>
      <c r="CJ5">
        <f>Data!CJ8</f>
        <v>39748000</v>
      </c>
      <c r="CK5">
        <f>Data!CK8</f>
        <v>48889000</v>
      </c>
      <c r="CL5">
        <f>Data!CL8</f>
        <v>50141000</v>
      </c>
      <c r="CM5">
        <f>Data!CM8</f>
        <v>45432000</v>
      </c>
      <c r="CN5">
        <f>Data!CN8</f>
        <v>49587000</v>
      </c>
      <c r="CO5">
        <f>Data!CO8</f>
        <v>41174000</v>
      </c>
      <c r="CP5">
        <f>Data!CP8</f>
        <v>2475789354.2857146</v>
      </c>
      <c r="CQ5">
        <f>Data!CQ8</f>
        <v>2915357350.4347825</v>
      </c>
      <c r="CR5">
        <f>Data!CR8</f>
        <v>3144318233.3333335</v>
      </c>
      <c r="CS5">
        <f>Data!CS8</f>
        <v>2960976514.2857151</v>
      </c>
      <c r="CT5">
        <f>Data!CT8</f>
        <v>3157339527.2727275</v>
      </c>
      <c r="CU5">
        <f>Data!CU8</f>
        <v>2284230585</v>
      </c>
      <c r="CV5">
        <f>Data!CV8</f>
        <v>9020652098.0538311</v>
      </c>
      <c r="CW5">
        <f>Data!CW8</f>
        <v>6830331701.363637</v>
      </c>
      <c r="CX5">
        <f>Data!CX8</f>
        <v>-2190320396.6901941</v>
      </c>
      <c r="CY5">
        <f>Data!CY8</f>
        <v>223998669000</v>
      </c>
      <c r="CZ5">
        <f>Data!CZ8</f>
        <v>30039342000</v>
      </c>
      <c r="DA5">
        <f>Data!DA8</f>
        <v>0.13410500220427649</v>
      </c>
      <c r="DB5">
        <f>Data!DB8</f>
        <v>0.13410500220427649</v>
      </c>
      <c r="DC5">
        <f>Data!DC8</f>
        <v>177341225000</v>
      </c>
      <c r="DD5">
        <f>Data!DD8</f>
        <v>23960281000</v>
      </c>
      <c r="DE5">
        <f>Data!DE8</f>
        <v>0.13510835396563883</v>
      </c>
      <c r="DF5">
        <f>Data!DF8</f>
        <v>0.13510835396563883</v>
      </c>
      <c r="DG5">
        <f>Data!DG8</f>
        <v>239889210000</v>
      </c>
      <c r="DH5">
        <f>Data!DH8</f>
        <v>29670809000</v>
      </c>
      <c r="DI5">
        <f>Data!DI8</f>
        <v>0.12368546713710049</v>
      </c>
      <c r="DJ5">
        <f>Data!DJ8</f>
        <v>0.12368546713710049</v>
      </c>
      <c r="DK5">
        <f>Data!DK8</f>
        <v>181230569000</v>
      </c>
      <c r="DL5">
        <f>Data!DL8</f>
        <v>26233627000</v>
      </c>
      <c r="DM5">
        <f>Data!DM8</f>
        <v>0.14475277070944914</v>
      </c>
      <c r="DN5">
        <f>Data!DN8</f>
        <v>0.14475277070944914</v>
      </c>
      <c r="DO5">
        <f>Data!DO8</f>
        <v>-0.30112954974711442</v>
      </c>
      <c r="DP5">
        <f>Data!DP8</f>
        <v>-0.30112954974711442</v>
      </c>
      <c r="DQ5">
        <f>Data!DQ8</f>
        <v>-0.37451186894057914</v>
      </c>
      <c r="DR5">
        <f>Data!DR8</f>
        <v>-0.37451186894057914</v>
      </c>
      <c r="DS5">
        <f>Data!DS8</f>
        <v>12.523075366695736</v>
      </c>
      <c r="DT5">
        <f>Data!DT8</f>
        <v>0.12523075366695735</v>
      </c>
      <c r="DU5">
        <f>Data!DU8</f>
        <v>14.889699893749428</v>
      </c>
      <c r="DV5">
        <f>Data!DV8</f>
        <v>0.14889699893749428</v>
      </c>
      <c r="DW5">
        <f>Data!DW8</f>
        <v>11.804638359465795</v>
      </c>
      <c r="DX5">
        <f>Data!DX8</f>
        <v>0.11804638359465795</v>
      </c>
      <c r="DY5">
        <f>Data!DY8</f>
        <v>14.508082662879321</v>
      </c>
      <c r="DZ5">
        <f>Data!DZ8</f>
        <v>0.14508082662879321</v>
      </c>
      <c r="EA5">
        <f>Data!EA8</f>
        <v>-6.897158461498059E-3</v>
      </c>
      <c r="EB5">
        <f>Data!EB8</f>
        <v>-6.897158461498059E-3</v>
      </c>
      <c r="EC5">
        <f>Data!EC8</f>
        <v>7.8650681937950991E-3</v>
      </c>
      <c r="ED5">
        <f>Data!ED8</f>
        <v>7.8650681937950991E-3</v>
      </c>
      <c r="EE5">
        <f>Data!EE8</f>
        <v>9.6790973229704015E-4</v>
      </c>
      <c r="EF5">
        <f>Data!EF8</f>
        <v>9.6790973229704015E-4</v>
      </c>
      <c r="EG5">
        <f>Data!EG8</f>
        <v>4.0691358024691358</v>
      </c>
      <c r="EH5">
        <f>Data!EH8</f>
        <v>4.3088524590163928</v>
      </c>
      <c r="EI5">
        <f>Data!EI8</f>
        <v>4.6661999999999999</v>
      </c>
      <c r="EJ5">
        <f>Data!EJ8</f>
        <v>4.5137457627118645</v>
      </c>
      <c r="EK5">
        <f>Data!EK8</f>
        <v>4.4349999999999996</v>
      </c>
      <c r="EL5">
        <f>Data!EL8</f>
        <v>3.6816666666666666</v>
      </c>
      <c r="EM5">
        <f>Data!EM8</f>
        <v>3.1150000000000002</v>
      </c>
      <c r="EN5">
        <f>Data!EN8</f>
        <v>-0.75333333333333297</v>
      </c>
      <c r="EO5">
        <f>Data!EO8</f>
        <v>-1.3199999999999994</v>
      </c>
      <c r="EP5">
        <f>Data!EP8</f>
        <v>3.2146835443037962</v>
      </c>
      <c r="EQ5">
        <f>Data!EQ8</f>
        <v>3.2355932203389841</v>
      </c>
      <c r="ER5">
        <f>Data!ER8</f>
        <v>3.0243381578947379</v>
      </c>
      <c r="ES5">
        <f>Data!ES8</f>
        <v>2.9336017857142873</v>
      </c>
      <c r="ET5">
        <f>Data!ET8</f>
        <v>2.9204999999999997</v>
      </c>
      <c r="EU5">
        <f>Data!EU8</f>
        <v>3.532</v>
      </c>
      <c r="EV5">
        <f>Data!EV8</f>
        <v>2.9480000000000004</v>
      </c>
      <c r="EW5">
        <f>Data!EW8</f>
        <v>0.61150000000000038</v>
      </c>
      <c r="EX5">
        <f>Data!EX8</f>
        <v>2.7500000000000746E-2</v>
      </c>
      <c r="EY5">
        <f>Data!EY8</f>
        <v>82.472479000000007</v>
      </c>
      <c r="EZ5">
        <f>Data!EZ8</f>
        <v>-2.2865600000000001</v>
      </c>
      <c r="FA5">
        <f>Data!FA8</f>
        <v>-2.7</v>
      </c>
      <c r="FB5">
        <f>Data!FB8</f>
        <v>396.71676443137846</v>
      </c>
      <c r="FC5">
        <f>Data!FC8</f>
        <v>30.662344228334366</v>
      </c>
      <c r="FD5">
        <f>Data!FD8</f>
        <v>144.51599999999999</v>
      </c>
      <c r="FE5">
        <f>Data!FE8</f>
        <v>20.51847087989124</v>
      </c>
      <c r="FF5">
        <f>Data!FF8</f>
        <v>16.463530336335001</v>
      </c>
      <c r="FG5">
        <f>Data!FG8</f>
        <v>2.5338121133454998</v>
      </c>
      <c r="FH5" t="str">
        <f>Data!FH8</f>
        <v>BRAZIL, REPUBLIC OF SNR CR14 1Y E - CDS PREM. MID</v>
      </c>
      <c r="FI5" t="str">
        <f>Data!FI8</f>
        <v>EUR</v>
      </c>
      <c r="FJ5">
        <f>Data!FJ8</f>
        <v>88.470917701149432</v>
      </c>
      <c r="FK5">
        <f>Data!FK8</f>
        <v>64.172920615384598</v>
      </c>
      <c r="FL5">
        <f>Data!FL8</f>
        <v>44.871142758620671</v>
      </c>
      <c r="FM5">
        <f>Data!FM8</f>
        <v>43.62181166666668</v>
      </c>
      <c r="FN5">
        <f>Data!FN8</f>
        <v>34.789990000000003</v>
      </c>
      <c r="FO5">
        <f>Data!FO8</f>
        <v>128.65</v>
      </c>
      <c r="FP5">
        <f>Data!FP8</f>
        <v>143.6</v>
      </c>
      <c r="FQ5">
        <f>Data!FQ8</f>
        <v>2.6979027588107956</v>
      </c>
      <c r="FR5">
        <f>Data!FR8</f>
        <v>3.1276240665777708</v>
      </c>
      <c r="FS5" t="str">
        <f>Data!FS8</f>
        <v>BRAZIL, REPUBLIC OF SNR CR14 5Y E - CDS PREM. MID</v>
      </c>
      <c r="FT5" t="str">
        <f>Data!FT8</f>
        <v>EUR</v>
      </c>
      <c r="FU5">
        <f>Data!FU8</f>
        <v>178.95092034482758</v>
      </c>
      <c r="FV5">
        <f>Data!FV8</f>
        <v>139.66107492307691</v>
      </c>
      <c r="FW5">
        <f>Data!FW8</f>
        <v>115.28068885057468</v>
      </c>
      <c r="FX5">
        <f>Data!FX8</f>
        <v>113.47469590909091</v>
      </c>
      <c r="FY5">
        <f>Data!FY8</f>
        <v>93.81</v>
      </c>
      <c r="FZ5">
        <f>Data!FZ8</f>
        <v>250.1</v>
      </c>
      <c r="GA5">
        <f>Data!GA8</f>
        <v>291.1499</v>
      </c>
      <c r="GB5">
        <f>Data!GB8</f>
        <v>166.60270760046902</v>
      </c>
      <c r="GC5">
        <f>Data!GC8</f>
        <v>156.29</v>
      </c>
      <c r="GD5">
        <f>Data!GD8</f>
        <v>2.1036126212557296</v>
      </c>
      <c r="GE5">
        <f>Data!GE8</f>
        <v>0</v>
      </c>
    </row>
    <row r="6" spans="1:187" x14ac:dyDescent="0.2">
      <c r="A6" t="str">
        <f>Data!A9</f>
        <v>Chile</v>
      </c>
      <c r="B6" t="str">
        <f>Data!B9</f>
        <v>Chile</v>
      </c>
      <c r="C6">
        <f>Data!C9</f>
        <v>1</v>
      </c>
      <c r="D6" t="str">
        <f>Data!D9</f>
        <v>CHL</v>
      </c>
      <c r="E6">
        <f>Data!E9</f>
        <v>18729160</v>
      </c>
      <c r="F6">
        <f>Data!F9</f>
        <v>43952</v>
      </c>
      <c r="G6">
        <f>Data!G9</f>
        <v>43951</v>
      </c>
      <c r="H6">
        <f>Data!H9</f>
        <v>16023</v>
      </c>
      <c r="I6">
        <f>Data!I9</f>
        <v>227</v>
      </c>
      <c r="J6">
        <f>Data!J9</f>
        <v>1</v>
      </c>
      <c r="K6" t="str">
        <f>Data!K9</f>
        <v>NA</v>
      </c>
      <c r="L6">
        <f>Data!L9</f>
        <v>0</v>
      </c>
      <c r="M6" t="str">
        <f>Data!M9</f>
        <v>NA</v>
      </c>
      <c r="N6" t="str">
        <f>Data!N9</f>
        <v>NA</v>
      </c>
      <c r="O6">
        <f>Data!O9</f>
        <v>0</v>
      </c>
      <c r="P6">
        <f>Data!P9</f>
        <v>0</v>
      </c>
      <c r="Q6">
        <f>Data!Q9</f>
        <v>0</v>
      </c>
      <c r="R6">
        <f>Data!R9</f>
        <v>2738</v>
      </c>
      <c r="S6">
        <f>Data!S9</f>
        <v>8273</v>
      </c>
      <c r="T6">
        <f>Data!T9</f>
        <v>10507</v>
      </c>
      <c r="U6">
        <f>Data!U9</f>
        <v>56.099686264626925</v>
      </c>
      <c r="V6">
        <f>Data!V9</f>
        <v>12858</v>
      </c>
      <c r="W6">
        <f>Data!W9</f>
        <v>16023</v>
      </c>
      <c r="X6">
        <f>Data!X9</f>
        <v>0</v>
      </c>
      <c r="Y6">
        <f>Data!Y9</f>
        <v>0</v>
      </c>
      <c r="Z6">
        <f>Data!Z9</f>
        <v>0</v>
      </c>
      <c r="AA6">
        <f>Data!AA9</f>
        <v>12</v>
      </c>
      <c r="AB6">
        <f>Data!AB9</f>
        <v>94</v>
      </c>
      <c r="AC6">
        <f>Data!AC9</f>
        <v>139</v>
      </c>
      <c r="AD6">
        <f>Data!AD9</f>
        <v>0.74215821745342558</v>
      </c>
      <c r="AE6">
        <f>Data!AE9</f>
        <v>181</v>
      </c>
      <c r="AF6">
        <f>Data!AF9</f>
        <v>227</v>
      </c>
      <c r="AG6">
        <f>Data!AG9</f>
        <v>4.7</v>
      </c>
      <c r="AH6">
        <f>Data!AH9</f>
        <v>0</v>
      </c>
      <c r="AI6">
        <f>Data!AI9</f>
        <v>4.7</v>
      </c>
      <c r="AJ6" t="str">
        <f>Data!AJ9</f>
        <v>NA</v>
      </c>
      <c r="AK6" t="str">
        <f>Data!AK9</f>
        <v>NA</v>
      </c>
      <c r="AL6">
        <f>Data!AL9</f>
        <v>0</v>
      </c>
      <c r="AM6">
        <f>Data!AM9</f>
        <v>1.75</v>
      </c>
      <c r="AN6">
        <f>Data!AN9</f>
        <v>0.5</v>
      </c>
      <c r="AO6">
        <f>Data!AO9</f>
        <v>-1.25</v>
      </c>
      <c r="AP6" t="str">
        <f>Data!AP9</f>
        <v>NA</v>
      </c>
      <c r="AQ6" t="str">
        <f>Data!AQ9</f>
        <v>NA</v>
      </c>
      <c r="AR6" t="str">
        <f>Data!AR9</f>
        <v>NA</v>
      </c>
      <c r="AS6">
        <f>Data!AS9</f>
        <v>1</v>
      </c>
      <c r="AT6">
        <f>Data!AT9</f>
        <v>1</v>
      </c>
      <c r="AU6">
        <f>Data!AU9</f>
        <v>1</v>
      </c>
      <c r="AV6">
        <f>Data!AV9</f>
        <v>0</v>
      </c>
      <c r="AW6">
        <f>Data!AW9</f>
        <v>0</v>
      </c>
      <c r="AX6">
        <f>Data!AX9</f>
        <v>0</v>
      </c>
      <c r="AY6">
        <f>Data!AY9</f>
        <v>0</v>
      </c>
      <c r="AZ6">
        <f>Data!AZ9</f>
        <v>0</v>
      </c>
      <c r="BA6">
        <f>Data!BA9</f>
        <v>1</v>
      </c>
      <c r="BB6">
        <f>Data!BB9</f>
        <v>42125</v>
      </c>
      <c r="BC6">
        <f>Data!BC9</f>
        <v>43221</v>
      </c>
      <c r="BD6">
        <f>Data!BD9</f>
        <v>22</v>
      </c>
      <c r="BE6">
        <f>Data!BE9</f>
        <v>22</v>
      </c>
      <c r="BF6">
        <f>Data!BF9</f>
        <v>0</v>
      </c>
      <c r="BG6" t="str">
        <f>Data!BG9</f>
        <v>NA</v>
      </c>
      <c r="BH6">
        <f>Data!BH9</f>
        <v>0</v>
      </c>
      <c r="BI6">
        <f>Data!BI9</f>
        <v>0</v>
      </c>
      <c r="BJ6">
        <f>Data!BJ9</f>
        <v>0</v>
      </c>
      <c r="BK6">
        <f>Data!BK9</f>
        <v>0</v>
      </c>
      <c r="BL6" t="str">
        <f>Data!BL9</f>
        <v>NA</v>
      </c>
      <c r="BM6">
        <f>Data!BM9</f>
        <v>0</v>
      </c>
      <c r="BN6">
        <f>Data!BN9</f>
        <v>0</v>
      </c>
      <c r="BO6">
        <f>Data!BO9</f>
        <v>0</v>
      </c>
      <c r="BP6" t="str">
        <f>Data!BP9</f>
        <v>NA</v>
      </c>
      <c r="BQ6" t="str">
        <f>Data!BQ9</f>
        <v>Chilean Peso</v>
      </c>
      <c r="BR6" t="str">
        <f>Data!BR9</f>
        <v>CLP</v>
      </c>
      <c r="BS6">
        <f>Data!BS9</f>
        <v>816.47379310344832</v>
      </c>
      <c r="BT6">
        <f>Data!BT9</f>
        <v>804.31876923076913</v>
      </c>
      <c r="BU6">
        <f>Data!BU9</f>
        <v>746.07563218390783</v>
      </c>
      <c r="BV6">
        <f>Data!BV9</f>
        <v>754.86030303030282</v>
      </c>
      <c r="BW6">
        <f>Data!BW9</f>
        <v>751.95</v>
      </c>
      <c r="BX6">
        <f>Data!BX9</f>
        <v>855.85</v>
      </c>
      <c r="BY6">
        <f>Data!BY9</f>
        <v>834.7</v>
      </c>
      <c r="BZ6">
        <f>Data!BZ9</f>
        <v>13.817408072345232</v>
      </c>
      <c r="CA6">
        <f>Data!CA9</f>
        <v>11.004721058581023</v>
      </c>
      <c r="CB6">
        <f>Data!CB9</f>
        <v>62.287142857142868</v>
      </c>
      <c r="CC6">
        <f>Data!CC9</f>
        <v>59.632173913043474</v>
      </c>
      <c r="CD6">
        <f>Data!CD9</f>
        <v>62.709523809523816</v>
      </c>
      <c r="CE6">
        <f>Data!CE9</f>
        <v>65.173809523809538</v>
      </c>
      <c r="CF6">
        <f>Data!CF9</f>
        <v>63.672727272727279</v>
      </c>
      <c r="CG6">
        <f>Data!CG9</f>
        <v>55.477499999999999</v>
      </c>
      <c r="CH6">
        <f>Data!CH9</f>
        <v>33.729090909090914</v>
      </c>
      <c r="CI6">
        <f>Data!CI9</f>
        <v>26.631428571428575</v>
      </c>
      <c r="CJ6">
        <f>Data!CJ9</f>
        <v>0</v>
      </c>
      <c r="CK6">
        <f>Data!CK9</f>
        <v>0</v>
      </c>
      <c r="CL6">
        <f>Data!CL9</f>
        <v>0</v>
      </c>
      <c r="CM6">
        <f>Data!CM9</f>
        <v>0</v>
      </c>
      <c r="CN6">
        <f>Data!CN9</f>
        <v>0</v>
      </c>
      <c r="CO6">
        <f>Data!CO9</f>
        <v>0</v>
      </c>
      <c r="CP6">
        <f>Data!CP9</f>
        <v>0</v>
      </c>
      <c r="CQ6">
        <f>Data!CQ9</f>
        <v>0</v>
      </c>
      <c r="CR6">
        <f>Data!CR9</f>
        <v>0</v>
      </c>
      <c r="CS6">
        <f>Data!CS9</f>
        <v>0</v>
      </c>
      <c r="CT6">
        <f>Data!CT9</f>
        <v>0</v>
      </c>
      <c r="CU6">
        <f>Data!CU9</f>
        <v>0</v>
      </c>
      <c r="CV6">
        <f>Data!CV9</f>
        <v>0</v>
      </c>
      <c r="CW6">
        <f>Data!CW9</f>
        <v>0</v>
      </c>
      <c r="CX6">
        <f>Data!CX9</f>
        <v>0</v>
      </c>
      <c r="CY6">
        <f>Data!CY9</f>
        <v>69145962000</v>
      </c>
      <c r="CZ6">
        <f>Data!CZ9</f>
        <v>285363000</v>
      </c>
      <c r="DA6">
        <f>Data!DA9</f>
        <v>4.126965505230804E-3</v>
      </c>
      <c r="DB6">
        <f>Data!DB9</f>
        <v>4.126965505230804E-3</v>
      </c>
      <c r="DC6">
        <f>Data!DC9</f>
        <v>64119106000</v>
      </c>
      <c r="DD6">
        <f>Data!DD9</f>
        <v>10806608000</v>
      </c>
      <c r="DE6">
        <f>Data!DE9</f>
        <v>0.16853959255139958</v>
      </c>
      <c r="DF6">
        <f>Data!DF9</f>
        <v>0.16853959255139958</v>
      </c>
      <c r="DG6">
        <f>Data!DG9</f>
        <v>75404118000</v>
      </c>
      <c r="DH6">
        <f>Data!DH9</f>
        <v>406993000</v>
      </c>
      <c r="DI6">
        <f>Data!DI9</f>
        <v>5.3974903598766315E-3</v>
      </c>
      <c r="DJ6">
        <f>Data!DJ9</f>
        <v>5.3974903598766315E-3</v>
      </c>
      <c r="DK6">
        <f>Data!DK9</f>
        <v>68518296000</v>
      </c>
      <c r="DL6">
        <f>Data!DL9</f>
        <v>11864308000</v>
      </c>
      <c r="DM6">
        <f>Data!DM9</f>
        <v>0.17315532773903192</v>
      </c>
      <c r="DN6">
        <f>Data!DN9</f>
        <v>0.17315532773903192</v>
      </c>
      <c r="DO6">
        <f>Data!DO9</f>
        <v>-0.30112954974711442</v>
      </c>
      <c r="DP6">
        <f>Data!DP9</f>
        <v>-0.30112954974711442</v>
      </c>
      <c r="DQ6">
        <f>Data!DQ9</f>
        <v>-0.37451186894057914</v>
      </c>
      <c r="DR6">
        <f>Data!DR9</f>
        <v>-0.37451186894057914</v>
      </c>
      <c r="DS6">
        <f>Data!DS9</f>
        <v>28.525870598822806</v>
      </c>
      <c r="DT6">
        <f>Data!DT9</f>
        <v>0.28525870598822806</v>
      </c>
      <c r="DU6">
        <f>Data!DU9</f>
        <v>28.811637111434578</v>
      </c>
      <c r="DV6">
        <f>Data!DV9</f>
        <v>0.28811637111434579</v>
      </c>
      <c r="DW6">
        <f>Data!DW9</f>
        <v>27.144958032648091</v>
      </c>
      <c r="DX6">
        <f>Data!DX9</f>
        <v>0.27144958032648092</v>
      </c>
      <c r="DY6">
        <f>Data!DY9</f>
        <v>28.719132702846423</v>
      </c>
      <c r="DZ6">
        <f>Data!DZ9</f>
        <v>0.28719132702846423</v>
      </c>
      <c r="EA6">
        <f>Data!EA9</f>
        <v>-5.8240540563963639E-4</v>
      </c>
      <c r="EB6">
        <f>Data!EB9</f>
        <v>-5.8240540563963639E-4</v>
      </c>
      <c r="EC6">
        <f>Data!EC9</f>
        <v>1.8623991506189794E-2</v>
      </c>
      <c r="ED6">
        <f>Data!ED9</f>
        <v>1.8623991506189794E-2</v>
      </c>
      <c r="EE6">
        <f>Data!EE9</f>
        <v>1.8041586100550157E-2</v>
      </c>
      <c r="EF6">
        <f>Data!EF9</f>
        <v>1.8041586100550157E-2</v>
      </c>
      <c r="EG6">
        <f>Data!EG9</f>
        <v>1.4039759036144588</v>
      </c>
      <c r="EH6">
        <f>Data!EH9</f>
        <v>1.7243548387096783</v>
      </c>
      <c r="EI6">
        <f>Data!EI9</f>
        <v>1.8273750000000006</v>
      </c>
      <c r="EJ6">
        <f>Data!EJ9</f>
        <v>1.800483870967742</v>
      </c>
      <c r="EK6">
        <f>Data!EK9</f>
        <v>1.9</v>
      </c>
      <c r="EL6">
        <f>Data!EL9</f>
        <v>0.77666666666666673</v>
      </c>
      <c r="EM6">
        <f>Data!EM9</f>
        <v>0.35</v>
      </c>
      <c r="EN6">
        <f>Data!EN9</f>
        <v>-1.1233333333333331</v>
      </c>
      <c r="EO6">
        <f>Data!EO9</f>
        <v>-1.5499999999999998</v>
      </c>
      <c r="EP6">
        <f>Data!EP9</f>
        <v>0.56439506172839493</v>
      </c>
      <c r="EQ6">
        <f>Data!EQ9</f>
        <v>0.66568333333333329</v>
      </c>
      <c r="ER6">
        <f>Data!ER9</f>
        <v>0.19924605263157888</v>
      </c>
      <c r="ES6">
        <f>Data!ES9</f>
        <v>0.22499491525423718</v>
      </c>
      <c r="ET6">
        <f>Data!ET9</f>
        <v>0.38550000000000006</v>
      </c>
      <c r="EU6">
        <f>Data!EU9</f>
        <v>0.627</v>
      </c>
      <c r="EV6">
        <f>Data!EV9</f>
        <v>0.18299999999999997</v>
      </c>
      <c r="EW6">
        <f>Data!EW9</f>
        <v>0.24149999999999994</v>
      </c>
      <c r="EX6">
        <f>Data!EX9</f>
        <v>-0.2025000000000001</v>
      </c>
      <c r="EY6">
        <f>Data!EY9</f>
        <v>25.560006000000001</v>
      </c>
      <c r="EZ6">
        <f>Data!EZ9</f>
        <v>-2.15219</v>
      </c>
      <c r="FA6">
        <f>Data!FA9</f>
        <v>-3.9</v>
      </c>
      <c r="FB6">
        <f>Data!FB9</f>
        <v>153.67097087465231</v>
      </c>
      <c r="FC6">
        <f>Data!FC9</f>
        <v>69.182956417870201</v>
      </c>
      <c r="FD6">
        <f>Data!FD9</f>
        <v>43.051833333333342</v>
      </c>
      <c r="FE6">
        <f>Data!FE9</f>
        <v>42.53359598562399</v>
      </c>
      <c r="FF6">
        <f>Data!FF9</f>
        <v>5.9619958959883004</v>
      </c>
      <c r="FG6">
        <f>Data!FG9</f>
        <v>0.81922064863035005</v>
      </c>
      <c r="FH6" t="str">
        <f>Data!FH9</f>
        <v>REPUBLIC OF CHILE SNR CR14 1Y E - CDS PREM. MID</v>
      </c>
      <c r="FI6" t="str">
        <f>Data!FI9</f>
        <v>EUR</v>
      </c>
      <c r="FJ6">
        <f>Data!FJ9</f>
        <v>29.765976091954009</v>
      </c>
      <c r="FK6">
        <f>Data!FK9</f>
        <v>24.50769107692307</v>
      </c>
      <c r="FL6">
        <f>Data!FL9</f>
        <v>12.236090804597698</v>
      </c>
      <c r="FM6">
        <f>Data!FM9</f>
        <v>13.682271212121208</v>
      </c>
      <c r="FN6">
        <f>Data!FN9</f>
        <v>11.94</v>
      </c>
      <c r="FO6">
        <f>Data!FO9</f>
        <v>52.86</v>
      </c>
      <c r="FP6">
        <f>Data!FP9</f>
        <v>31.07001</v>
      </c>
      <c r="FQ6">
        <f>Data!FQ9</f>
        <v>3.4271356783919602</v>
      </c>
      <c r="FR6">
        <f>Data!FR9</f>
        <v>1.6021783919597989</v>
      </c>
      <c r="FS6" t="str">
        <f>Data!FS9</f>
        <v>REPUBLIC OF CHILE SNR CR14 5Y E - CDS PREM. MID</v>
      </c>
      <c r="FT6" t="str">
        <f>Data!FT9</f>
        <v>EUR</v>
      </c>
      <c r="FU6">
        <f>Data!FU9</f>
        <v>80.697239080459767</v>
      </c>
      <c r="FV6">
        <f>Data!FV9</f>
        <v>67.371996923076921</v>
      </c>
      <c r="FW6">
        <f>Data!FW9</f>
        <v>40.661947586206885</v>
      </c>
      <c r="FX6">
        <f>Data!FX9</f>
        <v>42.967872121212125</v>
      </c>
      <c r="FY6">
        <f>Data!FY9</f>
        <v>41.09</v>
      </c>
      <c r="FZ6">
        <f>Data!FZ9</f>
        <v>124.03</v>
      </c>
      <c r="GA6">
        <f>Data!GA9</f>
        <v>103.06</v>
      </c>
      <c r="GB6">
        <f>Data!GB9</f>
        <v>201.84959844244341</v>
      </c>
      <c r="GC6">
        <f>Data!GC9</f>
        <v>82.94</v>
      </c>
      <c r="GD6">
        <f>Data!GD9</f>
        <v>1.5081528352397175</v>
      </c>
      <c r="GE6">
        <f>Data!GE9</f>
        <v>24474409759.949997</v>
      </c>
    </row>
    <row r="7" spans="1:187" x14ac:dyDescent="0.2">
      <c r="A7" t="str">
        <f>Data!A10</f>
        <v>China</v>
      </c>
      <c r="B7" t="str">
        <f>Data!B10</f>
        <v>China, People's Republic of</v>
      </c>
      <c r="C7">
        <f>Data!C10</f>
        <v>1</v>
      </c>
      <c r="D7" t="str">
        <f>Data!D10</f>
        <v>CHN</v>
      </c>
      <c r="E7">
        <f>Data!E10</f>
        <v>1392730000</v>
      </c>
      <c r="F7">
        <f>Data!F10</f>
        <v>43952</v>
      </c>
      <c r="G7">
        <f>Data!G10</f>
        <v>43951</v>
      </c>
      <c r="H7">
        <f>Data!H10</f>
        <v>82862</v>
      </c>
      <c r="I7">
        <f>Data!I10</f>
        <v>4633</v>
      </c>
      <c r="J7">
        <f>Data!J10</f>
        <v>0</v>
      </c>
      <c r="K7" t="str">
        <f>Data!K10</f>
        <v>NA</v>
      </c>
      <c r="L7">
        <f>Data!L10</f>
        <v>0</v>
      </c>
      <c r="M7" t="str">
        <f>Data!M10</f>
        <v>NA</v>
      </c>
      <c r="N7" t="str">
        <f>Data!N10</f>
        <v>NA</v>
      </c>
      <c r="O7">
        <f>Data!O10</f>
        <v>548</v>
      </c>
      <c r="P7">
        <f>Data!P10</f>
        <v>9802</v>
      </c>
      <c r="Q7">
        <f>Data!Q10</f>
        <v>79356</v>
      </c>
      <c r="R7">
        <f>Data!R10</f>
        <v>82279</v>
      </c>
      <c r="S7">
        <f>Data!S10</f>
        <v>83356</v>
      </c>
      <c r="T7">
        <f>Data!T10</f>
        <v>83817</v>
      </c>
      <c r="U7">
        <f>Data!U10</f>
        <v>6.0181801210572043</v>
      </c>
      <c r="V7">
        <f>Data!V10</f>
        <v>83909</v>
      </c>
      <c r="W7">
        <f>Data!W10</f>
        <v>83956</v>
      </c>
      <c r="X7">
        <f>Data!X10</f>
        <v>17</v>
      </c>
      <c r="Y7">
        <f>Data!Y10</f>
        <v>213</v>
      </c>
      <c r="Z7">
        <f>Data!Z10</f>
        <v>2837</v>
      </c>
      <c r="AA7">
        <f>Data!AA10</f>
        <v>3309</v>
      </c>
      <c r="AB7">
        <f>Data!AB10</f>
        <v>3346</v>
      </c>
      <c r="AC7">
        <f>Data!AC10</f>
        <v>4636</v>
      </c>
      <c r="AD7">
        <f>Data!AD10</f>
        <v>0.33287141082621902</v>
      </c>
      <c r="AE7">
        <f>Data!AE10</f>
        <v>4636</v>
      </c>
      <c r="AF7">
        <f>Data!AF10</f>
        <v>4637</v>
      </c>
      <c r="AG7">
        <f>Data!AG10</f>
        <v>2.5</v>
      </c>
      <c r="AH7">
        <f>Data!AH10</f>
        <v>0</v>
      </c>
      <c r="AI7">
        <f>Data!AI10</f>
        <v>2.5</v>
      </c>
      <c r="AJ7" t="str">
        <f>Data!AJ10</f>
        <v>NA</v>
      </c>
      <c r="AK7" t="str">
        <f>Data!AK10</f>
        <v>NA</v>
      </c>
      <c r="AL7">
        <f>Data!AL10</f>
        <v>0</v>
      </c>
      <c r="AM7">
        <f>Data!AM10</f>
        <v>3.15</v>
      </c>
      <c r="AN7">
        <f>Data!AN10</f>
        <v>2.95</v>
      </c>
      <c r="AO7">
        <f>Data!AO10</f>
        <v>-0.2</v>
      </c>
      <c r="AP7">
        <f>Data!AP10</f>
        <v>2.4</v>
      </c>
      <c r="AQ7">
        <f>Data!AQ10</f>
        <v>2.2000000000000002</v>
      </c>
      <c r="AR7">
        <f>Data!AR10</f>
        <v>-0.2</v>
      </c>
      <c r="AS7">
        <f>Data!AS10</f>
        <v>1</v>
      </c>
      <c r="AT7">
        <f>Data!AT10</f>
        <v>1</v>
      </c>
      <c r="AU7">
        <f>Data!AU10</f>
        <v>0</v>
      </c>
      <c r="AV7">
        <f>Data!AV10</f>
        <v>0</v>
      </c>
      <c r="AW7">
        <f>Data!AW10</f>
        <v>0</v>
      </c>
      <c r="AX7">
        <f>Data!AX10</f>
        <v>0</v>
      </c>
      <c r="AY7">
        <f>Data!AY10</f>
        <v>0</v>
      </c>
      <c r="AZ7">
        <f>Data!AZ10</f>
        <v>0</v>
      </c>
      <c r="BA7">
        <f>Data!BA10</f>
        <v>0</v>
      </c>
      <c r="BB7" t="str">
        <f>Data!BB10</f>
        <v>NA</v>
      </c>
      <c r="BC7" t="str">
        <f>Data!BC10</f>
        <v>NA</v>
      </c>
      <c r="BD7">
        <f>Data!BD10</f>
        <v>0</v>
      </c>
      <c r="BE7">
        <f>Data!BE10</f>
        <v>0</v>
      </c>
      <c r="BF7">
        <f>Data!BF10</f>
        <v>0</v>
      </c>
      <c r="BG7" t="str">
        <f>Data!BG10</f>
        <v>NA</v>
      </c>
      <c r="BH7">
        <f>Data!BH10</f>
        <v>0</v>
      </c>
      <c r="BI7">
        <f>Data!BI10</f>
        <v>0</v>
      </c>
      <c r="BJ7">
        <f>Data!BJ10</f>
        <v>0</v>
      </c>
      <c r="BK7">
        <f>Data!BK10</f>
        <v>0</v>
      </c>
      <c r="BL7" t="str">
        <f>Data!BL10</f>
        <v>NA</v>
      </c>
      <c r="BM7">
        <f>Data!BM10</f>
        <v>0</v>
      </c>
      <c r="BN7">
        <f>Data!BN10</f>
        <v>0</v>
      </c>
      <c r="BO7">
        <f>Data!BO10</f>
        <v>0</v>
      </c>
      <c r="BP7" t="str">
        <f>Data!BP10</f>
        <v>NA</v>
      </c>
      <c r="BQ7" t="str">
        <f>Data!BQ10</f>
        <v>Yuan Renminbi</v>
      </c>
      <c r="BR7" t="str">
        <f>Data!BR10</f>
        <v>CNY</v>
      </c>
      <c r="BS7">
        <f>Data!BS10</f>
        <v>7.002151162790696</v>
      </c>
      <c r="BT7">
        <f>Data!BT10</f>
        <v>6.9798753846153812</v>
      </c>
      <c r="BU7">
        <f>Data!BU10</f>
        <v>7.0621712643678185</v>
      </c>
      <c r="BV7">
        <f>Data!BV10</f>
        <v>7.0444575757575789</v>
      </c>
      <c r="BW7">
        <f>Data!BW10</f>
        <v>6.9631999999999996</v>
      </c>
      <c r="BX7">
        <f>Data!BX10</f>
        <v>7.0824999999999996</v>
      </c>
      <c r="BY7">
        <f>Data!BY10</f>
        <v>7.0621999999999998</v>
      </c>
      <c r="BZ7">
        <f>Data!BZ10</f>
        <v>1.7132927389705879</v>
      </c>
      <c r="CA7">
        <f>Data!CA10</f>
        <v>1.4217601102941206</v>
      </c>
      <c r="CB7">
        <f>Data!CB10</f>
        <v>62.287142857142868</v>
      </c>
      <c r="CC7">
        <f>Data!CC10</f>
        <v>59.632173913043474</v>
      </c>
      <c r="CD7">
        <f>Data!CD10</f>
        <v>62.709523809523816</v>
      </c>
      <c r="CE7">
        <f>Data!CE10</f>
        <v>65.173809523809538</v>
      </c>
      <c r="CF7">
        <f>Data!CF10</f>
        <v>63.672727272727279</v>
      </c>
      <c r="CG7">
        <f>Data!CG10</f>
        <v>55.477499999999999</v>
      </c>
      <c r="CH7">
        <f>Data!CH10</f>
        <v>33.729090909090914</v>
      </c>
      <c r="CI7">
        <f>Data!CI10</f>
        <v>26.631428571428575</v>
      </c>
      <c r="CJ7">
        <f>Data!CJ10</f>
        <v>585600</v>
      </c>
      <c r="CK7">
        <f>Data!CK10</f>
        <v>0</v>
      </c>
      <c r="CL7">
        <f>Data!CL10</f>
        <v>366000</v>
      </c>
      <c r="CM7">
        <f>Data!CM10</f>
        <v>0</v>
      </c>
      <c r="CN7">
        <f>Data!CN10</f>
        <v>221010</v>
      </c>
      <c r="CO7">
        <f>Data!CO10</f>
        <v>225525</v>
      </c>
      <c r="CP7">
        <f>Data!CP10</f>
        <v>36475350.857142866</v>
      </c>
      <c r="CQ7">
        <f>Data!CQ10</f>
        <v>0</v>
      </c>
      <c r="CR7">
        <f>Data!CR10</f>
        <v>22951685.714285716</v>
      </c>
      <c r="CS7">
        <f>Data!CS10</f>
        <v>0</v>
      </c>
      <c r="CT7">
        <f>Data!CT10</f>
        <v>14072309.454545455</v>
      </c>
      <c r="CU7">
        <f>Data!CU10</f>
        <v>12511563.1875</v>
      </c>
      <c r="CV7">
        <f>Data!CV10</f>
        <v>22951685.714285716</v>
      </c>
      <c r="CW7">
        <f>Data!CW10</f>
        <v>34190625.86931818</v>
      </c>
      <c r="CX7">
        <f>Data!CX10</f>
        <v>11238940.155032463</v>
      </c>
      <c r="CY7">
        <f>Data!CY10</f>
        <v>2498569866000</v>
      </c>
      <c r="CZ7">
        <f>Data!CZ10</f>
        <v>47035193000</v>
      </c>
      <c r="DA7">
        <f>Data!DA10</f>
        <v>1.8824846020935721E-2</v>
      </c>
      <c r="DB7">
        <f>Data!DB10</f>
        <v>1.8824846020935721E-2</v>
      </c>
      <c r="DC7">
        <f>Data!DC10</f>
        <v>2068950255000</v>
      </c>
      <c r="DD7">
        <f>Data!DD10</f>
        <v>343636632000</v>
      </c>
      <c r="DE7">
        <f>Data!DE10</f>
        <v>0.1660922640211086</v>
      </c>
      <c r="DF7">
        <f>Data!DF10</f>
        <v>0.1660922640211086</v>
      </c>
      <c r="DG7">
        <f>Data!DG10</f>
        <v>2494230195000</v>
      </c>
      <c r="DH7">
        <f>Data!DH10</f>
        <v>46630492000</v>
      </c>
      <c r="DI7">
        <f>Data!DI10</f>
        <v>1.8695344196167907E-2</v>
      </c>
      <c r="DJ7">
        <f>Data!DJ10</f>
        <v>1.8695344196167907E-2</v>
      </c>
      <c r="DK7">
        <f>Data!DK10</f>
        <v>2134987265000</v>
      </c>
      <c r="DL7">
        <f>Data!DL10</f>
        <v>347782297000</v>
      </c>
      <c r="DM7">
        <f>Data!DM10</f>
        <v>0.1628966611189599</v>
      </c>
      <c r="DN7">
        <f>Data!DN10</f>
        <v>0.1628966611189599</v>
      </c>
      <c r="DO7">
        <f>Data!DO10</f>
        <v>-0.30112954974711442</v>
      </c>
      <c r="DP7">
        <f>Data!DP10</f>
        <v>-0.30112954974711442</v>
      </c>
      <c r="DQ7">
        <f>Data!DQ10</f>
        <v>-0.37451186894057914</v>
      </c>
      <c r="DR7">
        <f>Data!DR10</f>
        <v>-0.37451186894057914</v>
      </c>
      <c r="DS7">
        <f>Data!DS10</f>
        <v>19.96295646971609</v>
      </c>
      <c r="DT7">
        <f>Data!DT10</f>
        <v>0.19962956469716089</v>
      </c>
      <c r="DU7">
        <f>Data!DU10</f>
        <v>19.514840305214488</v>
      </c>
      <c r="DV7">
        <f>Data!DV10</f>
        <v>0.19514840305214487</v>
      </c>
      <c r="DW7">
        <f>Data!DW10</f>
        <v>18.186731746546926</v>
      </c>
      <c r="DX7">
        <f>Data!DX10</f>
        <v>0.18186731746546925</v>
      </c>
      <c r="DY7">
        <f>Data!DY10</f>
        <v>18.731313803285644</v>
      </c>
      <c r="DZ7">
        <f>Data!DZ10</f>
        <v>0.18731313803285643</v>
      </c>
      <c r="EA7">
        <f>Data!EA10</f>
        <v>-1.3663565806108996E-3</v>
      </c>
      <c r="EB7">
        <f>Data!EB10</f>
        <v>-1.3663565806108996E-3</v>
      </c>
      <c r="EC7">
        <f>Data!EC10</f>
        <v>1.1427362599332993E-2</v>
      </c>
      <c r="ED7">
        <f>Data!ED10</f>
        <v>1.1427362599332993E-2</v>
      </c>
      <c r="EE7">
        <f>Data!EE10</f>
        <v>1.0061006018722094E-2</v>
      </c>
      <c r="EF7">
        <f>Data!EF10</f>
        <v>1.0061006018722094E-2</v>
      </c>
      <c r="EG7">
        <f>Data!EG10</f>
        <v>1.925532467532467</v>
      </c>
      <c r="EH7">
        <f>Data!EH10</f>
        <v>2.1680892857142862</v>
      </c>
      <c r="EI7">
        <f>Data!EI10</f>
        <v>2.6613544303797472</v>
      </c>
      <c r="EJ7">
        <f>Data!EJ10</f>
        <v>2.6829333333333336</v>
      </c>
      <c r="EK7">
        <f>Data!EK10</f>
        <v>2.4634999999999998</v>
      </c>
      <c r="EL7">
        <f>Data!EL10</f>
        <v>1.7725</v>
      </c>
      <c r="EM7">
        <f>Data!EM10</f>
        <v>1.143</v>
      </c>
      <c r="EN7">
        <f>Data!EN10</f>
        <v>-0.69099999999999984</v>
      </c>
      <c r="EO7">
        <f>Data!EO10</f>
        <v>-1.3204999999999998</v>
      </c>
      <c r="EP7">
        <f>Data!EP10</f>
        <v>1.1275135135135135</v>
      </c>
      <c r="EQ7">
        <f>Data!EQ10</f>
        <v>1.137925925925926</v>
      </c>
      <c r="ER7">
        <f>Data!ER10</f>
        <v>1.0384554054054063</v>
      </c>
      <c r="ES7">
        <f>Data!ES10</f>
        <v>1.1164232142857142</v>
      </c>
      <c r="ET7">
        <f>Data!ET10</f>
        <v>0.94900000000000007</v>
      </c>
      <c r="EU7">
        <f>Data!EU10</f>
        <v>1.6240000000000001</v>
      </c>
      <c r="EV7">
        <f>Data!EV10</f>
        <v>0.97599999999999998</v>
      </c>
      <c r="EW7">
        <f>Data!EW10</f>
        <v>0.67500000000000004</v>
      </c>
      <c r="EX7">
        <f>Data!EX10</f>
        <v>2.6999999999999913E-2</v>
      </c>
      <c r="EY7" t="str">
        <f>Data!EY10</f>
        <v>NA</v>
      </c>
      <c r="EZ7">
        <f>Data!EZ10</f>
        <v>1.7610980000000001</v>
      </c>
      <c r="FA7">
        <f>Data!FA10</f>
        <v>1</v>
      </c>
      <c r="FB7">
        <f>Data!FB10</f>
        <v>408.8167649642233</v>
      </c>
      <c r="FC7">
        <f>Data!FC10</f>
        <v>13.912930860069102</v>
      </c>
      <c r="FD7">
        <f>Data!FD10</f>
        <v>45.27266666666668</v>
      </c>
      <c r="FE7">
        <f>Data!FE10</f>
        <v>36.056580867385676</v>
      </c>
      <c r="FF7">
        <f>Data!FF10</f>
        <v>15.761452810492001</v>
      </c>
      <c r="FG7">
        <f>Data!FG10</f>
        <v>2.1480590273488001</v>
      </c>
      <c r="FH7" t="str">
        <f>Data!FH10</f>
        <v>PEOPLES REP OF CHINA SNR CR14 1Y $ - CDS PREM. MID</v>
      </c>
      <c r="FI7" t="str">
        <f>Data!FI10</f>
        <v>USD</v>
      </c>
      <c r="FJ7">
        <f>Data!FJ10</f>
        <v>8.8172416091954009</v>
      </c>
      <c r="FK7">
        <f>Data!FK10</f>
        <v>8.5292310769230752</v>
      </c>
      <c r="FL7">
        <f>Data!FL10</f>
        <v>5.3747126436781603</v>
      </c>
      <c r="FM7">
        <f>Data!FM10</f>
        <v>4.83530303030303</v>
      </c>
      <c r="FN7">
        <f>Data!FN10</f>
        <v>3.46</v>
      </c>
      <c r="FO7">
        <f>Data!FO10</f>
        <v>9.4</v>
      </c>
      <c r="FP7">
        <f>Data!FP10</f>
        <v>7.78</v>
      </c>
      <c r="FQ7">
        <f>Data!FQ10</f>
        <v>1.7167630057803469</v>
      </c>
      <c r="FR7">
        <f>Data!FR10</f>
        <v>1.2485549132947977</v>
      </c>
      <c r="FS7" t="str">
        <f>Data!FS10</f>
        <v>PEOPLES REP OF CHINA SNR CR14 5Y $ - CDS PREM. MID</v>
      </c>
      <c r="FT7" t="str">
        <f>Data!FT10</f>
        <v>USD</v>
      </c>
      <c r="FU7">
        <f>Data!FU10</f>
        <v>45.753100919540245</v>
      </c>
      <c r="FV7">
        <f>Data!FV10</f>
        <v>44.360612153846169</v>
      </c>
      <c r="FW7">
        <f>Data!FW10</f>
        <v>40.817349655172436</v>
      </c>
      <c r="FX7">
        <f>Data!FX10</f>
        <v>39.982266060606065</v>
      </c>
      <c r="FY7">
        <f>Data!FY10</f>
        <v>32.379989999999999</v>
      </c>
      <c r="FZ7">
        <f>Data!FZ10</f>
        <v>52.509990000000002</v>
      </c>
      <c r="GA7">
        <f>Data!GA10</f>
        <v>45.78</v>
      </c>
      <c r="GB7">
        <f>Data!GB10</f>
        <v>62.168024140835129</v>
      </c>
      <c r="GC7">
        <f>Data!GC10</f>
        <v>20.130000000000003</v>
      </c>
      <c r="GD7">
        <f>Data!GD10</f>
        <v>0.41383613768873934</v>
      </c>
      <c r="GE7">
        <f>Data!GE10</f>
        <v>1721744700460</v>
      </c>
    </row>
    <row r="8" spans="1:187" x14ac:dyDescent="0.2">
      <c r="A8" t="str">
        <f>Data!A11</f>
        <v>Colombia</v>
      </c>
      <c r="B8" t="str">
        <f>Data!B11</f>
        <v>Colombia</v>
      </c>
      <c r="C8">
        <f>Data!C11</f>
        <v>1</v>
      </c>
      <c r="D8" t="str">
        <f>Data!D11</f>
        <v>COL</v>
      </c>
      <c r="E8">
        <f>Data!E11</f>
        <v>49648685</v>
      </c>
      <c r="F8">
        <f>Data!F11</f>
        <v>43952</v>
      </c>
      <c r="G8">
        <f>Data!G11</f>
        <v>43951</v>
      </c>
      <c r="H8">
        <f>Data!H11</f>
        <v>6211</v>
      </c>
      <c r="I8">
        <f>Data!I11</f>
        <v>278</v>
      </c>
      <c r="J8">
        <f>Data!J11</f>
        <v>1</v>
      </c>
      <c r="K8" t="str">
        <f>Data!K11</f>
        <v>NA</v>
      </c>
      <c r="L8">
        <f>Data!L11</f>
        <v>1</v>
      </c>
      <c r="M8" t="str">
        <f>Data!M11</f>
        <v>NA</v>
      </c>
      <c r="N8" t="str">
        <f>Data!N11</f>
        <v>NA</v>
      </c>
      <c r="O8">
        <f>Data!O11</f>
        <v>0</v>
      </c>
      <c r="P8">
        <f>Data!P11</f>
        <v>0</v>
      </c>
      <c r="Q8">
        <f>Data!Q11</f>
        <v>0</v>
      </c>
      <c r="R8">
        <f>Data!R11</f>
        <v>906</v>
      </c>
      <c r="S8">
        <f>Data!S11</f>
        <v>3105</v>
      </c>
      <c r="T8">
        <f>Data!T11</f>
        <v>3977</v>
      </c>
      <c r="U8">
        <f>Data!U11</f>
        <v>8.0102826489765047</v>
      </c>
      <c r="V8">
        <f>Data!V11</f>
        <v>5142</v>
      </c>
      <c r="W8">
        <f>Data!W11</f>
        <v>6507</v>
      </c>
      <c r="X8">
        <f>Data!X11</f>
        <v>0</v>
      </c>
      <c r="Y8">
        <f>Data!Y11</f>
        <v>0</v>
      </c>
      <c r="Z8">
        <f>Data!Z11</f>
        <v>0</v>
      </c>
      <c r="AA8">
        <f>Data!AA11</f>
        <v>16</v>
      </c>
      <c r="AB8">
        <f>Data!AB11</f>
        <v>131</v>
      </c>
      <c r="AC8">
        <f>Data!AC11</f>
        <v>189</v>
      </c>
      <c r="AD8">
        <f>Data!AD11</f>
        <v>0.38067473488975589</v>
      </c>
      <c r="AE8">
        <f>Data!AE11</f>
        <v>233</v>
      </c>
      <c r="AF8">
        <f>Data!AF11</f>
        <v>293</v>
      </c>
      <c r="AG8">
        <f>Data!AG11</f>
        <v>2.8</v>
      </c>
      <c r="AH8">
        <f>Data!AH11</f>
        <v>0</v>
      </c>
      <c r="AI8">
        <f>Data!AI11</f>
        <v>2.8</v>
      </c>
      <c r="AJ8" t="str">
        <f>Data!AJ11</f>
        <v>NA</v>
      </c>
      <c r="AK8" t="str">
        <f>Data!AK11</f>
        <v>NA</v>
      </c>
      <c r="AL8">
        <f>Data!AL11</f>
        <v>-1</v>
      </c>
      <c r="AM8" t="str">
        <f>Data!AM11</f>
        <v>NA</v>
      </c>
      <c r="AN8" t="str">
        <f>Data!AN11</f>
        <v>NA</v>
      </c>
      <c r="AO8" t="str">
        <f>Data!AO11</f>
        <v>NA</v>
      </c>
      <c r="AP8" t="str">
        <f>Data!AP11</f>
        <v>NA</v>
      </c>
      <c r="AQ8" t="str">
        <f>Data!AQ11</f>
        <v>NA</v>
      </c>
      <c r="AR8" t="str">
        <f>Data!AR11</f>
        <v>NA</v>
      </c>
      <c r="AS8">
        <f>Data!AS11</f>
        <v>1</v>
      </c>
      <c r="AT8">
        <f>Data!AT11</f>
        <v>0</v>
      </c>
      <c r="AU8">
        <f>Data!AU11</f>
        <v>1</v>
      </c>
      <c r="AV8">
        <f>Data!AV11</f>
        <v>0</v>
      </c>
      <c r="AW8">
        <f>Data!AW11</f>
        <v>0</v>
      </c>
      <c r="AX8">
        <f>Data!AX11</f>
        <v>0</v>
      </c>
      <c r="AY8">
        <f>Data!AY11</f>
        <v>0</v>
      </c>
      <c r="AZ8">
        <f>Data!AZ11</f>
        <v>0</v>
      </c>
      <c r="BA8">
        <f>Data!BA11</f>
        <v>0</v>
      </c>
      <c r="BB8" t="str">
        <f>Data!BB11</f>
        <v>NA</v>
      </c>
      <c r="BC8" t="str">
        <f>Data!BC11</f>
        <v>NA</v>
      </c>
      <c r="BD8">
        <f>Data!BD11</f>
        <v>0</v>
      </c>
      <c r="BE8">
        <f>Data!BE11</f>
        <v>0</v>
      </c>
      <c r="BF8">
        <f>Data!BF11</f>
        <v>1</v>
      </c>
      <c r="BG8" t="str">
        <f>Data!BG11</f>
        <v>NA</v>
      </c>
      <c r="BH8">
        <f>Data!BH11</f>
        <v>1</v>
      </c>
      <c r="BI8">
        <f>Data!BI11</f>
        <v>0</v>
      </c>
      <c r="BJ8">
        <f>Data!BJ11</f>
        <v>0</v>
      </c>
      <c r="BK8">
        <f>Data!BK11</f>
        <v>0</v>
      </c>
      <c r="BL8" t="str">
        <f>Data!BL11</f>
        <v>NA</v>
      </c>
      <c r="BM8">
        <f>Data!BM11</f>
        <v>0</v>
      </c>
      <c r="BN8">
        <f>Data!BN11</f>
        <v>0</v>
      </c>
      <c r="BO8">
        <f>Data!BO11</f>
        <v>0</v>
      </c>
      <c r="BP8" t="str">
        <f>Data!BP11</f>
        <v>NA</v>
      </c>
      <c r="BQ8" t="str">
        <f>Data!BQ11</f>
        <v>Colombian Peso</v>
      </c>
      <c r="BR8" t="str">
        <f>Data!BR11</f>
        <v>COP</v>
      </c>
      <c r="BS8">
        <f>Data!BS11</f>
        <v>3653.382298850574</v>
      </c>
      <c r="BT8">
        <f>Data!BT11</f>
        <v>3547.8563076923078</v>
      </c>
      <c r="BU8">
        <f>Data!BU11</f>
        <v>3403.7490804597701</v>
      </c>
      <c r="BV8">
        <f>Data!BV11</f>
        <v>3403.7880303030302</v>
      </c>
      <c r="BW8">
        <f>Data!BW11</f>
        <v>3287.23</v>
      </c>
      <c r="BX8">
        <f>Data!BX11</f>
        <v>4060</v>
      </c>
      <c r="BY8">
        <f>Data!BY11</f>
        <v>3960.05</v>
      </c>
      <c r="BZ8">
        <f>Data!BZ11</f>
        <v>23.508242502045796</v>
      </c>
      <c r="CA8">
        <f>Data!CA11</f>
        <v>20.467688601041004</v>
      </c>
      <c r="CB8">
        <f>Data!CB11</f>
        <v>62.287142857142868</v>
      </c>
      <c r="CC8">
        <f>Data!CC11</f>
        <v>59.632173913043474</v>
      </c>
      <c r="CD8">
        <f>Data!CD11</f>
        <v>62.709523809523816</v>
      </c>
      <c r="CE8">
        <f>Data!CE11</f>
        <v>65.173809523809538</v>
      </c>
      <c r="CF8">
        <f>Data!CF11</f>
        <v>63.672727272727279</v>
      </c>
      <c r="CG8">
        <f>Data!CG11</f>
        <v>55.477499999999999</v>
      </c>
      <c r="CH8">
        <f>Data!CH11</f>
        <v>33.729090909090914</v>
      </c>
      <c r="CI8">
        <f>Data!CI11</f>
        <v>26.631428571428575</v>
      </c>
      <c r="CJ8">
        <f>Data!CJ11</f>
        <v>0</v>
      </c>
      <c r="CK8">
        <f>Data!CK11</f>
        <v>0</v>
      </c>
      <c r="CL8">
        <f>Data!CL11</f>
        <v>0</v>
      </c>
      <c r="CM8">
        <f>Data!CM11</f>
        <v>0</v>
      </c>
      <c r="CN8">
        <f>Data!CN11</f>
        <v>0</v>
      </c>
      <c r="CO8">
        <f>Data!CO11</f>
        <v>0</v>
      </c>
      <c r="CP8">
        <f>Data!CP11</f>
        <v>0</v>
      </c>
      <c r="CQ8">
        <f>Data!CQ11</f>
        <v>0</v>
      </c>
      <c r="CR8">
        <f>Data!CR11</f>
        <v>0</v>
      </c>
      <c r="CS8">
        <f>Data!CS11</f>
        <v>0</v>
      </c>
      <c r="CT8">
        <f>Data!CT11</f>
        <v>0</v>
      </c>
      <c r="CU8">
        <f>Data!CU11</f>
        <v>0</v>
      </c>
      <c r="CV8">
        <f>Data!CV11</f>
        <v>0</v>
      </c>
      <c r="CW8">
        <f>Data!CW11</f>
        <v>0</v>
      </c>
      <c r="CX8">
        <f>Data!CX11</f>
        <v>0</v>
      </c>
      <c r="CY8">
        <f>Data!CY11</f>
        <v>40547031000</v>
      </c>
      <c r="CZ8">
        <f>Data!CZ11</f>
        <v>21267046000</v>
      </c>
      <c r="DA8">
        <f>Data!DA11</f>
        <v>0.52450316275931519</v>
      </c>
      <c r="DB8">
        <f>Data!DB11</f>
        <v>0.52450316275931519</v>
      </c>
      <c r="DC8">
        <f>Data!DC11</f>
        <v>47895651000</v>
      </c>
      <c r="DD8">
        <f>Data!DD11</f>
        <v>3998324000</v>
      </c>
      <c r="DE8">
        <f>Data!DE11</f>
        <v>8.3479896744696094E-2</v>
      </c>
      <c r="DF8">
        <f>Data!DF11</f>
        <v>8.3479896744696094E-2</v>
      </c>
      <c r="DG8">
        <f>Data!DG11</f>
        <v>41769699000</v>
      </c>
      <c r="DH8">
        <f>Data!DH11</f>
        <v>24163057000</v>
      </c>
      <c r="DI8">
        <f>Data!DI11</f>
        <v>0.57848290934536062</v>
      </c>
      <c r="DJ8">
        <f>Data!DJ11</f>
        <v>0.57848290934536062</v>
      </c>
      <c r="DK8">
        <f>Data!DK11</f>
        <v>51232805000</v>
      </c>
      <c r="DL8">
        <f>Data!DL11</f>
        <v>3535361000</v>
      </c>
      <c r="DM8">
        <f>Data!DM11</f>
        <v>6.9005805947966348E-2</v>
      </c>
      <c r="DN8">
        <f>Data!DN11</f>
        <v>6.9005805947966348E-2</v>
      </c>
      <c r="DO8">
        <f>Data!DO11</f>
        <v>-0.30112954974711442</v>
      </c>
      <c r="DP8">
        <f>Data!DP11</f>
        <v>-0.30112954974711442</v>
      </c>
      <c r="DQ8">
        <f>Data!DQ11</f>
        <v>-0.37451186894057914</v>
      </c>
      <c r="DR8">
        <f>Data!DR11</f>
        <v>-0.37451186894057914</v>
      </c>
      <c r="DS8">
        <f>Data!DS11</f>
        <v>15.093339013295024</v>
      </c>
      <c r="DT8">
        <f>Data!DT11</f>
        <v>0.15093339013295023</v>
      </c>
      <c r="DU8">
        <f>Data!DU11</f>
        <v>15.926008107771287</v>
      </c>
      <c r="DV8">
        <f>Data!DV11</f>
        <v>0.15926008107771286</v>
      </c>
      <c r="DW8">
        <f>Data!DW11</f>
        <v>20.167921112287189</v>
      </c>
      <c r="DX8">
        <f>Data!DX11</f>
        <v>0.2016792111228719</v>
      </c>
      <c r="DY8">
        <f>Data!DY11</f>
        <v>20.825345857374199</v>
      </c>
      <c r="DZ8">
        <f>Data!DZ11</f>
        <v>0.208253458573742</v>
      </c>
      <c r="EA8">
        <f>Data!EA11</f>
        <v>-3.4503492000549148E-2</v>
      </c>
      <c r="EB8">
        <f>Data!EB11</f>
        <v>-3.4503492000549148E-2</v>
      </c>
      <c r="EC8">
        <f>Data!EC11</f>
        <v>5.3819968724571968E-3</v>
      </c>
      <c r="ED8">
        <f>Data!ED11</f>
        <v>5.3819968724571968E-3</v>
      </c>
      <c r="EE8">
        <f>Data!EE11</f>
        <v>-2.9121495128091951E-2</v>
      </c>
      <c r="EF8">
        <f>Data!EF11</f>
        <v>-2.9121495128091951E-2</v>
      </c>
      <c r="EG8">
        <f>Data!EG11</f>
        <v>3.9787234042553199</v>
      </c>
      <c r="EH8">
        <f>Data!EH11</f>
        <v>4.0021750000000003</v>
      </c>
      <c r="EI8">
        <f>Data!EI11</f>
        <v>4.2063285714285739</v>
      </c>
      <c r="EJ8">
        <f>Data!EJ11</f>
        <v>4.1856078431372552</v>
      </c>
      <c r="EK8">
        <f>Data!EK11</f>
        <v>3.9</v>
      </c>
      <c r="EL8">
        <f>Data!EL11</f>
        <v>3.9510000000000001</v>
      </c>
      <c r="EM8">
        <f>Data!EM11</f>
        <v>3.702</v>
      </c>
      <c r="EN8">
        <f>Data!EN11</f>
        <v>5.1000000000000156E-2</v>
      </c>
      <c r="EO8">
        <f>Data!EO11</f>
        <v>-0.19799999999999995</v>
      </c>
      <c r="EP8">
        <f>Data!EP11</f>
        <v>3.0142127659574465</v>
      </c>
      <c r="EQ8">
        <f>Data!EQ11</f>
        <v>2.8993999999999995</v>
      </c>
      <c r="ER8">
        <f>Data!ER11</f>
        <v>2.5667014705882361</v>
      </c>
      <c r="ES8">
        <f>Data!ES11</f>
        <v>2.6091940000000005</v>
      </c>
      <c r="ET8">
        <f>Data!ET11</f>
        <v>2.3919999999999999</v>
      </c>
      <c r="EU8">
        <f>Data!EU11</f>
        <v>3.794</v>
      </c>
      <c r="EV8">
        <f>Data!EV11</f>
        <v>3.5289999999999999</v>
      </c>
      <c r="EW8">
        <f>Data!EW11</f>
        <v>1.4020000000000001</v>
      </c>
      <c r="EX8">
        <f>Data!EX11</f>
        <v>1.137</v>
      </c>
      <c r="EY8">
        <f>Data!EY11</f>
        <v>41.755862</v>
      </c>
      <c r="EZ8">
        <f>Data!EZ11</f>
        <v>-4.5985399999999998</v>
      </c>
      <c r="FA8">
        <f>Data!FA11</f>
        <v>-4.3</v>
      </c>
      <c r="FB8">
        <f>Data!FB11</f>
        <v>360.88297376928631</v>
      </c>
      <c r="FC8">
        <f>Data!FC11</f>
        <v>43.654039188976903</v>
      </c>
      <c r="FD8">
        <f>Data!FD11</f>
        <v>96.721416666666656</v>
      </c>
      <c r="FE8">
        <f>Data!FE11</f>
        <v>31.143290935040735</v>
      </c>
      <c r="FF8">
        <f>Data!FF11</f>
        <v>9.8690801800326007</v>
      </c>
      <c r="FG8">
        <f>Data!FG11</f>
        <v>1.5868465841868</v>
      </c>
      <c r="FH8" t="str">
        <f>Data!FH11</f>
        <v>REPUBLIC OF COLOMBIA SNR CR14 1Y E - CDS PREM. MID</v>
      </c>
      <c r="FI8" t="str">
        <f>Data!FI11</f>
        <v>EUR</v>
      </c>
      <c r="FJ8">
        <f>Data!FJ11</f>
        <v>66.618964022988507</v>
      </c>
      <c r="FK8">
        <f>Data!FK11</f>
        <v>48.396920769230775</v>
      </c>
      <c r="FL8">
        <f>Data!FL11</f>
        <v>24.067349540229902</v>
      </c>
      <c r="FM8">
        <f>Data!FM11</f>
        <v>23.264841818181818</v>
      </c>
      <c r="FN8">
        <f>Data!FN11</f>
        <v>16.219989999999999</v>
      </c>
      <c r="FO8">
        <f>Data!FO11</f>
        <v>101.24</v>
      </c>
      <c r="FP8">
        <f>Data!FP11</f>
        <v>110.28</v>
      </c>
      <c r="FQ8">
        <f>Data!FQ11</f>
        <v>5.2416807901854439</v>
      </c>
      <c r="FR8">
        <f>Data!FR11</f>
        <v>5.7990177552513913</v>
      </c>
      <c r="FS8" t="str">
        <f>Data!FS11</f>
        <v>REPUBLIC OF COLOMBIA SNR CR14 5Y E - CDS PREM. MID</v>
      </c>
      <c r="FT8" t="str">
        <f>Data!FT11</f>
        <v>EUR</v>
      </c>
      <c r="FU8">
        <f>Data!FU11</f>
        <v>156.30930448275862</v>
      </c>
      <c r="FV8">
        <f>Data!FV11</f>
        <v>125.06876446153849</v>
      </c>
      <c r="FW8">
        <f>Data!FW11</f>
        <v>83.671831954022963</v>
      </c>
      <c r="FX8">
        <f>Data!FX11</f>
        <v>82.812114090909077</v>
      </c>
      <c r="FY8">
        <f>Data!FY11</f>
        <v>72.689989999999995</v>
      </c>
      <c r="FZ8">
        <f>Data!FZ11</f>
        <v>224.13</v>
      </c>
      <c r="GA8">
        <f>Data!GA11</f>
        <v>237.9</v>
      </c>
      <c r="GB8">
        <f>Data!GB11</f>
        <v>208.33681501400676</v>
      </c>
      <c r="GC8">
        <f>Data!GC11</f>
        <v>151.44001</v>
      </c>
      <c r="GD8">
        <f>Data!GD11</f>
        <v>2.2728027614256106</v>
      </c>
      <c r="GE8">
        <f>Data!GE11</f>
        <v>3225580000</v>
      </c>
    </row>
    <row r="9" spans="1:187" x14ac:dyDescent="0.2">
      <c r="A9" t="str">
        <f>Data!A12</f>
        <v>Dominican Republic</v>
      </c>
      <c r="B9" t="str">
        <f>Data!B12</f>
        <v>Dominican Republic</v>
      </c>
      <c r="C9">
        <f>Data!C12</f>
        <v>1</v>
      </c>
      <c r="D9" t="str">
        <f>Data!D12</f>
        <v>DOM</v>
      </c>
      <c r="E9">
        <f>Data!E12</f>
        <v>10627165</v>
      </c>
      <c r="F9">
        <f>Data!F12</f>
        <v>43952</v>
      </c>
      <c r="G9">
        <f>Data!G12</f>
        <v>43950</v>
      </c>
      <c r="H9">
        <f>Data!H12</f>
        <v>6652</v>
      </c>
      <c r="I9">
        <f>Data!I12</f>
        <v>293</v>
      </c>
      <c r="J9">
        <f>Data!J12</f>
        <v>1</v>
      </c>
      <c r="K9">
        <f>Data!K12</f>
        <v>43909</v>
      </c>
      <c r="L9">
        <f>Data!L12</f>
        <v>1</v>
      </c>
      <c r="M9">
        <f>Data!M12</f>
        <v>43909</v>
      </c>
      <c r="N9">
        <f>Data!N12</f>
        <v>43968</v>
      </c>
      <c r="O9">
        <f>Data!O12</f>
        <v>0</v>
      </c>
      <c r="P9">
        <f>Data!P12</f>
        <v>0</v>
      </c>
      <c r="Q9">
        <f>Data!Q12</f>
        <v>0</v>
      </c>
      <c r="R9">
        <f>Data!R12</f>
        <v>1109</v>
      </c>
      <c r="S9">
        <f>Data!S12</f>
        <v>3614</v>
      </c>
      <c r="T9">
        <f>Data!T12</f>
        <v>4964</v>
      </c>
      <c r="U9">
        <f>Data!U12</f>
        <v>46.710482052362977</v>
      </c>
      <c r="V9">
        <f>Data!V12</f>
        <v>5926</v>
      </c>
      <c r="W9">
        <f>Data!W12</f>
        <v>6972</v>
      </c>
      <c r="X9">
        <f>Data!X12</f>
        <v>0</v>
      </c>
      <c r="Y9">
        <f>Data!Y12</f>
        <v>0</v>
      </c>
      <c r="Z9">
        <f>Data!Z12</f>
        <v>0</v>
      </c>
      <c r="AA9">
        <f>Data!AA12</f>
        <v>51</v>
      </c>
      <c r="AB9">
        <f>Data!AB12</f>
        <v>189</v>
      </c>
      <c r="AC9">
        <f>Data!AC12</f>
        <v>235</v>
      </c>
      <c r="AD9">
        <f>Data!AD12</f>
        <v>2.2113141181114622</v>
      </c>
      <c r="AE9">
        <f>Data!AE12</f>
        <v>273</v>
      </c>
      <c r="AF9">
        <f>Data!AF12</f>
        <v>301</v>
      </c>
      <c r="AG9">
        <f>Data!AG12</f>
        <v>0.75</v>
      </c>
      <c r="AH9">
        <f>Data!AH12</f>
        <v>0</v>
      </c>
      <c r="AI9">
        <f>Data!AI12</f>
        <v>0.75</v>
      </c>
      <c r="AJ9">
        <f>Data!AJ12</f>
        <v>4.5</v>
      </c>
      <c r="AK9">
        <f>Data!AK12</f>
        <v>3.5</v>
      </c>
      <c r="AL9">
        <f>Data!AL12</f>
        <v>-1</v>
      </c>
      <c r="AM9">
        <f>Data!AM12</f>
        <v>6</v>
      </c>
      <c r="AN9">
        <f>Data!AN12</f>
        <v>4.5</v>
      </c>
      <c r="AO9">
        <f>Data!AO12</f>
        <v>-1.5</v>
      </c>
      <c r="AP9" t="str">
        <f>Data!AP12</f>
        <v>NA</v>
      </c>
      <c r="AQ9" t="str">
        <f>Data!AQ12</f>
        <v>NA</v>
      </c>
      <c r="AR9" t="str">
        <f>Data!AR12</f>
        <v>NA</v>
      </c>
      <c r="AS9">
        <f>Data!AS12</f>
        <v>1</v>
      </c>
      <c r="AT9">
        <f>Data!AT12</f>
        <v>0</v>
      </c>
      <c r="AU9">
        <f>Data!AU12</f>
        <v>1</v>
      </c>
      <c r="AV9">
        <f>Data!AV12</f>
        <v>0</v>
      </c>
      <c r="AW9">
        <f>Data!AW12</f>
        <v>0</v>
      </c>
      <c r="AX9">
        <f>Data!AX12</f>
        <v>0</v>
      </c>
      <c r="AY9">
        <f>Data!AY12</f>
        <v>0</v>
      </c>
      <c r="AZ9">
        <f>Data!AZ12</f>
        <v>0</v>
      </c>
      <c r="BA9">
        <f>Data!BA12</f>
        <v>0</v>
      </c>
      <c r="BB9" t="str">
        <f>Data!BB12</f>
        <v>NA</v>
      </c>
      <c r="BC9" t="str">
        <f>Data!BC12</f>
        <v>NA</v>
      </c>
      <c r="BD9">
        <f>Data!BD12</f>
        <v>0</v>
      </c>
      <c r="BE9">
        <f>Data!BE12</f>
        <v>0</v>
      </c>
      <c r="BF9">
        <f>Data!BF12</f>
        <v>0</v>
      </c>
      <c r="BG9" t="str">
        <f>Data!BG12</f>
        <v>NA</v>
      </c>
      <c r="BH9">
        <f>Data!BH12</f>
        <v>1</v>
      </c>
      <c r="BI9">
        <f>Data!BI12</f>
        <v>1</v>
      </c>
      <c r="BJ9">
        <f>Data!BJ12</f>
        <v>477.4</v>
      </c>
      <c r="BK9">
        <f>Data!BK12</f>
        <v>650</v>
      </c>
      <c r="BL9">
        <f>Data!BL12</f>
        <v>43950</v>
      </c>
      <c r="BM9">
        <f>Data!BM12</f>
        <v>0</v>
      </c>
      <c r="BN9">
        <f>Data!BN12</f>
        <v>0</v>
      </c>
      <c r="BO9">
        <f>Data!BO12</f>
        <v>0</v>
      </c>
      <c r="BP9" t="str">
        <f>Data!BP12</f>
        <v>NA</v>
      </c>
      <c r="BQ9" t="str">
        <f>Data!BQ12</f>
        <v>Dominican Peso</v>
      </c>
      <c r="BR9" t="str">
        <f>Data!BR12</f>
        <v>DOP</v>
      </c>
      <c r="BS9">
        <f>Data!BS12</f>
        <v>53.622988505747138</v>
      </c>
      <c r="BT9">
        <f>Data!BT12</f>
        <v>53.43669230769229</v>
      </c>
      <c r="BU9">
        <f>Data!BU12</f>
        <v>52.500689655172408</v>
      </c>
      <c r="BV9">
        <f>Data!BV12</f>
        <v>52.780757575757548</v>
      </c>
      <c r="BW9">
        <f>Data!BW12</f>
        <v>52.96</v>
      </c>
      <c r="BX9">
        <f>Data!BX12</f>
        <v>54.16</v>
      </c>
      <c r="BY9">
        <f>Data!BY12</f>
        <v>54.52</v>
      </c>
      <c r="BZ9">
        <f>Data!BZ12</f>
        <v>2.2658610271903243</v>
      </c>
      <c r="CA9">
        <f>Data!CA12</f>
        <v>2.9456193353474363</v>
      </c>
      <c r="CB9">
        <f>Data!CB12</f>
        <v>62.287142857142868</v>
      </c>
      <c r="CC9">
        <f>Data!CC12</f>
        <v>59.632173913043474</v>
      </c>
      <c r="CD9">
        <f>Data!CD12</f>
        <v>62.709523809523816</v>
      </c>
      <c r="CE9">
        <f>Data!CE12</f>
        <v>65.173809523809538</v>
      </c>
      <c r="CF9">
        <f>Data!CF12</f>
        <v>63.672727272727279</v>
      </c>
      <c r="CG9">
        <f>Data!CG12</f>
        <v>55.477499999999999</v>
      </c>
      <c r="CH9">
        <f>Data!CH12</f>
        <v>33.729090909090914</v>
      </c>
      <c r="CI9">
        <f>Data!CI12</f>
        <v>26.631428571428575</v>
      </c>
      <c r="CJ9">
        <f>Data!CJ12</f>
        <v>0</v>
      </c>
      <c r="CK9">
        <f>Data!CK12</f>
        <v>0</v>
      </c>
      <c r="CL9">
        <f>Data!CL12</f>
        <v>0</v>
      </c>
      <c r="CM9">
        <f>Data!CM12</f>
        <v>0</v>
      </c>
      <c r="CN9">
        <f>Data!CN12</f>
        <v>0</v>
      </c>
      <c r="CO9">
        <f>Data!CO12</f>
        <v>0</v>
      </c>
      <c r="CP9">
        <f>Data!CP12</f>
        <v>0</v>
      </c>
      <c r="CQ9">
        <f>Data!CQ12</f>
        <v>0</v>
      </c>
      <c r="CR9">
        <f>Data!CR12</f>
        <v>0</v>
      </c>
      <c r="CS9">
        <f>Data!CS12</f>
        <v>0</v>
      </c>
      <c r="CT9">
        <f>Data!CT12</f>
        <v>0</v>
      </c>
      <c r="CU9">
        <f>Data!CU12</f>
        <v>0</v>
      </c>
      <c r="CV9">
        <f>Data!CV12</f>
        <v>0</v>
      </c>
      <c r="CW9">
        <f>Data!CW12</f>
        <v>0</v>
      </c>
      <c r="CX9">
        <f>Data!CX12</f>
        <v>0</v>
      </c>
      <c r="CY9">
        <f>Data!CY12</f>
        <v>10324645000</v>
      </c>
      <c r="CZ9">
        <f>Data!CZ12</f>
        <v>28345000</v>
      </c>
      <c r="DA9">
        <f>Data!DA12</f>
        <v>2.745372843327785E-3</v>
      </c>
      <c r="DB9">
        <f>Data!DB12</f>
        <v>2.745372843327785E-3</v>
      </c>
      <c r="DC9">
        <f>Data!DC12</f>
        <v>17818759000</v>
      </c>
      <c r="DD9">
        <f>Data!DD12</f>
        <v>2893694000</v>
      </c>
      <c r="DE9">
        <f>Data!DE12</f>
        <v>0.16239593340927952</v>
      </c>
      <c r="DF9">
        <f>Data!DF12</f>
        <v>0.16239593340927952</v>
      </c>
      <c r="DG9">
        <f>Data!DG12</f>
        <v>9395611000</v>
      </c>
      <c r="DH9">
        <f>Data!DH12</f>
        <v>27512000</v>
      </c>
      <c r="DI9">
        <f>Data!DI12</f>
        <v>2.9281757194928567E-3</v>
      </c>
      <c r="DJ9">
        <f>Data!DJ12</f>
        <v>2.9281757194928567E-3</v>
      </c>
      <c r="DK9">
        <f>Data!DK12</f>
        <v>22187852000</v>
      </c>
      <c r="DL9">
        <f>Data!DL12</f>
        <v>4146398000</v>
      </c>
      <c r="DM9">
        <f>Data!DM12</f>
        <v>0.18687694509590203</v>
      </c>
      <c r="DN9">
        <f>Data!DN12</f>
        <v>0.18687694509590203</v>
      </c>
      <c r="DO9">
        <f>Data!DO12</f>
        <v>-0.30112954974711442</v>
      </c>
      <c r="DP9">
        <f>Data!DP12</f>
        <v>-0.30112954974711442</v>
      </c>
      <c r="DQ9">
        <f>Data!DQ12</f>
        <v>-0.37451186894057914</v>
      </c>
      <c r="DR9">
        <f>Data!DR12</f>
        <v>-0.37451186894057914</v>
      </c>
      <c r="DS9">
        <f>Data!DS12</f>
        <v>23.682145341727924</v>
      </c>
      <c r="DT9">
        <f>Data!DT12</f>
        <v>0.23682145341727925</v>
      </c>
      <c r="DU9">
        <f>Data!DU12</f>
        <v>23.551431304285838</v>
      </c>
      <c r="DV9">
        <f>Data!DV12</f>
        <v>0.23551431304285839</v>
      </c>
      <c r="DW9">
        <f>Data!DW12</f>
        <v>26.542940082708771</v>
      </c>
      <c r="DX9">
        <f>Data!DX12</f>
        <v>0.26542940082708771</v>
      </c>
      <c r="DY9">
        <f>Data!DY12</f>
        <v>28.504535080793005</v>
      </c>
      <c r="DZ9">
        <f>Data!DZ12</f>
        <v>0.28504535080793003</v>
      </c>
      <c r="EA9">
        <f>Data!EA12</f>
        <v>-2.5827360639076697E-4</v>
      </c>
      <c r="EB9">
        <f>Data!EB12</f>
        <v>-2.5827360639076697E-4</v>
      </c>
      <c r="EC9">
        <f>Data!EC12</f>
        <v>1.9949649677130733E-2</v>
      </c>
      <c r="ED9">
        <f>Data!ED12</f>
        <v>1.9949649677130733E-2</v>
      </c>
      <c r="EE9">
        <f>Data!EE12</f>
        <v>1.9691376070739966E-2</v>
      </c>
      <c r="EF9">
        <f>Data!EF12</f>
        <v>1.9691376070739966E-2</v>
      </c>
      <c r="EG9" t="str">
        <f>Data!EG12</f>
        <v>NA</v>
      </c>
      <c r="EH9" t="str">
        <f>Data!EH12</f>
        <v>NA</v>
      </c>
      <c r="EI9" t="str">
        <f>Data!EI12</f>
        <v>NA</v>
      </c>
      <c r="EJ9" t="str">
        <f>Data!EJ12</f>
        <v>NA</v>
      </c>
      <c r="EK9" t="str">
        <f>Data!EK12</f>
        <v>NA</v>
      </c>
      <c r="EL9" t="str">
        <f>Data!EL12</f>
        <v>NA</v>
      </c>
      <c r="EM9" t="str">
        <f>Data!EM12</f>
        <v>NA</v>
      </c>
      <c r="EN9" t="str">
        <f>Data!EN12</f>
        <v>NA</v>
      </c>
      <c r="EO9" t="str">
        <f>Data!EO12</f>
        <v>NA</v>
      </c>
      <c r="EP9" t="str">
        <f>Data!EP12</f>
        <v>NA</v>
      </c>
      <c r="EQ9" t="str">
        <f>Data!EQ12</f>
        <v>NA</v>
      </c>
      <c r="ER9" t="str">
        <f>Data!ER12</f>
        <v>NA</v>
      </c>
      <c r="ES9" t="str">
        <f>Data!ES12</f>
        <v>NA</v>
      </c>
      <c r="ET9" t="str">
        <f>Data!ET12</f>
        <v>NA</v>
      </c>
      <c r="EU9" t="str">
        <f>Data!EU12</f>
        <v>NA</v>
      </c>
      <c r="EV9" t="str">
        <f>Data!EV12</f>
        <v>NA</v>
      </c>
      <c r="EW9" t="str">
        <f>Data!EW12</f>
        <v>NA</v>
      </c>
      <c r="EX9" t="str">
        <f>Data!EX12</f>
        <v>NA</v>
      </c>
      <c r="EY9">
        <f>Data!EY12</f>
        <v>38.750869000000002</v>
      </c>
      <c r="EZ9">
        <f>Data!EZ12</f>
        <v>-1.5254799999999999</v>
      </c>
      <c r="FA9">
        <f>Data!FA12</f>
        <v>-1.4</v>
      </c>
      <c r="FB9">
        <f>Data!FB12</f>
        <v>438.69118907340396</v>
      </c>
      <c r="FC9">
        <f>Data!FC12</f>
        <v>40.740327902001901</v>
      </c>
      <c r="FD9">
        <f>Data!FD12</f>
        <v>303.13624999999996</v>
      </c>
      <c r="FE9" t="str">
        <f>Data!FE12</f>
        <v>NA</v>
      </c>
      <c r="FF9">
        <f>Data!FF12</f>
        <v>3.8448260723376002</v>
      </c>
      <c r="FG9">
        <f>Data!FG12</f>
        <v>1.9550617471801</v>
      </c>
      <c r="FH9" t="str">
        <f>Data!FH12</f>
        <v>DOMINICAN REPUBLIC SNR CR14 1Y $ - CDS PREM. MID</v>
      </c>
      <c r="FI9" t="str">
        <f>Data!FI12</f>
        <v>USD</v>
      </c>
      <c r="FJ9">
        <f>Data!FJ12</f>
        <v>171.06149425287367</v>
      </c>
      <c r="FK9">
        <f>Data!FK12</f>
        <v>157.34907692307695</v>
      </c>
      <c r="FL9">
        <f>Data!FL12</f>
        <v>143.33172413793099</v>
      </c>
      <c r="FM9">
        <f>Data!FM12</f>
        <v>143.11833333333331</v>
      </c>
      <c r="FN9">
        <f>Data!FN12</f>
        <v>135.15</v>
      </c>
      <c r="FO9">
        <f>Data!FO12</f>
        <v>237.3</v>
      </c>
      <c r="FP9">
        <f>Data!FP12</f>
        <v>212.76</v>
      </c>
      <c r="FQ9">
        <f>Data!FQ12</f>
        <v>0.75582685904550495</v>
      </c>
      <c r="FR9">
        <f>Data!FR12</f>
        <v>0.57425083240843489</v>
      </c>
      <c r="FS9" t="str">
        <f>Data!FS12</f>
        <v>DOMINICAN REPUBLIC SNR CR14 5Y $ - CDS PREM. MID</v>
      </c>
      <c r="FT9" t="str">
        <f>Data!FT12</f>
        <v>USD</v>
      </c>
      <c r="FU9">
        <f>Data!FU12</f>
        <v>316.62949425287354</v>
      </c>
      <c r="FV9">
        <f>Data!FV12</f>
        <v>302.97378923076923</v>
      </c>
      <c r="FW9">
        <f>Data!FW12</f>
        <v>289.11757126436771</v>
      </c>
      <c r="FX9">
        <f>Data!FX12</f>
        <v>289.02744696969688</v>
      </c>
      <c r="FY9">
        <f>Data!FY12</f>
        <v>281.12990000000002</v>
      </c>
      <c r="FZ9">
        <f>Data!FZ12</f>
        <v>381.29</v>
      </c>
      <c r="GA9">
        <f>Data!GA12</f>
        <v>358.22</v>
      </c>
      <c r="GB9">
        <f>Data!GB12</f>
        <v>35.62769381698638</v>
      </c>
      <c r="GC9">
        <f>Data!GC12</f>
        <v>100.1601</v>
      </c>
      <c r="GD9">
        <f>Data!GD12</f>
        <v>0.27421522932992898</v>
      </c>
      <c r="GE9">
        <f>Data!GE12</f>
        <v>0</v>
      </c>
    </row>
    <row r="10" spans="1:187" x14ac:dyDescent="0.2">
      <c r="A10" t="str">
        <f>Data!A13</f>
        <v>Egypt</v>
      </c>
      <c r="B10" t="str">
        <f>Data!B13</f>
        <v>Egypt, Arab Republic of</v>
      </c>
      <c r="C10">
        <f>Data!C13</f>
        <v>1</v>
      </c>
      <c r="D10" t="str">
        <f>Data!D13</f>
        <v>EGY</v>
      </c>
      <c r="E10">
        <f>Data!E13</f>
        <v>98423595</v>
      </c>
      <c r="F10">
        <f>Data!F13</f>
        <v>43952</v>
      </c>
      <c r="G10">
        <f>Data!G13</f>
        <v>43951</v>
      </c>
      <c r="H10">
        <f>Data!H13</f>
        <v>5268</v>
      </c>
      <c r="I10">
        <f>Data!I13</f>
        <v>380</v>
      </c>
      <c r="J10">
        <f>Data!J13</f>
        <v>0</v>
      </c>
      <c r="K10" t="str">
        <f>Data!K13</f>
        <v>NA</v>
      </c>
      <c r="L10">
        <f>Data!L13</f>
        <v>0</v>
      </c>
      <c r="M10" t="str">
        <f>Data!M13</f>
        <v>NA</v>
      </c>
      <c r="N10" t="str">
        <f>Data!N13</f>
        <v>NA</v>
      </c>
      <c r="O10">
        <f>Data!O13</f>
        <v>0</v>
      </c>
      <c r="P10">
        <f>Data!P13</f>
        <v>0</v>
      </c>
      <c r="Q10">
        <f>Data!Q13</f>
        <v>1</v>
      </c>
      <c r="R10">
        <f>Data!R13</f>
        <v>710</v>
      </c>
      <c r="S10">
        <f>Data!S13</f>
        <v>2505</v>
      </c>
      <c r="T10">
        <f>Data!T13</f>
        <v>3333</v>
      </c>
      <c r="U10">
        <f>Data!U13</f>
        <v>3.3863831127078825</v>
      </c>
      <c r="V10">
        <f>Data!V13</f>
        <v>4319</v>
      </c>
      <c r="W10">
        <f>Data!W13</f>
        <v>5537</v>
      </c>
      <c r="X10">
        <f>Data!X13</f>
        <v>0</v>
      </c>
      <c r="Y10">
        <f>Data!Y13</f>
        <v>0</v>
      </c>
      <c r="Z10">
        <f>Data!Z13</f>
        <v>0</v>
      </c>
      <c r="AA10">
        <f>Data!AA13</f>
        <v>46</v>
      </c>
      <c r="AB10">
        <f>Data!AB13</f>
        <v>183</v>
      </c>
      <c r="AC10">
        <f>Data!AC13</f>
        <v>250</v>
      </c>
      <c r="AD10">
        <f>Data!AD13</f>
        <v>0.25400413386647785</v>
      </c>
      <c r="AE10">
        <f>Data!AE13</f>
        <v>307</v>
      </c>
      <c r="AF10">
        <f>Data!AF13</f>
        <v>392</v>
      </c>
      <c r="AG10">
        <f>Data!AG13</f>
        <v>1.8</v>
      </c>
      <c r="AH10">
        <f>Data!AH13</f>
        <v>0</v>
      </c>
      <c r="AI10">
        <f>Data!AI13</f>
        <v>1.8</v>
      </c>
      <c r="AJ10" t="str">
        <f>Data!AJ13</f>
        <v>NA</v>
      </c>
      <c r="AK10" t="str">
        <f>Data!AK13</f>
        <v>NA</v>
      </c>
      <c r="AL10">
        <f>Data!AL13</f>
        <v>-3</v>
      </c>
      <c r="AM10" t="str">
        <f>Data!AM13</f>
        <v>NA</v>
      </c>
      <c r="AN10" t="str">
        <f>Data!AN13</f>
        <v>NA</v>
      </c>
      <c r="AO10" t="str">
        <f>Data!AO13</f>
        <v>NA</v>
      </c>
      <c r="AP10" t="str">
        <f>Data!AP13</f>
        <v>NA</v>
      </c>
      <c r="AQ10" t="str">
        <f>Data!AQ13</f>
        <v>NA</v>
      </c>
      <c r="AR10" t="str">
        <f>Data!AR13</f>
        <v>NA</v>
      </c>
      <c r="AS10">
        <f>Data!AS13</f>
        <v>1</v>
      </c>
      <c r="AT10">
        <f>Data!AT13</f>
        <v>0</v>
      </c>
      <c r="AU10">
        <f>Data!AU13</f>
        <v>0</v>
      </c>
      <c r="AV10">
        <f>Data!AV13</f>
        <v>0</v>
      </c>
      <c r="AW10">
        <f>Data!AW13</f>
        <v>0</v>
      </c>
      <c r="AX10">
        <f>Data!AX13</f>
        <v>0</v>
      </c>
      <c r="AY10">
        <f>Data!AY13</f>
        <v>0</v>
      </c>
      <c r="AZ10">
        <f>Data!AZ13</f>
        <v>0</v>
      </c>
      <c r="BA10">
        <f>Data!BA13</f>
        <v>1</v>
      </c>
      <c r="BB10">
        <f>Data!BB13</f>
        <v>42705</v>
      </c>
      <c r="BC10">
        <f>Data!BC13</f>
        <v>43800</v>
      </c>
      <c r="BD10">
        <f>Data!BD13</f>
        <v>18</v>
      </c>
      <c r="BE10">
        <f>Data!BE13</f>
        <v>18</v>
      </c>
      <c r="BF10">
        <f>Data!BF13</f>
        <v>0</v>
      </c>
      <c r="BG10" t="str">
        <f>Data!BG13</f>
        <v>NA</v>
      </c>
      <c r="BH10">
        <f>Data!BH13</f>
        <v>0</v>
      </c>
      <c r="BI10">
        <f>Data!BI13</f>
        <v>0</v>
      </c>
      <c r="BJ10">
        <f>Data!BJ13</f>
        <v>0</v>
      </c>
      <c r="BK10">
        <f>Data!BK13</f>
        <v>0</v>
      </c>
      <c r="BL10" t="str">
        <f>Data!BL13</f>
        <v>NA</v>
      </c>
      <c r="BM10">
        <f>Data!BM13</f>
        <v>0</v>
      </c>
      <c r="BN10">
        <f>Data!BN13</f>
        <v>0</v>
      </c>
      <c r="BO10">
        <f>Data!BO13</f>
        <v>0</v>
      </c>
      <c r="BP10" t="str">
        <f>Data!BP13</f>
        <v>NA</v>
      </c>
      <c r="BQ10" t="str">
        <f>Data!BQ13</f>
        <v>Egyptian Pound</v>
      </c>
      <c r="BR10" t="str">
        <f>Data!BR13</f>
        <v>EGP</v>
      </c>
      <c r="BS10">
        <f>Data!BS13</f>
        <v>15.765633734939755</v>
      </c>
      <c r="BT10">
        <f>Data!BT13</f>
        <v>15.766739062499992</v>
      </c>
      <c r="BU10">
        <f>Data!BU13</f>
        <v>16.207891954022987</v>
      </c>
      <c r="BV10">
        <f>Data!BV13</f>
        <v>16.149228787878791</v>
      </c>
      <c r="BW10">
        <f>Data!BW13</f>
        <v>16.05</v>
      </c>
      <c r="BX10">
        <f>Data!BX13</f>
        <v>15.74</v>
      </c>
      <c r="BY10">
        <f>Data!BY13</f>
        <v>15.75</v>
      </c>
      <c r="BZ10">
        <f>Data!BZ13</f>
        <v>-1.9314641744548315</v>
      </c>
      <c r="CA10">
        <f>Data!CA13</f>
        <v>-1.8691588785046773</v>
      </c>
      <c r="CB10">
        <f>Data!CB13</f>
        <v>62.287142857142868</v>
      </c>
      <c r="CC10">
        <f>Data!CC13</f>
        <v>59.632173913043474</v>
      </c>
      <c r="CD10">
        <f>Data!CD13</f>
        <v>62.709523809523816</v>
      </c>
      <c r="CE10">
        <f>Data!CE13</f>
        <v>65.173809523809538</v>
      </c>
      <c r="CF10">
        <f>Data!CF13</f>
        <v>63.672727272727279</v>
      </c>
      <c r="CG10">
        <f>Data!CG13</f>
        <v>55.477499999999999</v>
      </c>
      <c r="CH10">
        <f>Data!CH13</f>
        <v>33.729090909090914</v>
      </c>
      <c r="CI10">
        <f>Data!CI13</f>
        <v>26.631428571428575</v>
      </c>
      <c r="CJ10">
        <f>Data!CJ13</f>
        <v>3070980</v>
      </c>
      <c r="CK10">
        <f>Data!CK13</f>
        <v>3194400</v>
      </c>
      <c r="CL10">
        <f>Data!CL13</f>
        <v>3709860</v>
      </c>
      <c r="CM10">
        <f>Data!CM13</f>
        <v>2744280</v>
      </c>
      <c r="CN10">
        <f>Data!CN13</f>
        <v>2744280</v>
      </c>
      <c r="CO10">
        <f>Data!CO13</f>
        <v>2265120</v>
      </c>
      <c r="CP10">
        <f>Data!CP13</f>
        <v>191282569.9714286</v>
      </c>
      <c r="CQ10">
        <f>Data!CQ13</f>
        <v>190489016.34782606</v>
      </c>
      <c r="CR10">
        <f>Data!CR13</f>
        <v>232643554.00000003</v>
      </c>
      <c r="CS10">
        <f>Data!CS13</f>
        <v>178855182.00000003</v>
      </c>
      <c r="CT10">
        <f>Data!CT13</f>
        <v>174735792.00000003</v>
      </c>
      <c r="CU10">
        <f>Data!CU13</f>
        <v>125663194.8</v>
      </c>
      <c r="CV10">
        <f>Data!CV13</f>
        <v>601987752.34782612</v>
      </c>
      <c r="CW10">
        <f>Data!CW13</f>
        <v>376799425.20000005</v>
      </c>
      <c r="CX10">
        <f>Data!CX13</f>
        <v>-225188327.14782608</v>
      </c>
      <c r="CY10">
        <f>Data!CY13</f>
        <v>25525172000</v>
      </c>
      <c r="CZ10">
        <f>Data!CZ13</f>
        <v>8899140000</v>
      </c>
      <c r="DA10">
        <f>Data!DA13</f>
        <v>0.34864172511746444</v>
      </c>
      <c r="DB10">
        <f>Data!DB13</f>
        <v>0.34864172511746444</v>
      </c>
      <c r="DC10">
        <f>Data!DC13</f>
        <v>65113879000</v>
      </c>
      <c r="DD10">
        <f>Data!DD13</f>
        <v>4435672000</v>
      </c>
      <c r="DE10">
        <f>Data!DE13</f>
        <v>6.8121759417834715E-2</v>
      </c>
      <c r="DF10">
        <f>Data!DF13</f>
        <v>6.8121759417834715E-2</v>
      </c>
      <c r="DG10">
        <f>Data!DG13</f>
        <v>29383962000</v>
      </c>
      <c r="DH10">
        <f>Data!DH13</f>
        <v>7198499000</v>
      </c>
      <c r="DI10">
        <f>Data!DI13</f>
        <v>0.24498054414853926</v>
      </c>
      <c r="DJ10">
        <f>Data!DJ13</f>
        <v>0.24498054414853926</v>
      </c>
      <c r="DK10">
        <f>Data!DK13</f>
        <v>80992322000</v>
      </c>
      <c r="DL10">
        <f>Data!DL13</f>
        <v>14099286000</v>
      </c>
      <c r="DM10">
        <f>Data!DM13</f>
        <v>0.17408176049082777</v>
      </c>
      <c r="DN10">
        <f>Data!DN13</f>
        <v>0.17408176049082777</v>
      </c>
      <c r="DO10">
        <f>Data!DO13</f>
        <v>-0.30112954974711442</v>
      </c>
      <c r="DP10">
        <f>Data!DP13</f>
        <v>-0.30112954974711442</v>
      </c>
      <c r="DQ10">
        <f>Data!DQ13</f>
        <v>-0.37451186894057914</v>
      </c>
      <c r="DR10">
        <f>Data!DR13</f>
        <v>-0.37451186894057914</v>
      </c>
      <c r="DS10">
        <f>Data!DS13</f>
        <v>15.818443804034581</v>
      </c>
      <c r="DT10">
        <f>Data!DT13</f>
        <v>0.15818443804034582</v>
      </c>
      <c r="DU10">
        <f>Data!DU13</f>
        <v>18.911975481137603</v>
      </c>
      <c r="DV10">
        <f>Data!DV13</f>
        <v>0.18911975481137602</v>
      </c>
      <c r="DW10">
        <f>Data!DW13</f>
        <v>29.308357348703169</v>
      </c>
      <c r="DX10">
        <f>Data!DX13</f>
        <v>0.29308357348703168</v>
      </c>
      <c r="DY10">
        <f>Data!DY13</f>
        <v>29.366295578491908</v>
      </c>
      <c r="DZ10">
        <f>Data!DZ13</f>
        <v>0.29366295578491908</v>
      </c>
      <c r="EA10">
        <f>Data!EA13</f>
        <v>-1.7351382231732784E-2</v>
      </c>
      <c r="EB10">
        <f>Data!EB13</f>
        <v>-1.7351382231732784E-2</v>
      </c>
      <c r="EC10">
        <f>Data!EC13</f>
        <v>1.9145557699510676E-2</v>
      </c>
      <c r="ED10">
        <f>Data!ED13</f>
        <v>1.9145557699510676E-2</v>
      </c>
      <c r="EE10">
        <f>Data!EE13</f>
        <v>1.7941754677778914E-3</v>
      </c>
      <c r="EF10">
        <f>Data!EF13</f>
        <v>1.7941754677778914E-3</v>
      </c>
      <c r="EG10">
        <f>Data!EG13</f>
        <v>13.989927710843368</v>
      </c>
      <c r="EH10">
        <f>Data!EH13</f>
        <v>14.377532258064512</v>
      </c>
      <c r="EI10">
        <f>Data!EI13</f>
        <v>15.185482758620697</v>
      </c>
      <c r="EJ10">
        <f>Data!EJ13</f>
        <v>14.998863636363643</v>
      </c>
      <c r="EK10">
        <f>Data!EK13</f>
        <v>14.62</v>
      </c>
      <c r="EL10">
        <f>Data!EL13</f>
        <v>14.171666666666667</v>
      </c>
      <c r="EM10">
        <f>Data!EM13</f>
        <v>12.396000000000001</v>
      </c>
      <c r="EN10">
        <f>Data!EN13</f>
        <v>-0.44833333333333236</v>
      </c>
      <c r="EO10">
        <f>Data!EO13</f>
        <v>-2.2239999999999984</v>
      </c>
      <c r="EP10">
        <f>Data!EP13</f>
        <v>13.156337500000003</v>
      </c>
      <c r="EQ10">
        <f>Data!EQ13</f>
        <v>13.323616666666664</v>
      </c>
      <c r="ER10">
        <f>Data!ER13</f>
        <v>13.554093902439025</v>
      </c>
      <c r="ES10">
        <f>Data!ES13</f>
        <v>13.42710806451613</v>
      </c>
      <c r="ET10">
        <f>Data!ET13</f>
        <v>13.082999999999998</v>
      </c>
      <c r="EU10">
        <f>Data!EU13</f>
        <v>14.022</v>
      </c>
      <c r="EV10">
        <f>Data!EV13</f>
        <v>12.229000000000001</v>
      </c>
      <c r="EW10">
        <f>Data!EW13</f>
        <v>0.93900000000000183</v>
      </c>
      <c r="EX10">
        <f>Data!EX13</f>
        <v>-0.85399999999999743</v>
      </c>
      <c r="EY10" t="str">
        <f>Data!EY13</f>
        <v>NA</v>
      </c>
      <c r="EZ10">
        <f>Data!EZ13</f>
        <v>-3.9458000000000002</v>
      </c>
      <c r="FA10">
        <f>Data!FA13</f>
        <v>-3.6</v>
      </c>
      <c r="FB10">
        <f>Data!FB13</f>
        <v>585.23089774214338</v>
      </c>
      <c r="FC10">
        <f>Data!FC13</f>
        <v>36.95624888483853</v>
      </c>
      <c r="FD10">
        <f>Data!FD13</f>
        <v>312.80108333333334</v>
      </c>
      <c r="FE10">
        <f>Data!FE13</f>
        <v>24.755929736862544</v>
      </c>
      <c r="FF10">
        <f>Data!FF13</f>
        <v>6.7534296330046004</v>
      </c>
      <c r="FG10">
        <f>Data!FG13</f>
        <v>3.1877044689881999</v>
      </c>
      <c r="FH10" t="str">
        <f>Data!FH13</f>
        <v>NA</v>
      </c>
      <c r="FI10" t="str">
        <f>Data!FI13</f>
        <v>NA</v>
      </c>
      <c r="FJ10" t="str">
        <f>Data!FJ13</f>
        <v>NA</v>
      </c>
      <c r="FK10" t="str">
        <f>Data!FK13</f>
        <v>NA</v>
      </c>
      <c r="FL10" t="str">
        <f>Data!FL13</f>
        <v>NA</v>
      </c>
      <c r="FM10" t="str">
        <f>Data!FM13</f>
        <v>NA</v>
      </c>
      <c r="FN10" t="str">
        <f>Data!FN13</f>
        <v>NA</v>
      </c>
      <c r="FO10" t="str">
        <f>Data!FO13</f>
        <v>NA</v>
      </c>
      <c r="FP10" t="str">
        <f>Data!FP13</f>
        <v>NA</v>
      </c>
      <c r="FQ10" t="str">
        <f>Data!FQ13</f>
        <v>NA</v>
      </c>
      <c r="FR10" t="str">
        <f>Data!FR13</f>
        <v>NA</v>
      </c>
      <c r="FS10" t="str">
        <f>Data!FS13</f>
        <v>NA</v>
      </c>
      <c r="FT10" t="str">
        <f>Data!FT13</f>
        <v>NA</v>
      </c>
      <c r="FU10" t="str">
        <f>Data!FU13</f>
        <v>NA</v>
      </c>
      <c r="FV10" t="str">
        <f>Data!FV13</f>
        <v>NA</v>
      </c>
      <c r="FW10" t="str">
        <f>Data!FW13</f>
        <v>NA</v>
      </c>
      <c r="FX10" t="str">
        <f>Data!FX13</f>
        <v>NA</v>
      </c>
      <c r="FY10" t="str">
        <f>Data!FY13</f>
        <v>NA</v>
      </c>
      <c r="FZ10" t="str">
        <f>Data!FZ13</f>
        <v>NA</v>
      </c>
      <c r="GA10" t="str">
        <f>Data!GA13</f>
        <v>NA</v>
      </c>
      <c r="GB10" t="str">
        <f>Data!GB13</f>
        <v>NA</v>
      </c>
      <c r="GC10" t="str">
        <f>Data!GC13</f>
        <v>NA</v>
      </c>
      <c r="GD10" t="str">
        <f>Data!GD13</f>
        <v>NA</v>
      </c>
      <c r="GE10">
        <f>Data!GE13</f>
        <v>11959200000</v>
      </c>
    </row>
    <row r="11" spans="1:187" x14ac:dyDescent="0.2">
      <c r="A11" t="str">
        <f>Data!A14</f>
        <v>Ghana</v>
      </c>
      <c r="B11" t="str">
        <f>Data!B14</f>
        <v>Ghana</v>
      </c>
      <c r="C11">
        <f>Data!C14</f>
        <v>1</v>
      </c>
      <c r="D11" t="str">
        <f>Data!D14</f>
        <v>GHA</v>
      </c>
      <c r="E11">
        <f>Data!E14</f>
        <v>29767108</v>
      </c>
      <c r="F11">
        <f>Data!F14</f>
        <v>43952</v>
      </c>
      <c r="G11">
        <f>Data!G14</f>
        <v>43951</v>
      </c>
      <c r="H11">
        <f>Data!H14</f>
        <v>2074</v>
      </c>
      <c r="I11">
        <f>Data!I14</f>
        <v>17</v>
      </c>
      <c r="J11">
        <f>Data!J14</f>
        <v>1</v>
      </c>
      <c r="K11">
        <f>Data!K14</f>
        <v>43913</v>
      </c>
      <c r="L11">
        <f>Data!L14</f>
        <v>0</v>
      </c>
      <c r="M11" t="str">
        <f>Data!M14</f>
        <v>NA</v>
      </c>
      <c r="N11" t="str">
        <f>Data!N14</f>
        <v>NA</v>
      </c>
      <c r="O11">
        <f>Data!O14</f>
        <v>0</v>
      </c>
      <c r="P11">
        <f>Data!P14</f>
        <v>0</v>
      </c>
      <c r="Q11">
        <f>Data!Q14</f>
        <v>0</v>
      </c>
      <c r="R11">
        <f>Data!R14</f>
        <v>161</v>
      </c>
      <c r="S11">
        <f>Data!S14</f>
        <v>636</v>
      </c>
      <c r="T11">
        <f>Data!T14</f>
        <v>1042</v>
      </c>
      <c r="U11">
        <f>Data!U14</f>
        <v>3.500508010385154</v>
      </c>
      <c r="V11">
        <f>Data!V14</f>
        <v>1279</v>
      </c>
      <c r="W11">
        <f>Data!W14</f>
        <v>2074</v>
      </c>
      <c r="X11">
        <f>Data!X14</f>
        <v>0</v>
      </c>
      <c r="Y11">
        <f>Data!Y14</f>
        <v>0</v>
      </c>
      <c r="Z11">
        <f>Data!Z14</f>
        <v>0</v>
      </c>
      <c r="AA11">
        <f>Data!AA14</f>
        <v>5</v>
      </c>
      <c r="AB11">
        <f>Data!AB14</f>
        <v>8</v>
      </c>
      <c r="AC11">
        <f>Data!AC14</f>
        <v>9</v>
      </c>
      <c r="AD11">
        <f>Data!AD14</f>
        <v>3.0234714101215341E-2</v>
      </c>
      <c r="AE11">
        <f>Data!AE14</f>
        <v>10</v>
      </c>
      <c r="AF11">
        <f>Data!AF14</f>
        <v>17</v>
      </c>
      <c r="AG11" t="str">
        <f>Data!AG14</f>
        <v>NA</v>
      </c>
      <c r="AH11" t="str">
        <f>Data!AH14</f>
        <v>NA</v>
      </c>
      <c r="AI11" t="str">
        <f>Data!AI14</f>
        <v>NA</v>
      </c>
      <c r="AJ11">
        <f>Data!AJ14</f>
        <v>16</v>
      </c>
      <c r="AK11">
        <f>Data!AK14</f>
        <v>14.5</v>
      </c>
      <c r="AL11">
        <f>Data!AL14</f>
        <v>-1.5</v>
      </c>
      <c r="AM11" t="str">
        <f>Data!AM14</f>
        <v>NA</v>
      </c>
      <c r="AN11" t="str">
        <f>Data!AN14</f>
        <v>NA</v>
      </c>
      <c r="AO11" t="str">
        <f>Data!AO14</f>
        <v>NA</v>
      </c>
      <c r="AP11" t="str">
        <f>Data!AP14</f>
        <v>NA</v>
      </c>
      <c r="AQ11" t="str">
        <f>Data!AQ14</f>
        <v>NA</v>
      </c>
      <c r="AR11" t="str">
        <f>Data!AR14</f>
        <v>NA</v>
      </c>
      <c r="AS11">
        <f>Data!AS14</f>
        <v>0</v>
      </c>
      <c r="AT11">
        <f>Data!AT14</f>
        <v>0</v>
      </c>
      <c r="AU11">
        <f>Data!AU14</f>
        <v>1</v>
      </c>
      <c r="AV11">
        <f>Data!AV14</f>
        <v>0</v>
      </c>
      <c r="AW11">
        <f>Data!AW14</f>
        <v>0</v>
      </c>
      <c r="AX11">
        <f>Data!AX14</f>
        <v>0</v>
      </c>
      <c r="AY11">
        <f>Data!AY14</f>
        <v>0</v>
      </c>
      <c r="AZ11">
        <f>Data!AZ14</f>
        <v>0</v>
      </c>
      <c r="BA11">
        <f>Data!BA14</f>
        <v>0</v>
      </c>
      <c r="BB11" t="str">
        <f>Data!BB14</f>
        <v>NA</v>
      </c>
      <c r="BC11" t="str">
        <f>Data!BC14</f>
        <v>NA</v>
      </c>
      <c r="BD11">
        <f>Data!BD14</f>
        <v>0</v>
      </c>
      <c r="BE11">
        <f>Data!BE14</f>
        <v>0</v>
      </c>
      <c r="BF11">
        <f>Data!BF14</f>
        <v>0</v>
      </c>
      <c r="BG11" t="str">
        <f>Data!BG14</f>
        <v>NA</v>
      </c>
      <c r="BH11">
        <f>Data!BH14</f>
        <v>0</v>
      </c>
      <c r="BI11">
        <f>Data!BI14</f>
        <v>1</v>
      </c>
      <c r="BJ11">
        <f>Data!BJ14</f>
        <v>738</v>
      </c>
      <c r="BK11">
        <f>Data!BK14</f>
        <v>1000</v>
      </c>
      <c r="BL11">
        <f>Data!BL14</f>
        <v>43934</v>
      </c>
      <c r="BM11">
        <f>Data!BM14</f>
        <v>0</v>
      </c>
      <c r="BN11">
        <f>Data!BN14</f>
        <v>0</v>
      </c>
      <c r="BO11">
        <f>Data!BO14</f>
        <v>0</v>
      </c>
      <c r="BP11" t="str">
        <f>Data!BP14</f>
        <v>NA</v>
      </c>
      <c r="BQ11" t="str">
        <f>Data!BQ14</f>
        <v>Ghana Cedi</v>
      </c>
      <c r="BR11" t="str">
        <f>Data!BR14</f>
        <v>GHS</v>
      </c>
      <c r="BS11">
        <f>Data!BS14</f>
        <v>5.6001482758620691</v>
      </c>
      <c r="BT11">
        <f>Data!BT14</f>
        <v>5.5440292307692305</v>
      </c>
      <c r="BU11">
        <f>Data!BU14</f>
        <v>5.5382517241379325</v>
      </c>
      <c r="BV11">
        <f>Data!BV14</f>
        <v>5.5582015151515156</v>
      </c>
      <c r="BW11">
        <f>Data!BW14</f>
        <v>5.7</v>
      </c>
      <c r="BX11">
        <f>Data!BX14</f>
        <v>5.7649999999999997</v>
      </c>
      <c r="BY11">
        <f>Data!BY14</f>
        <v>5.7750000000000004</v>
      </c>
      <c r="BZ11">
        <f>Data!BZ14</f>
        <v>1.1403508771929738</v>
      </c>
      <c r="CA11">
        <f>Data!CA14</f>
        <v>1.3157894736842135</v>
      </c>
      <c r="CB11">
        <f>Data!CB14</f>
        <v>62.287142857142868</v>
      </c>
      <c r="CC11">
        <f>Data!CC14</f>
        <v>59.632173913043474</v>
      </c>
      <c r="CD11">
        <f>Data!CD14</f>
        <v>62.709523809523816</v>
      </c>
      <c r="CE11">
        <f>Data!CE14</f>
        <v>65.173809523809538</v>
      </c>
      <c r="CF11">
        <f>Data!CF14</f>
        <v>63.672727272727279</v>
      </c>
      <c r="CG11">
        <f>Data!CG14</f>
        <v>55.477499999999999</v>
      </c>
      <c r="CH11">
        <f>Data!CH14</f>
        <v>33.729090909090914</v>
      </c>
      <c r="CI11">
        <f>Data!CI14</f>
        <v>26.631428571428575</v>
      </c>
      <c r="CJ11" t="str">
        <f>Data!CJ14</f>
        <v>NA</v>
      </c>
      <c r="CK11" t="str">
        <f>Data!CK14</f>
        <v>NA</v>
      </c>
      <c r="CL11" t="str">
        <f>Data!CL14</f>
        <v>NA</v>
      </c>
      <c r="CM11" t="str">
        <f>Data!CM14</f>
        <v>NA</v>
      </c>
      <c r="CN11" t="str">
        <f>Data!CN14</f>
        <v>NA</v>
      </c>
      <c r="CO11" t="str">
        <f>Data!CO14</f>
        <v>NA</v>
      </c>
      <c r="CP11" t="str">
        <f>Data!CP14</f>
        <v>NA</v>
      </c>
      <c r="CQ11" t="str">
        <f>Data!CQ14</f>
        <v>NA</v>
      </c>
      <c r="CR11" t="str">
        <f>Data!CR14</f>
        <v>NA</v>
      </c>
      <c r="CS11" t="str">
        <f>Data!CS14</f>
        <v>NA</v>
      </c>
      <c r="CT11" t="str">
        <f>Data!CT14</f>
        <v>NA</v>
      </c>
      <c r="CU11" t="str">
        <f>Data!CU14</f>
        <v>NA</v>
      </c>
      <c r="CV11" t="str">
        <f>Data!CV14</f>
        <v>NA</v>
      </c>
      <c r="CW11" t="str">
        <f>Data!CW14</f>
        <v>NA</v>
      </c>
      <c r="CX11" t="str">
        <f>Data!CX14</f>
        <v>NA</v>
      </c>
      <c r="CY11">
        <f>Data!CY14</f>
        <v>13880147000</v>
      </c>
      <c r="CZ11">
        <f>Data!CZ14</f>
        <v>4566891000</v>
      </c>
      <c r="DA11">
        <f>Data!DA14</f>
        <v>0.32902324449445675</v>
      </c>
      <c r="DB11">
        <f>Data!DB14</f>
        <v>0.32902324449445675</v>
      </c>
      <c r="DC11">
        <f>Data!DC14</f>
        <v>15869086000</v>
      </c>
      <c r="DD11">
        <f>Data!DD14</f>
        <v>725109000</v>
      </c>
      <c r="DE11">
        <f>Data!DE14</f>
        <v>4.569317980884343E-2</v>
      </c>
      <c r="DF11">
        <f>Data!DF14</f>
        <v>4.569317980884343E-2</v>
      </c>
      <c r="DG11">
        <f>Data!DG14</f>
        <v>17099588000</v>
      </c>
      <c r="DH11">
        <f>Data!DH14</f>
        <v>5233434000</v>
      </c>
      <c r="DI11">
        <f>Data!DI14</f>
        <v>0.30605614591415886</v>
      </c>
      <c r="DJ11">
        <f>Data!DJ14</f>
        <v>0.30605614591415886</v>
      </c>
      <c r="DK11">
        <f>Data!DK14</f>
        <v>11880471000</v>
      </c>
      <c r="DL11">
        <f>Data!DL14</f>
        <v>245693000</v>
      </c>
      <c r="DM11">
        <f>Data!DM14</f>
        <v>2.0680409051122638E-2</v>
      </c>
      <c r="DN11">
        <f>Data!DN14</f>
        <v>2.0680409051122638E-2</v>
      </c>
      <c r="DO11">
        <f>Data!DO14</f>
        <v>-0.30112954974711442</v>
      </c>
      <c r="DP11">
        <f>Data!DP14</f>
        <v>-0.30112954974711442</v>
      </c>
      <c r="DQ11">
        <f>Data!DQ14</f>
        <v>-0.37451186894057914</v>
      </c>
      <c r="DR11">
        <f>Data!DR14</f>
        <v>-0.37451186894057914</v>
      </c>
      <c r="DS11">
        <f>Data!DS14</f>
        <v>35.258003860295695</v>
      </c>
      <c r="DT11">
        <f>Data!DT14</f>
        <v>0.35258003860295695</v>
      </c>
      <c r="DU11">
        <f>Data!DU14</f>
        <v>35.264330824332454</v>
      </c>
      <c r="DV11">
        <f>Data!DV14</f>
        <v>0.35264330824332452</v>
      </c>
      <c r="DW11">
        <f>Data!DW14</f>
        <v>38.390200744111262</v>
      </c>
      <c r="DX11">
        <f>Data!DX14</f>
        <v>0.38390200744111264</v>
      </c>
      <c r="DY11">
        <f>Data!DY14</f>
        <v>36.413821602843157</v>
      </c>
      <c r="DZ11">
        <f>Data!DZ14</f>
        <v>0.36413821602843155</v>
      </c>
      <c r="EA11">
        <f>Data!EA14</f>
        <v>-4.042056109911734E-2</v>
      </c>
      <c r="EB11">
        <f>Data!EB14</f>
        <v>-4.042056109911734E-2</v>
      </c>
      <c r="EC11">
        <f>Data!EC14</f>
        <v>2.8202718377315149E-3</v>
      </c>
      <c r="ED11">
        <f>Data!ED14</f>
        <v>2.8202718377315149E-3</v>
      </c>
      <c r="EE11">
        <f>Data!EE14</f>
        <v>-3.7600289261385825E-2</v>
      </c>
      <c r="EF11">
        <f>Data!EF14</f>
        <v>-3.7600289261385825E-2</v>
      </c>
      <c r="EG11">
        <f>Data!EG14</f>
        <v>19.279563380281687</v>
      </c>
      <c r="EH11">
        <f>Data!EH14</f>
        <v>19.345762711864413</v>
      </c>
      <c r="EI11">
        <f>Data!EI14</f>
        <v>18.493055555555571</v>
      </c>
      <c r="EJ11">
        <f>Data!EJ14</f>
        <v>18.600000000000001</v>
      </c>
      <c r="EK11">
        <f>Data!EK14</f>
        <v>19.233333333333334</v>
      </c>
      <c r="EL11">
        <f>Data!EL14</f>
        <v>19</v>
      </c>
      <c r="EM11">
        <f>Data!EM14</f>
        <v>18.3</v>
      </c>
      <c r="EN11">
        <f>Data!EN14</f>
        <v>-0.23333333333333428</v>
      </c>
      <c r="EO11">
        <f>Data!EO14</f>
        <v>-0.93333333333333357</v>
      </c>
      <c r="EP11">
        <f>Data!EP14</f>
        <v>18.36844927536232</v>
      </c>
      <c r="EQ11">
        <f>Data!EQ14</f>
        <v>18.284350877192985</v>
      </c>
      <c r="ER11">
        <f>Data!ER14</f>
        <v>16.877127941176468</v>
      </c>
      <c r="ES11">
        <f>Data!ES14</f>
        <v>17.023809259259259</v>
      </c>
      <c r="ET11">
        <f>Data!ET14</f>
        <v>17.696333333333332</v>
      </c>
      <c r="EU11">
        <f>Data!EU14</f>
        <v>18.850333333333335</v>
      </c>
      <c r="EV11">
        <f>Data!EV14</f>
        <v>18.132999999999999</v>
      </c>
      <c r="EW11">
        <f>Data!EW14</f>
        <v>1.1540000000000035</v>
      </c>
      <c r="EX11">
        <f>Data!EX14</f>
        <v>0.43666666666666742</v>
      </c>
      <c r="EY11">
        <f>Data!EY14</f>
        <v>59.292147</v>
      </c>
      <c r="EZ11">
        <f>Data!EZ14</f>
        <v>-4.8589000000000002</v>
      </c>
      <c r="FA11">
        <f>Data!FA14</f>
        <v>-2.7</v>
      </c>
      <c r="FB11">
        <f>Data!FB14</f>
        <v>579.5733866785838</v>
      </c>
      <c r="FC11" t="str">
        <f>Data!FC14</f>
        <v>NA</v>
      </c>
      <c r="FD11" t="str">
        <f>Data!FD14</f>
        <v>NA</v>
      </c>
      <c r="FE11" t="str">
        <f>Data!FE14</f>
        <v>NA</v>
      </c>
      <c r="FF11" t="str">
        <f>Data!FF14</f>
        <v>NA</v>
      </c>
      <c r="FG11" t="str">
        <f>Data!FG14</f>
        <v>NA</v>
      </c>
      <c r="FH11" t="str">
        <f>Data!FH14</f>
        <v>HK SPECIAL ADM REGN SNR CR14 1Y $ - CDS PREM. MID</v>
      </c>
      <c r="FI11" t="str">
        <f>Data!FI14</f>
        <v>USD</v>
      </c>
      <c r="FJ11">
        <f>Data!FJ14</f>
        <v>12.642298850574713</v>
      </c>
      <c r="FK11">
        <f>Data!FK14</f>
        <v>11.97030769230769</v>
      </c>
      <c r="FL11">
        <f>Data!FL14</f>
        <v>13.109425287356322</v>
      </c>
      <c r="FM11">
        <f>Data!FM14</f>
        <v>13.697878787878798</v>
      </c>
      <c r="FN11">
        <f>Data!FN14</f>
        <v>11.82</v>
      </c>
      <c r="FO11">
        <f>Data!FO14</f>
        <v>13.02</v>
      </c>
      <c r="FP11">
        <f>Data!FP14</f>
        <v>14.96</v>
      </c>
      <c r="FQ11">
        <f>Data!FQ14</f>
        <v>0.10152284263959385</v>
      </c>
      <c r="FR11">
        <f>Data!FR14</f>
        <v>0.26565143824027077</v>
      </c>
      <c r="FS11" t="str">
        <f>Data!FS14</f>
        <v>NA</v>
      </c>
      <c r="FT11" t="str">
        <f>Data!FT14</f>
        <v>NA</v>
      </c>
      <c r="FU11" t="str">
        <f>Data!FU14</f>
        <v>NA</v>
      </c>
      <c r="FV11" t="str">
        <f>Data!FV14</f>
        <v>NA</v>
      </c>
      <c r="FW11" t="str">
        <f>Data!FW14</f>
        <v>NA</v>
      </c>
      <c r="FX11" t="str">
        <f>Data!FX14</f>
        <v>NA</v>
      </c>
      <c r="FY11" t="str">
        <f>Data!FY14</f>
        <v>NA</v>
      </c>
      <c r="FZ11" t="str">
        <f>Data!FZ14</f>
        <v>NA</v>
      </c>
      <c r="GA11" t="str">
        <f>Data!GA14</f>
        <v>NA</v>
      </c>
      <c r="GB11" t="str">
        <f>Data!GB14</f>
        <v>NA</v>
      </c>
      <c r="GC11" t="str">
        <f>Data!GC14</f>
        <v>NA</v>
      </c>
      <c r="GD11" t="str">
        <f>Data!GD14</f>
        <v>NA</v>
      </c>
      <c r="GE11">
        <f>Data!GE14</f>
        <v>977362043.26999998</v>
      </c>
    </row>
    <row r="12" spans="1:187" x14ac:dyDescent="0.2">
      <c r="A12" t="str">
        <f>Data!A15</f>
        <v>Hungary</v>
      </c>
      <c r="B12" t="str">
        <f>Data!B15</f>
        <v>Hungary</v>
      </c>
      <c r="C12">
        <f>Data!C15</f>
        <v>1</v>
      </c>
      <c r="D12" t="str">
        <f>Data!D15</f>
        <v>HUN</v>
      </c>
      <c r="E12">
        <f>Data!E15</f>
        <v>9775564</v>
      </c>
      <c r="F12">
        <f>Data!F15</f>
        <v>43952</v>
      </c>
      <c r="G12">
        <f>Data!G15</f>
        <v>43950</v>
      </c>
      <c r="H12">
        <f>Data!H15</f>
        <v>2775</v>
      </c>
      <c r="I12">
        <f>Data!I15</f>
        <v>312</v>
      </c>
      <c r="J12">
        <f>Data!J15</f>
        <v>1</v>
      </c>
      <c r="K12">
        <f>Data!K15</f>
        <v>43917</v>
      </c>
      <c r="L12">
        <f>Data!L15</f>
        <v>1</v>
      </c>
      <c r="M12" t="str">
        <f>Data!M15</f>
        <v>NA</v>
      </c>
      <c r="N12" t="str">
        <f>Data!N15</f>
        <v>NA</v>
      </c>
      <c r="O12">
        <f>Data!O15</f>
        <v>0</v>
      </c>
      <c r="P12">
        <f>Data!P15</f>
        <v>0</v>
      </c>
      <c r="Q12">
        <f>Data!Q15</f>
        <v>0</v>
      </c>
      <c r="R12">
        <f>Data!R15</f>
        <v>492</v>
      </c>
      <c r="S12">
        <f>Data!S15</f>
        <v>1579</v>
      </c>
      <c r="T12">
        <f>Data!T15</f>
        <v>1984</v>
      </c>
      <c r="U12">
        <f>Data!U15</f>
        <v>20.295504177559472</v>
      </c>
      <c r="V12">
        <f>Data!V15</f>
        <v>2443</v>
      </c>
      <c r="W12">
        <f>Data!W15</f>
        <v>2775</v>
      </c>
      <c r="X12">
        <f>Data!X15</f>
        <v>0</v>
      </c>
      <c r="Y12">
        <f>Data!Y15</f>
        <v>0</v>
      </c>
      <c r="Z12">
        <f>Data!Z15</f>
        <v>0</v>
      </c>
      <c r="AA12">
        <f>Data!AA15</f>
        <v>16</v>
      </c>
      <c r="AB12">
        <f>Data!AB15</f>
        <v>134</v>
      </c>
      <c r="AC12">
        <f>Data!AC15</f>
        <v>199</v>
      </c>
      <c r="AD12">
        <f>Data!AD15</f>
        <v>2.0356881710354511</v>
      </c>
      <c r="AE12">
        <f>Data!AE15</f>
        <v>262</v>
      </c>
      <c r="AF12">
        <f>Data!AF15</f>
        <v>312</v>
      </c>
      <c r="AG12">
        <f>Data!AG15</f>
        <v>0.6</v>
      </c>
      <c r="AH12">
        <f>Data!AH15</f>
        <v>0.6</v>
      </c>
      <c r="AI12">
        <f>Data!AI15</f>
        <v>0</v>
      </c>
      <c r="AJ12" t="str">
        <f>Data!AJ15</f>
        <v>NA</v>
      </c>
      <c r="AK12" t="str">
        <f>Data!AK15</f>
        <v>NA</v>
      </c>
      <c r="AL12">
        <f>Data!AL15</f>
        <v>0</v>
      </c>
      <c r="AM12" t="str">
        <f>Data!AM15</f>
        <v>NA</v>
      </c>
      <c r="AN12" t="str">
        <f>Data!AN15</f>
        <v>NA</v>
      </c>
      <c r="AO12" t="str">
        <f>Data!AO15</f>
        <v>NA</v>
      </c>
      <c r="AP12" t="str">
        <f>Data!AP15</f>
        <v>NA</v>
      </c>
      <c r="AQ12" t="str">
        <f>Data!AQ15</f>
        <v>NA</v>
      </c>
      <c r="AR12" t="str">
        <f>Data!AR15</f>
        <v>NA</v>
      </c>
      <c r="AS12">
        <f>Data!AS15</f>
        <v>1</v>
      </c>
      <c r="AT12">
        <f>Data!AT15</f>
        <v>1</v>
      </c>
      <c r="AU12">
        <f>Data!AU15</f>
        <v>0</v>
      </c>
      <c r="AV12">
        <f>Data!AV15</f>
        <v>0</v>
      </c>
      <c r="AW12">
        <f>Data!AW15</f>
        <v>0</v>
      </c>
      <c r="AX12">
        <f>Data!AX15</f>
        <v>1</v>
      </c>
      <c r="AY12">
        <f>Data!AY15</f>
        <v>0</v>
      </c>
      <c r="AZ12">
        <f>Data!AZ15</f>
        <v>0</v>
      </c>
      <c r="BA12">
        <f>Data!BA15</f>
        <v>1</v>
      </c>
      <c r="BB12">
        <f>Data!BB15</f>
        <v>41518</v>
      </c>
      <c r="BC12">
        <f>Data!BC15</f>
        <v>43709</v>
      </c>
      <c r="BD12">
        <f>Data!BD15</f>
        <v>10</v>
      </c>
      <c r="BE12">
        <f>Data!BE15</f>
        <v>10</v>
      </c>
      <c r="BF12">
        <f>Data!BF15</f>
        <v>0</v>
      </c>
      <c r="BG12" t="str">
        <f>Data!BG15</f>
        <v>NA</v>
      </c>
      <c r="BH12">
        <f>Data!BH15</f>
        <v>0</v>
      </c>
      <c r="BI12">
        <f>Data!BI15</f>
        <v>0</v>
      </c>
      <c r="BJ12">
        <f>Data!BJ15</f>
        <v>0</v>
      </c>
      <c r="BK12">
        <f>Data!BK15</f>
        <v>0</v>
      </c>
      <c r="BL12" t="str">
        <f>Data!BL15</f>
        <v>NA</v>
      </c>
      <c r="BM12">
        <f>Data!BM15</f>
        <v>0</v>
      </c>
      <c r="BN12">
        <f>Data!BN15</f>
        <v>0</v>
      </c>
      <c r="BO12">
        <f>Data!BO15</f>
        <v>0</v>
      </c>
      <c r="BP12" t="str">
        <f>Data!BP15</f>
        <v>NA</v>
      </c>
      <c r="BQ12" t="str">
        <f>Data!BQ15</f>
        <v>Forint</v>
      </c>
      <c r="BR12" t="str">
        <f>Data!BR15</f>
        <v>HUF</v>
      </c>
      <c r="BS12">
        <f>Data!BS15</f>
        <v>312.76252873563226</v>
      </c>
      <c r="BT12">
        <f>Data!BT15</f>
        <v>307.65523076923085</v>
      </c>
      <c r="BU12">
        <f>Data!BU15</f>
        <v>300.33597701149426</v>
      </c>
      <c r="BV12">
        <f>Data!BV15</f>
        <v>299.79212121212112</v>
      </c>
      <c r="BW12">
        <f>Data!BW15</f>
        <v>295.31</v>
      </c>
      <c r="BX12">
        <f>Data!BX15</f>
        <v>327.26</v>
      </c>
      <c r="BY12">
        <f>Data!BY15</f>
        <v>322.13</v>
      </c>
      <c r="BZ12">
        <f>Data!BZ15</f>
        <v>10.819139209644099</v>
      </c>
      <c r="CA12">
        <f>Data!CA15</f>
        <v>9.0819816464054703</v>
      </c>
      <c r="CB12">
        <f>Data!CB15</f>
        <v>62.287142857142868</v>
      </c>
      <c r="CC12">
        <f>Data!CC15</f>
        <v>59.632173913043474</v>
      </c>
      <c r="CD12">
        <f>Data!CD15</f>
        <v>62.709523809523816</v>
      </c>
      <c r="CE12">
        <f>Data!CE15</f>
        <v>65.173809523809538</v>
      </c>
      <c r="CF12">
        <f>Data!CF15</f>
        <v>63.672727272727279</v>
      </c>
      <c r="CG12">
        <f>Data!CG15</f>
        <v>55.477499999999999</v>
      </c>
      <c r="CH12">
        <f>Data!CH15</f>
        <v>33.729090909090914</v>
      </c>
      <c r="CI12">
        <f>Data!CI15</f>
        <v>26.631428571428575</v>
      </c>
      <c r="CJ12">
        <f>Data!CJ15</f>
        <v>132660</v>
      </c>
      <c r="CK12">
        <f>Data!CK15</f>
        <v>0</v>
      </c>
      <c r="CL12">
        <f>Data!CL15</f>
        <v>0</v>
      </c>
      <c r="CM12">
        <f>Data!CM15</f>
        <v>0</v>
      </c>
      <c r="CN12">
        <f>Data!CN15</f>
        <v>0</v>
      </c>
      <c r="CO12">
        <f>Data!CO15</f>
        <v>0</v>
      </c>
      <c r="CP12">
        <f>Data!CP15</f>
        <v>8263012.3714285726</v>
      </c>
      <c r="CQ12">
        <f>Data!CQ15</f>
        <v>0</v>
      </c>
      <c r="CR12">
        <f>Data!CR15</f>
        <v>0</v>
      </c>
      <c r="CS12">
        <f>Data!CS15</f>
        <v>0</v>
      </c>
      <c r="CT12">
        <f>Data!CT15</f>
        <v>0</v>
      </c>
      <c r="CU12">
        <f>Data!CU15</f>
        <v>0</v>
      </c>
      <c r="CV12">
        <f>Data!CV15</f>
        <v>0</v>
      </c>
      <c r="CW12">
        <f>Data!CW15</f>
        <v>0</v>
      </c>
      <c r="CX12">
        <f>Data!CX15</f>
        <v>0</v>
      </c>
      <c r="CY12">
        <f>Data!CY15</f>
        <v>125696312000</v>
      </c>
      <c r="CZ12">
        <f>Data!CZ15</f>
        <v>4306804000</v>
      </c>
      <c r="DA12">
        <f>Data!DA15</f>
        <v>3.4263566937429317E-2</v>
      </c>
      <c r="DB12">
        <f>Data!DB15</f>
        <v>3.4263566937429317E-2</v>
      </c>
      <c r="DC12">
        <f>Data!DC15</f>
        <v>121843775000</v>
      </c>
      <c r="DD12">
        <f>Data!DD15</f>
        <v>10578100000</v>
      </c>
      <c r="DE12">
        <f>Data!DE15</f>
        <v>8.6816909604122167E-2</v>
      </c>
      <c r="DF12">
        <f>Data!DF15</f>
        <v>8.6816909604122167E-2</v>
      </c>
      <c r="DG12">
        <f>Data!DG15</f>
        <v>125826849000</v>
      </c>
      <c r="DH12">
        <f>Data!DH15</f>
        <v>5473523000</v>
      </c>
      <c r="DI12">
        <f>Data!DI15</f>
        <v>4.3500437653016331E-2</v>
      </c>
      <c r="DJ12">
        <f>Data!DJ15</f>
        <v>4.3500437653016331E-2</v>
      </c>
      <c r="DK12">
        <f>Data!DK15</f>
        <v>121761275000</v>
      </c>
      <c r="DL12">
        <f>Data!DL15</f>
        <v>11557019000</v>
      </c>
      <c r="DM12">
        <f>Data!DM15</f>
        <v>9.4915390792351673E-2</v>
      </c>
      <c r="DN12">
        <f>Data!DN15</f>
        <v>9.4915390792351673E-2</v>
      </c>
      <c r="DO12">
        <f>Data!DO15</f>
        <v>-0.30112954974711442</v>
      </c>
      <c r="DP12">
        <f>Data!DP15</f>
        <v>-0.30112954974711442</v>
      </c>
      <c r="DQ12">
        <f>Data!DQ15</f>
        <v>-0.37451186894057914</v>
      </c>
      <c r="DR12">
        <f>Data!DR15</f>
        <v>-0.37451186894057914</v>
      </c>
      <c r="DS12">
        <f>Data!DS15</f>
        <v>87.143096211554976</v>
      </c>
      <c r="DT12">
        <f>Data!DT15</f>
        <v>0.87143096211554971</v>
      </c>
      <c r="DU12">
        <f>Data!DU15</f>
        <v>84.938914328636585</v>
      </c>
      <c r="DV12">
        <f>Data!DV15</f>
        <v>0.84938914328636583</v>
      </c>
      <c r="DW12">
        <f>Data!DW15</f>
        <v>79.854197301980079</v>
      </c>
      <c r="DX12">
        <f>Data!DX15</f>
        <v>0.79854197301980079</v>
      </c>
      <c r="DY12">
        <f>Data!DY15</f>
        <v>80.565074543845483</v>
      </c>
      <c r="DZ12">
        <f>Data!DZ15</f>
        <v>0.80565074543845483</v>
      </c>
      <c r="EA12">
        <f>Data!EA15</f>
        <v>-1.3837763944874118E-2</v>
      </c>
      <c r="EB12">
        <f>Data!EB15</f>
        <v>-1.3837763944874118E-2</v>
      </c>
      <c r="EC12">
        <f>Data!EC15</f>
        <v>2.8638419028793886E-2</v>
      </c>
      <c r="ED12">
        <f>Data!ED15</f>
        <v>2.8638419028793886E-2</v>
      </c>
      <c r="EE12">
        <f>Data!EE15</f>
        <v>1.4800655083919768E-2</v>
      </c>
      <c r="EF12">
        <f>Data!EF15</f>
        <v>1.4800655083919768E-2</v>
      </c>
      <c r="EG12">
        <f>Data!EG15</f>
        <v>0.63182926829268282</v>
      </c>
      <c r="EH12">
        <f>Data!EH15</f>
        <v>0.4231746031746032</v>
      </c>
      <c r="EI12">
        <f>Data!EI15</f>
        <v>6.7249999999999949E-2</v>
      </c>
      <c r="EJ12">
        <f>Data!EJ15</f>
        <v>5.5762711864406796E-2</v>
      </c>
      <c r="EK12">
        <f>Data!EK15</f>
        <v>0.08</v>
      </c>
      <c r="EL12">
        <f>Data!EL15</f>
        <v>0.95333333333333325</v>
      </c>
      <c r="EM12">
        <f>Data!EM15</f>
        <v>1.24</v>
      </c>
      <c r="EN12">
        <f>Data!EN15</f>
        <v>0.87333333333333329</v>
      </c>
      <c r="EO12">
        <f>Data!EO15</f>
        <v>1.1599999999999999</v>
      </c>
      <c r="EP12">
        <f>Data!EP15</f>
        <v>-0.21148750000000013</v>
      </c>
      <c r="EQ12">
        <f>Data!EQ15</f>
        <v>-0.63373770491803283</v>
      </c>
      <c r="ER12">
        <f>Data!ER15</f>
        <v>-1.5708855263157897</v>
      </c>
      <c r="ES12">
        <f>Data!ES15</f>
        <v>-1.5235767857142861</v>
      </c>
      <c r="ET12">
        <f>Data!ET15</f>
        <v>-1.4409999999999998</v>
      </c>
      <c r="EU12">
        <f>Data!EU15</f>
        <v>0.80366666666666653</v>
      </c>
      <c r="EV12">
        <f>Data!EV15</f>
        <v>1.073</v>
      </c>
      <c r="EW12">
        <f>Data!EW15</f>
        <v>2.2446666666666664</v>
      </c>
      <c r="EX12">
        <f>Data!EX15</f>
        <v>2.5139999999999998</v>
      </c>
      <c r="EY12">
        <f>Data!EY15</f>
        <v>70.974180000000004</v>
      </c>
      <c r="EZ12">
        <f>Data!EZ15</f>
        <v>1.975884</v>
      </c>
      <c r="FA12">
        <f>Data!FA15</f>
        <v>-0.8</v>
      </c>
      <c r="FB12">
        <f>Data!FB15</f>
        <v>257.7341571786601</v>
      </c>
      <c r="FC12">
        <f>Data!FC15</f>
        <v>81.393322548424081</v>
      </c>
      <c r="FD12">
        <f>Data!FD15</f>
        <v>82.183666666666667</v>
      </c>
      <c r="FE12">
        <f>Data!FE15</f>
        <v>45.92486499824485</v>
      </c>
      <c r="FF12">
        <f>Data!FF15</f>
        <v>2.5665764911319</v>
      </c>
      <c r="FG12">
        <f>Data!FG15</f>
        <v>1.5646272124884999</v>
      </c>
      <c r="FH12" t="str">
        <f>Data!FH15</f>
        <v>HUNGARY SNR CR14 1Y E - CDS PREM. MID</v>
      </c>
      <c r="FI12" t="str">
        <f>Data!FI15</f>
        <v>EUR</v>
      </c>
      <c r="FJ12">
        <f>Data!FJ15</f>
        <v>16.957356091954026</v>
      </c>
      <c r="FK12">
        <f>Data!FK15</f>
        <v>13.050615230769232</v>
      </c>
      <c r="FL12">
        <f>Data!FL15</f>
        <v>13.353448160919532</v>
      </c>
      <c r="FM12">
        <f>Data!FM15</f>
        <v>14.006060606060602</v>
      </c>
      <c r="FN12">
        <f>Data!FN15</f>
        <v>10.67</v>
      </c>
      <c r="FO12">
        <f>Data!FO15</f>
        <v>29.52</v>
      </c>
      <c r="FP12">
        <f>Data!FP15</f>
        <v>33.03</v>
      </c>
      <c r="FQ12">
        <f>Data!FQ15</f>
        <v>1.766635426429241</v>
      </c>
      <c r="FR12">
        <f>Data!FR15</f>
        <v>2.0955951265229613</v>
      </c>
      <c r="FS12" t="str">
        <f>Data!FS15</f>
        <v>HUNGARY SNR CR14 5Y E - CDS PREM. MID</v>
      </c>
      <c r="FT12" t="str">
        <f>Data!FT15</f>
        <v>EUR</v>
      </c>
      <c r="FU12">
        <f>Data!FU15</f>
        <v>58.419883908045961</v>
      </c>
      <c r="FV12">
        <f>Data!FV15</f>
        <v>53.952921230769213</v>
      </c>
      <c r="FW12">
        <f>Data!FW15</f>
        <v>71.799533563218418</v>
      </c>
      <c r="FX12">
        <f>Data!FX15</f>
        <v>71.859841666666668</v>
      </c>
      <c r="FY12">
        <f>Data!FY15</f>
        <v>67.409989999999993</v>
      </c>
      <c r="FZ12">
        <f>Data!FZ15</f>
        <v>71.460009999999997</v>
      </c>
      <c r="GA12">
        <f>Data!GA15</f>
        <v>70.86</v>
      </c>
      <c r="GB12">
        <f>Data!GB15</f>
        <v>6.0080412413649729</v>
      </c>
      <c r="GC12">
        <f>Data!GC15</f>
        <v>4.0500200000000035</v>
      </c>
      <c r="GD12">
        <f>Data!GD15</f>
        <v>5.117950618298573E-2</v>
      </c>
      <c r="GE12">
        <f>Data!GE15</f>
        <v>0</v>
      </c>
    </row>
    <row r="13" spans="1:187" x14ac:dyDescent="0.2">
      <c r="A13" t="str">
        <f>Data!A16</f>
        <v>India</v>
      </c>
      <c r="B13" t="str">
        <f>Data!B16</f>
        <v>India</v>
      </c>
      <c r="C13">
        <f>Data!C16</f>
        <v>0</v>
      </c>
      <c r="D13" t="str">
        <f>Data!D16</f>
        <v>IND</v>
      </c>
      <c r="E13">
        <f>Data!E16</f>
        <v>1352617328</v>
      </c>
      <c r="F13">
        <f>Data!F16</f>
        <v>43952</v>
      </c>
      <c r="G13">
        <f>Data!G16</f>
        <v>43951</v>
      </c>
      <c r="H13">
        <f>Data!H16</f>
        <v>24162</v>
      </c>
      <c r="I13">
        <f>Data!I16</f>
        <v>1075</v>
      </c>
      <c r="J13">
        <f>Data!J16</f>
        <v>1</v>
      </c>
      <c r="K13" t="str">
        <f>Data!K16</f>
        <v>NA</v>
      </c>
      <c r="L13">
        <f>Data!L16</f>
        <v>1</v>
      </c>
      <c r="M13">
        <f>Data!M16</f>
        <v>43914</v>
      </c>
      <c r="N13">
        <f>Data!N16</f>
        <v>43954</v>
      </c>
      <c r="O13">
        <f>Data!O16</f>
        <v>0</v>
      </c>
      <c r="P13">
        <f>Data!P16</f>
        <v>1</v>
      </c>
      <c r="Q13">
        <f>Data!Q16</f>
        <v>3</v>
      </c>
      <c r="R13">
        <f>Data!R16</f>
        <v>1397</v>
      </c>
      <c r="S13">
        <f>Data!S16</f>
        <v>12322</v>
      </c>
      <c r="T13">
        <f>Data!T16</f>
        <v>18539</v>
      </c>
      <c r="U13">
        <f>Data!U16</f>
        <v>1.3706019889167058</v>
      </c>
      <c r="V13">
        <f>Data!V16</f>
        <v>26283</v>
      </c>
      <c r="W13">
        <f>Data!W16</f>
        <v>34863</v>
      </c>
      <c r="X13">
        <f>Data!X16</f>
        <v>0</v>
      </c>
      <c r="Y13">
        <f>Data!Y16</f>
        <v>0</v>
      </c>
      <c r="Z13">
        <f>Data!Z16</f>
        <v>0</v>
      </c>
      <c r="AA13">
        <f>Data!AA16</f>
        <v>35</v>
      </c>
      <c r="AB13">
        <f>Data!AB16</f>
        <v>405</v>
      </c>
      <c r="AC13">
        <f>Data!AC16</f>
        <v>592</v>
      </c>
      <c r="AD13">
        <f>Data!AD16</f>
        <v>4.3766998081810761E-2</v>
      </c>
      <c r="AE13">
        <f>Data!AE16</f>
        <v>825</v>
      </c>
      <c r="AF13">
        <f>Data!AF16</f>
        <v>1154</v>
      </c>
      <c r="AG13">
        <f>Data!AG16</f>
        <v>0.8</v>
      </c>
      <c r="AH13">
        <f>Data!AH16</f>
        <v>0</v>
      </c>
      <c r="AI13">
        <f>Data!AI16</f>
        <v>0.8</v>
      </c>
      <c r="AJ13" t="str">
        <f>Data!AJ16</f>
        <v>NA</v>
      </c>
      <c r="AK13" t="str">
        <f>Data!AK16</f>
        <v>NA</v>
      </c>
      <c r="AL13">
        <f>Data!AL16</f>
        <v>0</v>
      </c>
      <c r="AM13">
        <f>Data!AM16</f>
        <v>5.15</v>
      </c>
      <c r="AN13">
        <f>Data!AN16</f>
        <v>4.4000000000000004</v>
      </c>
      <c r="AO13">
        <f>Data!AO16</f>
        <v>-0.75</v>
      </c>
      <c r="AP13">
        <f>Data!AP16</f>
        <v>4.9000000000000004</v>
      </c>
      <c r="AQ13">
        <f>Data!AQ16</f>
        <v>3.75</v>
      </c>
      <c r="AR13">
        <f>Data!AR16</f>
        <v>-1.1499999999999999</v>
      </c>
      <c r="AS13">
        <f>Data!AS16</f>
        <v>0</v>
      </c>
      <c r="AT13">
        <f>Data!AT16</f>
        <v>0</v>
      </c>
      <c r="AU13">
        <f>Data!AU16</f>
        <v>1</v>
      </c>
      <c r="AV13">
        <f>Data!AV16</f>
        <v>0</v>
      </c>
      <c r="AW13">
        <f>Data!AW16</f>
        <v>0</v>
      </c>
      <c r="AX13">
        <f>Data!AX16</f>
        <v>0</v>
      </c>
      <c r="AY13">
        <f>Data!AY16</f>
        <v>0</v>
      </c>
      <c r="AZ13">
        <f>Data!AZ16</f>
        <v>0</v>
      </c>
      <c r="BA13">
        <f>Data!BA16</f>
        <v>0</v>
      </c>
      <c r="BB13" t="str">
        <f>Data!BB16</f>
        <v>NA</v>
      </c>
      <c r="BC13" t="str">
        <f>Data!BC16</f>
        <v>NA</v>
      </c>
      <c r="BD13">
        <f>Data!BD16</f>
        <v>0</v>
      </c>
      <c r="BE13">
        <f>Data!BE16</f>
        <v>0</v>
      </c>
      <c r="BF13">
        <f>Data!BF16</f>
        <v>1</v>
      </c>
      <c r="BG13" t="str">
        <f>Data!BG16</f>
        <v>NA</v>
      </c>
      <c r="BH13">
        <f>Data!BH16</f>
        <v>0</v>
      </c>
      <c r="BI13">
        <f>Data!BI16</f>
        <v>0</v>
      </c>
      <c r="BJ13">
        <f>Data!BJ16</f>
        <v>0</v>
      </c>
      <c r="BK13">
        <f>Data!BK16</f>
        <v>0</v>
      </c>
      <c r="BL13" t="str">
        <f>Data!BL16</f>
        <v>NA</v>
      </c>
      <c r="BM13">
        <f>Data!BM16</f>
        <v>0</v>
      </c>
      <c r="BN13">
        <f>Data!BN16</f>
        <v>0</v>
      </c>
      <c r="BO13">
        <f>Data!BO16</f>
        <v>0</v>
      </c>
      <c r="BP13" t="str">
        <f>Data!BP16</f>
        <v>NA</v>
      </c>
      <c r="BQ13" t="str">
        <f>Data!BQ16</f>
        <v>Indian Rupee</v>
      </c>
      <c r="BR13" t="str">
        <f>Data!BR16</f>
        <v>INR</v>
      </c>
      <c r="BS13">
        <f>Data!BS16</f>
        <v>73.405034482758651</v>
      </c>
      <c r="BT13">
        <f>Data!BT16</f>
        <v>72.466353846153851</v>
      </c>
      <c r="BU13">
        <f>Data!BU16</f>
        <v>71.25465517241382</v>
      </c>
      <c r="BV13">
        <f>Data!BV16</f>
        <v>71.223196969697</v>
      </c>
      <c r="BW13">
        <f>Data!BW16</f>
        <v>71.355000000000004</v>
      </c>
      <c r="BX13">
        <f>Data!BX16</f>
        <v>75.343000000000004</v>
      </c>
      <c r="BY13">
        <f>Data!BY16</f>
        <v>75.08</v>
      </c>
      <c r="BZ13">
        <f>Data!BZ16</f>
        <v>5.5889566253240828</v>
      </c>
      <c r="CA13">
        <f>Data!CA16</f>
        <v>5.2203769882979385</v>
      </c>
      <c r="CB13">
        <f>Data!CB16</f>
        <v>62.287142857142868</v>
      </c>
      <c r="CC13">
        <f>Data!CC16</f>
        <v>59.632173913043474</v>
      </c>
      <c r="CD13">
        <f>Data!CD16</f>
        <v>62.709523809523816</v>
      </c>
      <c r="CE13">
        <f>Data!CE16</f>
        <v>65.173809523809538</v>
      </c>
      <c r="CF13">
        <f>Data!CF16</f>
        <v>63.672727272727279</v>
      </c>
      <c r="CG13">
        <f>Data!CG16</f>
        <v>55.477499999999999</v>
      </c>
      <c r="CH13">
        <f>Data!CH16</f>
        <v>33.729090909090914</v>
      </c>
      <c r="CI13">
        <f>Data!CI16</f>
        <v>26.631428571428575</v>
      </c>
      <c r="CJ13">
        <f>Data!CJ16</f>
        <v>0</v>
      </c>
      <c r="CK13">
        <f>Data!CK16</f>
        <v>0</v>
      </c>
      <c r="CL13">
        <f>Data!CL16</f>
        <v>0</v>
      </c>
      <c r="CM13">
        <f>Data!CM16</f>
        <v>0</v>
      </c>
      <c r="CN13">
        <f>Data!CN16</f>
        <v>0</v>
      </c>
      <c r="CO13">
        <f>Data!CO16</f>
        <v>0</v>
      </c>
      <c r="CP13">
        <f>Data!CP16</f>
        <v>0</v>
      </c>
      <c r="CQ13">
        <f>Data!CQ16</f>
        <v>0</v>
      </c>
      <c r="CR13">
        <f>Data!CR16</f>
        <v>0</v>
      </c>
      <c r="CS13">
        <f>Data!CS16</f>
        <v>0</v>
      </c>
      <c r="CT13">
        <f>Data!CT16</f>
        <v>0</v>
      </c>
      <c r="CU13">
        <f>Data!CU16</f>
        <v>0</v>
      </c>
      <c r="CV13">
        <f>Data!CV16</f>
        <v>0</v>
      </c>
      <c r="CW13">
        <f>Data!CW16</f>
        <v>0</v>
      </c>
      <c r="CX13">
        <f>Data!CX16</f>
        <v>0</v>
      </c>
      <c r="CY13">
        <f>Data!CY16</f>
        <v>322786377000</v>
      </c>
      <c r="CZ13">
        <f>Data!CZ16</f>
        <v>44081090000</v>
      </c>
      <c r="DA13">
        <f>Data!DA16</f>
        <v>0.13656428257503569</v>
      </c>
      <c r="DB13">
        <f>Data!DB16</f>
        <v>0.13656428257503569</v>
      </c>
      <c r="DC13">
        <f>Data!DC16</f>
        <v>480002972000</v>
      </c>
      <c r="DD13">
        <f>Data!DD16</f>
        <v>153515316000</v>
      </c>
      <c r="DE13">
        <f>Data!DE16</f>
        <v>0.31982159477129235</v>
      </c>
      <c r="DF13">
        <f>Data!DF16</f>
        <v>0.31982159477129235</v>
      </c>
      <c r="DG13">
        <f>Data!DG16</f>
        <v>323997680000</v>
      </c>
      <c r="DH13">
        <f>Data!DH16</f>
        <v>48695001000</v>
      </c>
      <c r="DI13">
        <f>Data!DI16</f>
        <v>0.15029428914429263</v>
      </c>
      <c r="DJ13">
        <f>Data!DJ16</f>
        <v>0.15029428914429263</v>
      </c>
      <c r="DK13">
        <f>Data!DK16</f>
        <v>509273228000</v>
      </c>
      <c r="DL13">
        <f>Data!DL16</f>
        <v>169337423000</v>
      </c>
      <c r="DM13">
        <f>Data!DM16</f>
        <v>0.33250800098999117</v>
      </c>
      <c r="DN13">
        <f>Data!DN16</f>
        <v>0.33250800098999117</v>
      </c>
      <c r="DO13">
        <f>Data!DO16</f>
        <v>-0.30112954974711442</v>
      </c>
      <c r="DP13">
        <f>Data!DP16</f>
        <v>-0.30112954974711442</v>
      </c>
      <c r="DQ13">
        <f>Data!DQ16</f>
        <v>-0.37451186894057914</v>
      </c>
      <c r="DR13">
        <f>Data!DR16</f>
        <v>-0.37451186894057914</v>
      </c>
      <c r="DS13">
        <f>Data!DS16</f>
        <v>18.780612263995337</v>
      </c>
      <c r="DT13">
        <f>Data!DT16</f>
        <v>0.18780612263995336</v>
      </c>
      <c r="DU13">
        <f>Data!DU16</f>
        <v>19.7380186739389</v>
      </c>
      <c r="DV13">
        <f>Data!DV16</f>
        <v>0.19738018673938901</v>
      </c>
      <c r="DW13">
        <f>Data!DW16</f>
        <v>21.986068193687505</v>
      </c>
      <c r="DX13">
        <f>Data!DX16</f>
        <v>0.21986068193687505</v>
      </c>
      <c r="DY13">
        <f>Data!DY16</f>
        <v>23.639634411384286</v>
      </c>
      <c r="DZ13">
        <f>Data!DZ16</f>
        <v>0.23639634411384286</v>
      </c>
      <c r="EA13">
        <f>Data!EA16</f>
        <v>-1.1109937607493509E-2</v>
      </c>
      <c r="EB13">
        <f>Data!EB16</f>
        <v>-1.1109937607493509E-2</v>
      </c>
      <c r="EC13">
        <f>Data!EC16</f>
        <v>2.9438009537934805E-2</v>
      </c>
      <c r="ED13">
        <f>Data!ED16</f>
        <v>2.9438009537934805E-2</v>
      </c>
      <c r="EE13">
        <f>Data!EE16</f>
        <v>1.8328071930441295E-2</v>
      </c>
      <c r="EF13">
        <f>Data!EF16</f>
        <v>1.8328071930441295E-2</v>
      </c>
      <c r="EG13">
        <f>Data!EG16</f>
        <v>5.0513846153846149</v>
      </c>
      <c r="EH13">
        <f>Data!EH16</f>
        <v>5.2800983606557388</v>
      </c>
      <c r="EI13">
        <f>Data!EI16</f>
        <v>5.5770379746835452</v>
      </c>
      <c r="EJ13">
        <f>Data!EJ16</f>
        <v>5.525266666666667</v>
      </c>
      <c r="EK13">
        <f>Data!EK16</f>
        <v>5.5902500000000002</v>
      </c>
      <c r="EL13">
        <f>Data!EL16</f>
        <v>4.7445000000000004</v>
      </c>
      <c r="EM13">
        <f>Data!EM16</f>
        <v>3.9329999999999998</v>
      </c>
      <c r="EN13">
        <f>Data!EN16</f>
        <v>-0.84574999999999978</v>
      </c>
      <c r="EO13">
        <f>Data!EO16</f>
        <v>-1.6572500000000003</v>
      </c>
      <c r="EP13">
        <f>Data!EP16</f>
        <v>4.1595199999999988</v>
      </c>
      <c r="EQ13">
        <f>Data!EQ16</f>
        <v>4.1925172413793064</v>
      </c>
      <c r="ER13">
        <f>Data!ER16</f>
        <v>3.949759210526314</v>
      </c>
      <c r="ES13">
        <f>Data!ES16</f>
        <v>3.9535912280701737</v>
      </c>
      <c r="ET13">
        <f>Data!ET16</f>
        <v>4.0673333333333339</v>
      </c>
      <c r="EU13">
        <f>Data!EU16</f>
        <v>4.5984999999999996</v>
      </c>
      <c r="EV13">
        <f>Data!EV16</f>
        <v>3.766</v>
      </c>
      <c r="EW13">
        <f>Data!EW16</f>
        <v>0.53116666666666568</v>
      </c>
      <c r="EX13">
        <f>Data!EX16</f>
        <v>-0.3013333333333339</v>
      </c>
      <c r="EY13">
        <f>Data!EY16</f>
        <v>43.871417000000001</v>
      </c>
      <c r="EZ13">
        <f>Data!EZ16</f>
        <v>-1.35758</v>
      </c>
      <c r="FA13">
        <f>Data!FA16</f>
        <v>-1.1000000000000001</v>
      </c>
      <c r="FB13">
        <f>Data!FB16</f>
        <v>469.64635489041387</v>
      </c>
      <c r="FC13">
        <f>Data!FC16</f>
        <v>19.725815345304593</v>
      </c>
      <c r="FD13" t="str">
        <f>Data!FD16</f>
        <v>NA</v>
      </c>
      <c r="FE13">
        <f>Data!FE16</f>
        <v>23.605673137190433</v>
      </c>
      <c r="FF13">
        <f>Data!FF16</f>
        <v>8.4706677141022002</v>
      </c>
      <c r="FG13">
        <f>Data!FG16</f>
        <v>1.6997587042630999</v>
      </c>
      <c r="FH13" t="str">
        <f>Data!FH16</f>
        <v>NA</v>
      </c>
      <c r="FI13" t="str">
        <f>Data!FI16</f>
        <v>NA</v>
      </c>
      <c r="FJ13" t="str">
        <f>Data!FJ16</f>
        <v>NA</v>
      </c>
      <c r="FK13" t="str">
        <f>Data!FK16</f>
        <v>NA</v>
      </c>
      <c r="FL13" t="str">
        <f>Data!FL16</f>
        <v>NA</v>
      </c>
      <c r="FM13" t="str">
        <f>Data!FM16</f>
        <v>NA</v>
      </c>
      <c r="FN13" t="str">
        <f>Data!FN16</f>
        <v>NA</v>
      </c>
      <c r="FO13" t="str">
        <f>Data!FO16</f>
        <v>NA</v>
      </c>
      <c r="FP13" t="str">
        <f>Data!FP16</f>
        <v>NA</v>
      </c>
      <c r="FQ13" t="str">
        <f>Data!FQ16</f>
        <v>NA</v>
      </c>
      <c r="FR13" t="str">
        <f>Data!FR16</f>
        <v>NA</v>
      </c>
      <c r="FS13" t="str">
        <f>Data!FS16</f>
        <v>NA</v>
      </c>
      <c r="FT13" t="str">
        <f>Data!FT16</f>
        <v>NA</v>
      </c>
      <c r="FU13" t="str">
        <f>Data!FU16</f>
        <v>NA</v>
      </c>
      <c r="FV13" t="str">
        <f>Data!FV16</f>
        <v>NA</v>
      </c>
      <c r="FW13" t="str">
        <f>Data!FW16</f>
        <v>NA</v>
      </c>
      <c r="FX13" t="str">
        <f>Data!FX16</f>
        <v>NA</v>
      </c>
      <c r="FY13" t="str">
        <f>Data!FY16</f>
        <v>NA</v>
      </c>
      <c r="FZ13" t="str">
        <f>Data!FZ16</f>
        <v>NA</v>
      </c>
      <c r="GA13" t="str">
        <f>Data!GA16</f>
        <v>NA</v>
      </c>
      <c r="GB13" t="str">
        <f>Data!GB16</f>
        <v>NA</v>
      </c>
      <c r="GC13" t="str">
        <f>Data!GC16</f>
        <v>NA</v>
      </c>
      <c r="GD13" t="str">
        <f>Data!GD16</f>
        <v>NA</v>
      </c>
      <c r="GE13">
        <f>Data!GE16</f>
        <v>0</v>
      </c>
    </row>
    <row r="14" spans="1:187" x14ac:dyDescent="0.2">
      <c r="A14" t="str">
        <f>Data!A17</f>
        <v>Indonesia</v>
      </c>
      <c r="B14" t="str">
        <f>Data!B17</f>
        <v>Indonesia</v>
      </c>
      <c r="C14">
        <f>Data!C17</f>
        <v>1</v>
      </c>
      <c r="D14" t="str">
        <f>Data!D17</f>
        <v>IDN</v>
      </c>
      <c r="E14">
        <f>Data!E17</f>
        <v>267663435</v>
      </c>
      <c r="F14">
        <f>Data!F17</f>
        <v>43952</v>
      </c>
      <c r="G14">
        <f>Data!G17</f>
        <v>43951</v>
      </c>
      <c r="H14">
        <f>Data!H17</f>
        <v>10118</v>
      </c>
      <c r="I14">
        <f>Data!I17</f>
        <v>792</v>
      </c>
      <c r="J14">
        <f>Data!J17</f>
        <v>1</v>
      </c>
      <c r="K14" t="str">
        <f>Data!K17</f>
        <v>NA</v>
      </c>
      <c r="L14">
        <f>Data!L17</f>
        <v>0</v>
      </c>
      <c r="M14" t="str">
        <f>Data!M17</f>
        <v>NA</v>
      </c>
      <c r="N14" t="str">
        <f>Data!N17</f>
        <v>NA</v>
      </c>
      <c r="O14">
        <f>Data!O17</f>
        <v>0</v>
      </c>
      <c r="P14">
        <f>Data!P17</f>
        <v>0</v>
      </c>
      <c r="Q14">
        <f>Data!Q17</f>
        <v>0</v>
      </c>
      <c r="R14">
        <f>Data!R17</f>
        <v>1528</v>
      </c>
      <c r="S14">
        <f>Data!S17</f>
        <v>5136</v>
      </c>
      <c r="T14">
        <f>Data!T17</f>
        <v>6760</v>
      </c>
      <c r="U14">
        <f>Data!U17</f>
        <v>2.5255597575365498</v>
      </c>
      <c r="V14">
        <f>Data!V17</f>
        <v>8607</v>
      </c>
      <c r="W14">
        <f>Data!W17</f>
        <v>10118</v>
      </c>
      <c r="X14">
        <f>Data!X17</f>
        <v>0</v>
      </c>
      <c r="Y14">
        <f>Data!Y17</f>
        <v>0</v>
      </c>
      <c r="Z14">
        <f>Data!Z17</f>
        <v>0</v>
      </c>
      <c r="AA14">
        <f>Data!AA17</f>
        <v>136</v>
      </c>
      <c r="AB14">
        <f>Data!AB17</f>
        <v>469</v>
      </c>
      <c r="AC14">
        <f>Data!AC17</f>
        <v>590</v>
      </c>
      <c r="AD14">
        <f>Data!AD17</f>
        <v>0.22042607351280538</v>
      </c>
      <c r="AE14">
        <f>Data!AE17</f>
        <v>720</v>
      </c>
      <c r="AF14">
        <f>Data!AF17</f>
        <v>792</v>
      </c>
      <c r="AG14">
        <f>Data!AG17</f>
        <v>2.8000000000000003</v>
      </c>
      <c r="AH14">
        <f>Data!AH17</f>
        <v>1</v>
      </c>
      <c r="AI14">
        <f>Data!AI17</f>
        <v>1.8</v>
      </c>
      <c r="AJ14">
        <f>Data!AJ17</f>
        <v>5</v>
      </c>
      <c r="AK14">
        <f>Data!AK17</f>
        <v>4.5</v>
      </c>
      <c r="AL14">
        <f>Data!AL17</f>
        <v>-0.5</v>
      </c>
      <c r="AM14" t="str">
        <f>Data!AM17</f>
        <v>NA</v>
      </c>
      <c r="AN14" t="str">
        <f>Data!AN17</f>
        <v>NA</v>
      </c>
      <c r="AO14" t="str">
        <f>Data!AO17</f>
        <v>NA</v>
      </c>
      <c r="AP14" t="str">
        <f>Data!AP17</f>
        <v>NA</v>
      </c>
      <c r="AQ14" t="str">
        <f>Data!AQ17</f>
        <v>NA</v>
      </c>
      <c r="AR14" t="str">
        <f>Data!AR17</f>
        <v>NA</v>
      </c>
      <c r="AS14">
        <f>Data!AS17</f>
        <v>0</v>
      </c>
      <c r="AT14">
        <f>Data!AT17</f>
        <v>1</v>
      </c>
      <c r="AU14">
        <f>Data!AU17</f>
        <v>1</v>
      </c>
      <c r="AV14">
        <f>Data!AV17</f>
        <v>1</v>
      </c>
      <c r="AW14">
        <f>Data!AW17</f>
        <v>0</v>
      </c>
      <c r="AX14">
        <f>Data!AX17</f>
        <v>1</v>
      </c>
      <c r="AY14">
        <f>Data!AY17</f>
        <v>0</v>
      </c>
      <c r="AZ14">
        <f>Data!AZ17</f>
        <v>0</v>
      </c>
      <c r="BA14">
        <f>Data!BA17</f>
        <v>1</v>
      </c>
      <c r="BB14">
        <f>Data!BB17</f>
        <v>39873</v>
      </c>
      <c r="BC14">
        <f>Data!BC17</f>
        <v>42644</v>
      </c>
      <c r="BD14">
        <f>Data!BD17</f>
        <v>100</v>
      </c>
      <c r="BE14">
        <f>Data!BE17</f>
        <v>100</v>
      </c>
      <c r="BF14">
        <f>Data!BF17</f>
        <v>0</v>
      </c>
      <c r="BG14" t="str">
        <f>Data!BG17</f>
        <v>NA</v>
      </c>
      <c r="BH14">
        <f>Data!BH17</f>
        <v>1</v>
      </c>
      <c r="BI14">
        <f>Data!BI17</f>
        <v>0</v>
      </c>
      <c r="BJ14">
        <f>Data!BJ17</f>
        <v>0</v>
      </c>
      <c r="BK14">
        <f>Data!BK17</f>
        <v>0</v>
      </c>
      <c r="BL14" t="str">
        <f>Data!BL17</f>
        <v>NA</v>
      </c>
      <c r="BM14">
        <f>Data!BM17</f>
        <v>0</v>
      </c>
      <c r="BN14">
        <f>Data!BN17</f>
        <v>0</v>
      </c>
      <c r="BO14">
        <f>Data!BO17</f>
        <v>0</v>
      </c>
      <c r="BP14" t="str">
        <f>Data!BP17</f>
        <v>NA</v>
      </c>
      <c r="BQ14" t="str">
        <f>Data!BQ17</f>
        <v>Rupiah</v>
      </c>
      <c r="BR14" t="str">
        <f>Data!BR17</f>
        <v>IDR</v>
      </c>
      <c r="BS14">
        <f>Data!BS17</f>
        <v>14583.770588235295</v>
      </c>
      <c r="BT14">
        <f>Data!BT17</f>
        <v>14214.03125</v>
      </c>
      <c r="BU14">
        <f>Data!BU17</f>
        <v>14069.494252873563</v>
      </c>
      <c r="BV14">
        <f>Data!BV17</f>
        <v>14059.674242424242</v>
      </c>
      <c r="BW14">
        <f>Data!BW17</f>
        <v>13882.5</v>
      </c>
      <c r="BX14">
        <f>Data!BX17</f>
        <v>16310</v>
      </c>
      <c r="BY14">
        <f>Data!BY17</f>
        <v>14875</v>
      </c>
      <c r="BZ14">
        <f>Data!BZ17</f>
        <v>17.486043580046822</v>
      </c>
      <c r="CA14">
        <f>Data!CA17</f>
        <v>7.1492886727894831</v>
      </c>
      <c r="CB14">
        <f>Data!CB17</f>
        <v>62.287142857142868</v>
      </c>
      <c r="CC14">
        <f>Data!CC17</f>
        <v>59.632173913043474</v>
      </c>
      <c r="CD14">
        <f>Data!CD17</f>
        <v>62.709523809523816</v>
      </c>
      <c r="CE14">
        <f>Data!CE17</f>
        <v>65.173809523809538</v>
      </c>
      <c r="CF14">
        <f>Data!CF17</f>
        <v>63.672727272727279</v>
      </c>
      <c r="CG14">
        <f>Data!CG17</f>
        <v>55.477499999999999</v>
      </c>
      <c r="CH14">
        <f>Data!CH17</f>
        <v>33.729090909090914</v>
      </c>
      <c r="CI14">
        <f>Data!CI17</f>
        <v>26.631428571428575</v>
      </c>
      <c r="CJ14">
        <f>Data!CJ17</f>
        <v>1914133.5</v>
      </c>
      <c r="CK14">
        <f>Data!CK17</f>
        <v>1724625.4</v>
      </c>
      <c r="CL14">
        <f>Data!CL17</f>
        <v>1818949.3</v>
      </c>
      <c r="CM14">
        <f>Data!CM17</f>
        <v>2660000</v>
      </c>
      <c r="CN14">
        <f>Data!CN17</f>
        <v>500555</v>
      </c>
      <c r="CO14">
        <f>Data!CO17</f>
        <v>1703024</v>
      </c>
      <c r="CP14">
        <f>Data!CP17</f>
        <v>119225906.76214288</v>
      </c>
      <c r="CQ14">
        <f>Data!CQ17</f>
        <v>102843161.78765216</v>
      </c>
      <c r="CR14">
        <f>Data!CR17</f>
        <v>114065444.43666668</v>
      </c>
      <c r="CS14">
        <f>Data!CS17</f>
        <v>173362333.33333337</v>
      </c>
      <c r="CT14">
        <f>Data!CT17</f>
        <v>31871702.000000004</v>
      </c>
      <c r="CU14">
        <f>Data!CU17</f>
        <v>94479513.959999993</v>
      </c>
      <c r="CV14">
        <f>Data!CV17</f>
        <v>390270939.55765224</v>
      </c>
      <c r="CW14">
        <f>Data!CW17</f>
        <v>183792667.27636364</v>
      </c>
      <c r="CX14">
        <f>Data!CX17</f>
        <v>-206478272.28128859</v>
      </c>
      <c r="CY14">
        <f>Data!CY17</f>
        <v>183533149000</v>
      </c>
      <c r="CZ14">
        <f>Data!CZ17</f>
        <v>39008435000</v>
      </c>
      <c r="DA14">
        <f>Data!DA17</f>
        <v>0.21254163192067282</v>
      </c>
      <c r="DB14">
        <f>Data!DB17</f>
        <v>0.21254163192067282</v>
      </c>
      <c r="DC14">
        <f>Data!DC17</f>
        <v>156391968000</v>
      </c>
      <c r="DD14">
        <f>Data!DD17</f>
        <v>15935264000</v>
      </c>
      <c r="DE14">
        <f>Data!DE17</f>
        <v>0.10189311000933245</v>
      </c>
      <c r="DF14">
        <f>Data!DF17</f>
        <v>0.10189311000933245</v>
      </c>
      <c r="DG14">
        <f>Data!DG17</f>
        <v>180215036000</v>
      </c>
      <c r="DH14">
        <f>Data!DH17</f>
        <v>42011767000</v>
      </c>
      <c r="DI14">
        <f>Data!DI17</f>
        <v>0.23312020979203976</v>
      </c>
      <c r="DJ14">
        <f>Data!DJ17</f>
        <v>0.23312020979203976</v>
      </c>
      <c r="DK14">
        <f>Data!DK17</f>
        <v>188711246000</v>
      </c>
      <c r="DL14">
        <f>Data!DL17</f>
        <v>31581865000</v>
      </c>
      <c r="DM14">
        <f>Data!DM17</f>
        <v>0.16735550037118616</v>
      </c>
      <c r="DN14">
        <f>Data!DN17</f>
        <v>0.16735550037118616</v>
      </c>
      <c r="DO14">
        <f>Data!DO17</f>
        <v>-0.30112954974711442</v>
      </c>
      <c r="DP14">
        <f>Data!DP17</f>
        <v>-0.30112954974711442</v>
      </c>
      <c r="DQ14">
        <f>Data!DQ17</f>
        <v>-0.37451186894057914</v>
      </c>
      <c r="DR14">
        <f>Data!DR17</f>
        <v>-0.37451186894057914</v>
      </c>
      <c r="DS14">
        <f>Data!DS17</f>
        <v>20.188559257232789</v>
      </c>
      <c r="DT14">
        <f>Data!DT17</f>
        <v>0.20188559257232788</v>
      </c>
      <c r="DU14">
        <f>Data!DU17</f>
        <v>20.965694088615177</v>
      </c>
      <c r="DV14">
        <f>Data!DV17</f>
        <v>0.20965694088615178</v>
      </c>
      <c r="DW14">
        <f>Data!DW17</f>
        <v>19.174186233023981</v>
      </c>
      <c r="DX14">
        <f>Data!DX17</f>
        <v>0.19174186233023982</v>
      </c>
      <c r="DY14">
        <f>Data!DY17</f>
        <v>22.055970030402648</v>
      </c>
      <c r="DZ14">
        <f>Data!DZ17</f>
        <v>0.22055970030402647</v>
      </c>
      <c r="EA14">
        <f>Data!EA17</f>
        <v>-1.8304368729055439E-2</v>
      </c>
      <c r="EB14">
        <f>Data!EB17</f>
        <v>-1.8304368729055439E-2</v>
      </c>
      <c r="EC14">
        <f>Data!EC17</f>
        <v>1.3823936792682741E-2</v>
      </c>
      <c r="ED14">
        <f>Data!ED17</f>
        <v>1.3823936792682741E-2</v>
      </c>
      <c r="EE14">
        <f>Data!EE17</f>
        <v>-4.4804319363726981E-3</v>
      </c>
      <c r="EF14">
        <f>Data!EF17</f>
        <v>-4.4804319363726981E-3</v>
      </c>
      <c r="EG14">
        <f>Data!EG17</f>
        <v>5.2550952380952385</v>
      </c>
      <c r="EH14">
        <f>Data!EH17</f>
        <v>5.076301587301586</v>
      </c>
      <c r="EI14">
        <f>Data!EI17</f>
        <v>5.6672117647058782</v>
      </c>
      <c r="EJ14">
        <f>Data!EJ17</f>
        <v>5.5154999999999976</v>
      </c>
      <c r="EK14">
        <f>Data!EK17</f>
        <v>5.0523333333333333</v>
      </c>
      <c r="EL14">
        <f>Data!EL17</f>
        <v>5.835</v>
      </c>
      <c r="EM14">
        <f>Data!EM17</f>
        <v>5.6959999999999997</v>
      </c>
      <c r="EN14">
        <f>Data!EN17</f>
        <v>0.78266666666666662</v>
      </c>
      <c r="EO14">
        <f>Data!EO17</f>
        <v>0.64366666666666639</v>
      </c>
      <c r="EP14">
        <f>Data!EP17</f>
        <v>4.4071463414634131</v>
      </c>
      <c r="EQ14">
        <f>Data!EQ17</f>
        <v>3.9936065573770496</v>
      </c>
      <c r="ER14">
        <f>Data!ER17</f>
        <v>4.032897530864199</v>
      </c>
      <c r="ES14">
        <f>Data!ES17</f>
        <v>3.938667213114754</v>
      </c>
      <c r="ET14">
        <f>Data!ET17</f>
        <v>3.515333333333333</v>
      </c>
      <c r="EU14">
        <f>Data!EU17</f>
        <v>5.6853333333333325</v>
      </c>
      <c r="EV14">
        <f>Data!EV17</f>
        <v>5.5289999999999999</v>
      </c>
      <c r="EW14">
        <f>Data!EW17</f>
        <v>2.1699999999999995</v>
      </c>
      <c r="EX14">
        <f>Data!EX17</f>
        <v>2.0136666666666669</v>
      </c>
      <c r="EY14">
        <f>Data!EY17</f>
        <v>29.801138000000002</v>
      </c>
      <c r="EZ14">
        <f>Data!EZ17</f>
        <v>-2.2953399999999999</v>
      </c>
      <c r="FA14">
        <f>Data!FA17</f>
        <v>-2.7</v>
      </c>
      <c r="FB14">
        <f>Data!FB17</f>
        <v>268.826770072437</v>
      </c>
      <c r="FC14">
        <f>Data!FC17</f>
        <v>36.31290948056278</v>
      </c>
      <c r="FD14">
        <f>Data!FD17</f>
        <v>91.082583333333332</v>
      </c>
      <c r="FE14">
        <f>Data!FE17</f>
        <v>36.789540813610714</v>
      </c>
      <c r="FF14">
        <f>Data!FF17</f>
        <v>7.2987634489474997</v>
      </c>
      <c r="FG14">
        <f>Data!FG17</f>
        <v>1.866609668543</v>
      </c>
      <c r="FH14" t="str">
        <f>Data!FH17</f>
        <v>REP OF INDONESIA SNR CR14 1Y E - CDS PREM. MID</v>
      </c>
      <c r="FI14" t="str">
        <f>Data!FI17</f>
        <v>EUR</v>
      </c>
      <c r="FJ14">
        <f>Data!FJ17</f>
        <v>39.33701172413793</v>
      </c>
      <c r="FK14">
        <f>Data!FK17</f>
        <v>25.225077076923075</v>
      </c>
      <c r="FL14">
        <f>Data!FL17</f>
        <v>13.031607931034483</v>
      </c>
      <c r="FM14">
        <f>Data!FM17</f>
        <v>12.580150757575751</v>
      </c>
      <c r="FN14">
        <f>Data!FN17</f>
        <v>7.35</v>
      </c>
      <c r="FO14">
        <f>Data!FO17</f>
        <v>62.05</v>
      </c>
      <c r="FP14">
        <f>Data!FP17</f>
        <v>61.710009999999997</v>
      </c>
      <c r="FQ14">
        <f>Data!FQ17</f>
        <v>7.4421768707482991</v>
      </c>
      <c r="FR14">
        <f>Data!FR17</f>
        <v>7.3959197278911564</v>
      </c>
      <c r="FS14" t="str">
        <f>Data!FS17</f>
        <v>REP OF INDONESIA SNR CR14 5Y E - CDS PREM. MID</v>
      </c>
      <c r="FT14" t="str">
        <f>Data!FT17</f>
        <v>EUR</v>
      </c>
      <c r="FU14">
        <f>Data!FU17</f>
        <v>118.47149218390805</v>
      </c>
      <c r="FV14">
        <f>Data!FV17</f>
        <v>92.487381846153866</v>
      </c>
      <c r="FW14">
        <f>Data!FW17</f>
        <v>68.606315172413801</v>
      </c>
      <c r="FX14">
        <f>Data!FX17</f>
        <v>67.087720757575738</v>
      </c>
      <c r="FY14">
        <f>Data!FY17</f>
        <v>55.039990000000003</v>
      </c>
      <c r="FZ14">
        <f>Data!FZ17</f>
        <v>187.08</v>
      </c>
      <c r="GA14">
        <f>Data!GA17</f>
        <v>187.78</v>
      </c>
      <c r="GB14">
        <f>Data!GB17</f>
        <v>239.898317568735</v>
      </c>
      <c r="GC14">
        <f>Data!GC17</f>
        <v>132.04001</v>
      </c>
      <c r="GD14">
        <f>Data!GD17</f>
        <v>2.4117012012538517</v>
      </c>
      <c r="GE14">
        <f>Data!GE17</f>
        <v>0</v>
      </c>
    </row>
    <row r="15" spans="1:187" x14ac:dyDescent="0.2">
      <c r="A15" t="str">
        <f>Data!A18</f>
        <v>Kazakhstan</v>
      </c>
      <c r="B15" t="str">
        <f>Data!B18</f>
        <v>Kazakhstan</v>
      </c>
      <c r="C15">
        <f>Data!C18</f>
        <v>1</v>
      </c>
      <c r="D15" t="str">
        <f>Data!D18</f>
        <v>KAZ</v>
      </c>
      <c r="E15">
        <f>Data!E18</f>
        <v>18272430</v>
      </c>
      <c r="F15">
        <f>Data!F18</f>
        <v>43952</v>
      </c>
      <c r="G15">
        <f>Data!G18</f>
        <v>43950</v>
      </c>
      <c r="H15">
        <f>Data!H18</f>
        <v>3105</v>
      </c>
      <c r="I15">
        <f>Data!I18</f>
        <v>25</v>
      </c>
      <c r="J15">
        <f>Data!J18</f>
        <v>0</v>
      </c>
      <c r="K15" t="str">
        <f>Data!K18</f>
        <v>NA</v>
      </c>
      <c r="L15">
        <f>Data!L18</f>
        <v>1</v>
      </c>
      <c r="M15" t="str">
        <f>Data!M18</f>
        <v>NA</v>
      </c>
      <c r="N15">
        <f>Data!N18</f>
        <v>43962</v>
      </c>
      <c r="O15">
        <f>Data!O18</f>
        <v>0</v>
      </c>
      <c r="P15">
        <f>Data!P18</f>
        <v>0</v>
      </c>
      <c r="Q15">
        <f>Data!Q18</f>
        <v>0</v>
      </c>
      <c r="R15">
        <f>Data!R18</f>
        <v>343</v>
      </c>
      <c r="S15">
        <f>Data!S18</f>
        <v>1295</v>
      </c>
      <c r="T15">
        <f>Data!T18</f>
        <v>1852</v>
      </c>
      <c r="U15">
        <f>Data!U18</f>
        <v>10.135488273863958</v>
      </c>
      <c r="V15">
        <f>Data!V18</f>
        <v>2601</v>
      </c>
      <c r="W15">
        <f>Data!W18</f>
        <v>3402</v>
      </c>
      <c r="X15">
        <f>Data!X18</f>
        <v>0</v>
      </c>
      <c r="Y15">
        <f>Data!Y18</f>
        <v>0</v>
      </c>
      <c r="Z15">
        <f>Data!Z18</f>
        <v>0</v>
      </c>
      <c r="AA15">
        <f>Data!AA18</f>
        <v>2</v>
      </c>
      <c r="AB15">
        <f>Data!AB18</f>
        <v>16</v>
      </c>
      <c r="AC15">
        <f>Data!AC18</f>
        <v>19</v>
      </c>
      <c r="AD15">
        <f>Data!AD18</f>
        <v>0.1039817911465525</v>
      </c>
      <c r="AE15">
        <f>Data!AE18</f>
        <v>25</v>
      </c>
      <c r="AF15">
        <f>Data!AF18</f>
        <v>25</v>
      </c>
      <c r="AG15">
        <f>Data!AG18</f>
        <v>9</v>
      </c>
      <c r="AH15">
        <f>Data!AH18</f>
        <v>0</v>
      </c>
      <c r="AI15">
        <f>Data!AI18</f>
        <v>9</v>
      </c>
      <c r="AJ15">
        <f>Data!AJ18</f>
        <v>12</v>
      </c>
      <c r="AK15">
        <f>Data!AK18</f>
        <v>9.5</v>
      </c>
      <c r="AL15">
        <f>Data!AL18</f>
        <v>-2.5</v>
      </c>
      <c r="AM15" t="str">
        <f>Data!AM18</f>
        <v>NA</v>
      </c>
      <c r="AN15" t="str">
        <f>Data!AN18</f>
        <v>NA</v>
      </c>
      <c r="AO15" t="str">
        <f>Data!AO18</f>
        <v>NA</v>
      </c>
      <c r="AP15" t="str">
        <f>Data!AP18</f>
        <v>NA</v>
      </c>
      <c r="AQ15" t="str">
        <f>Data!AQ18</f>
        <v>NA</v>
      </c>
      <c r="AR15" t="str">
        <f>Data!AR18</f>
        <v>NA</v>
      </c>
      <c r="AS15">
        <f>Data!AS18</f>
        <v>1</v>
      </c>
      <c r="AT15">
        <f>Data!AT18</f>
        <v>0</v>
      </c>
      <c r="AU15">
        <f>Data!AU18</f>
        <v>0</v>
      </c>
      <c r="AV15">
        <f>Data!AV18</f>
        <v>0</v>
      </c>
      <c r="AW15">
        <f>Data!AW18</f>
        <v>0</v>
      </c>
      <c r="AX15">
        <f>Data!AX18</f>
        <v>0</v>
      </c>
      <c r="AY15">
        <f>Data!AY18</f>
        <v>0</v>
      </c>
      <c r="AZ15">
        <f>Data!AZ18</f>
        <v>0</v>
      </c>
      <c r="BA15">
        <f>Data!BA18</f>
        <v>1</v>
      </c>
      <c r="BB15">
        <f>Data!BB18</f>
        <v>40695</v>
      </c>
      <c r="BC15">
        <f>Data!BC18</f>
        <v>43070</v>
      </c>
      <c r="BD15">
        <f>Data!BD18</f>
        <v>7</v>
      </c>
      <c r="BE15">
        <f>Data!BE18</f>
        <v>7</v>
      </c>
      <c r="BF15">
        <f>Data!BF18</f>
        <v>1</v>
      </c>
      <c r="BG15" t="str">
        <f>Data!BG18</f>
        <v>NA</v>
      </c>
      <c r="BH15">
        <f>Data!BH18</f>
        <v>1</v>
      </c>
      <c r="BI15">
        <f>Data!BI18</f>
        <v>0</v>
      </c>
      <c r="BJ15">
        <f>Data!BJ18</f>
        <v>0</v>
      </c>
      <c r="BK15">
        <f>Data!BK18</f>
        <v>0</v>
      </c>
      <c r="BL15" t="str">
        <f>Data!BL18</f>
        <v>NA</v>
      </c>
      <c r="BM15">
        <f>Data!BM18</f>
        <v>0</v>
      </c>
      <c r="BN15">
        <f>Data!BN18</f>
        <v>0</v>
      </c>
      <c r="BO15">
        <f>Data!BO18</f>
        <v>0</v>
      </c>
      <c r="BP15" t="str">
        <f>Data!BP18</f>
        <v>NA</v>
      </c>
      <c r="BQ15" t="str">
        <f>Data!BQ18</f>
        <v>Tenge</v>
      </c>
      <c r="BR15" t="str">
        <f>Data!BR18</f>
        <v>KZT</v>
      </c>
      <c r="BS15">
        <f>Data!BS18</f>
        <v>401.40238095238089</v>
      </c>
      <c r="BT15">
        <f>Data!BT18</f>
        <v>390.06983870967741</v>
      </c>
      <c r="BU15">
        <f>Data!BU18</f>
        <v>387.10218390804596</v>
      </c>
      <c r="BV15">
        <f>Data!BV18</f>
        <v>387.07613636363635</v>
      </c>
      <c r="BW15">
        <f>Data!BW18</f>
        <v>382.92500000000001</v>
      </c>
      <c r="BX15">
        <f>Data!BX18</f>
        <v>448.625</v>
      </c>
      <c r="BY15">
        <f>Data!BY18</f>
        <v>426.01</v>
      </c>
      <c r="BZ15">
        <f>Data!BZ18</f>
        <v>17.157406802898738</v>
      </c>
      <c r="CA15">
        <f>Data!CA18</f>
        <v>11.251550564731991</v>
      </c>
      <c r="CB15">
        <f>Data!CB18</f>
        <v>62.287142857142868</v>
      </c>
      <c r="CC15">
        <f>Data!CC18</f>
        <v>59.632173913043474</v>
      </c>
      <c r="CD15">
        <f>Data!CD18</f>
        <v>62.709523809523816</v>
      </c>
      <c r="CE15">
        <f>Data!CE18</f>
        <v>65.173809523809538</v>
      </c>
      <c r="CF15">
        <f>Data!CF18</f>
        <v>63.672727272727279</v>
      </c>
      <c r="CG15">
        <f>Data!CG18</f>
        <v>55.477499999999999</v>
      </c>
      <c r="CH15">
        <f>Data!CH18</f>
        <v>33.729090909090914</v>
      </c>
      <c r="CI15">
        <f>Data!CI18</f>
        <v>26.631428571428575</v>
      </c>
      <c r="CJ15">
        <f>Data!CJ18</f>
        <v>50182330</v>
      </c>
      <c r="CK15">
        <f>Data!CK18</f>
        <v>47794450</v>
      </c>
      <c r="CL15">
        <f>Data!CL18</f>
        <v>44477950</v>
      </c>
      <c r="CM15">
        <f>Data!CM18</f>
        <v>46563660</v>
      </c>
      <c r="CN15">
        <f>Data!CN18</f>
        <v>41095120</v>
      </c>
      <c r="CO15">
        <f>Data!CO18</f>
        <v>0</v>
      </c>
      <c r="CP15">
        <f>Data!CP18</f>
        <v>3125713957.6142864</v>
      </c>
      <c r="CQ15">
        <f>Data!CQ18</f>
        <v>2850086954.4782605</v>
      </c>
      <c r="CR15">
        <f>Data!CR18</f>
        <v>2789191064.5238099</v>
      </c>
      <c r="CS15">
        <f>Data!CS18</f>
        <v>3034731107.5714293</v>
      </c>
      <c r="CT15">
        <f>Data!CT18</f>
        <v>2616638368.0000005</v>
      </c>
      <c r="CU15">
        <f>Data!CU18</f>
        <v>0</v>
      </c>
      <c r="CV15">
        <f>Data!CV18</f>
        <v>8674009126.5734997</v>
      </c>
      <c r="CW15">
        <f>Data!CW18</f>
        <v>2616638368.0000005</v>
      </c>
      <c r="CX15">
        <f>Data!CX18</f>
        <v>-6057370758.5734997</v>
      </c>
      <c r="CY15">
        <f>Data!CY18</f>
        <v>57722942000</v>
      </c>
      <c r="CZ15">
        <f>Data!CZ18</f>
        <v>38717325000</v>
      </c>
      <c r="DA15">
        <f>Data!DA18</f>
        <v>0.67074413843979053</v>
      </c>
      <c r="DB15">
        <f>Data!DB18</f>
        <v>0.67074413843979053</v>
      </c>
      <c r="DC15">
        <f>Data!DC18</f>
        <v>38356664000</v>
      </c>
      <c r="DD15">
        <f>Data!DD18</f>
        <v>1559600000</v>
      </c>
      <c r="DE15">
        <f>Data!DE18</f>
        <v>4.0660470368330259E-2</v>
      </c>
      <c r="DF15">
        <f>Data!DF18</f>
        <v>4.0660470368330259E-2</v>
      </c>
      <c r="DG15">
        <f>Data!DG18</f>
        <v>60956233000</v>
      </c>
      <c r="DH15">
        <f>Data!DH18</f>
        <v>42737941000</v>
      </c>
      <c r="DI15">
        <f>Data!DI18</f>
        <v>0.70112503507229518</v>
      </c>
      <c r="DJ15">
        <f>Data!DJ18</f>
        <v>0.70112503507229518</v>
      </c>
      <c r="DK15">
        <f>Data!DK18</f>
        <v>32533536000</v>
      </c>
      <c r="DL15">
        <f>Data!DL18</f>
        <v>1743798000</v>
      </c>
      <c r="DM15">
        <f>Data!DM18</f>
        <v>5.3600014458926322E-2</v>
      </c>
      <c r="DN15">
        <f>Data!DN18</f>
        <v>5.3600014458926322E-2</v>
      </c>
      <c r="DO15">
        <f>Data!DO18</f>
        <v>-0.30112954974711442</v>
      </c>
      <c r="DP15">
        <f>Data!DP18</f>
        <v>-0.30112954974711442</v>
      </c>
      <c r="DQ15">
        <f>Data!DQ18</f>
        <v>-0.37451186894057914</v>
      </c>
      <c r="DR15">
        <f>Data!DR18</f>
        <v>-0.37451186894057914</v>
      </c>
      <c r="DS15">
        <f>Data!DS18</f>
        <v>33.550605581127165</v>
      </c>
      <c r="DT15">
        <f>Data!DT18</f>
        <v>0.33550605581127163</v>
      </c>
      <c r="DU15">
        <f>Data!DU18</f>
        <v>37.526947872743996</v>
      </c>
      <c r="DV15">
        <f>Data!DV18</f>
        <v>0.37526947872743999</v>
      </c>
      <c r="DW15">
        <f>Data!DW18</f>
        <v>25.646764504126828</v>
      </c>
      <c r="DX15">
        <f>Data!DX18</f>
        <v>0.25646764504126829</v>
      </c>
      <c r="DY15">
        <f>Data!DY18</f>
        <v>25.291250485663625</v>
      </c>
      <c r="DZ15">
        <f>Data!DZ18</f>
        <v>0.25291250485663624</v>
      </c>
      <c r="EA15">
        <f>Data!EA18</f>
        <v>-9.8538127346424365E-2</v>
      </c>
      <c r="EB15">
        <f>Data!EB18</f>
        <v>-9.8538127346424365E-2</v>
      </c>
      <c r="EC15">
        <f>Data!EC18</f>
        <v>5.0769255586866034E-3</v>
      </c>
      <c r="ED15">
        <f>Data!ED18</f>
        <v>5.0769255586866034E-3</v>
      </c>
      <c r="EE15">
        <f>Data!EE18</f>
        <v>-9.3461201787737758E-2</v>
      </c>
      <c r="EF15">
        <f>Data!EF18</f>
        <v>-9.3461201787737758E-2</v>
      </c>
      <c r="EG15">
        <f>Data!EG18</f>
        <v>10.446797468354431</v>
      </c>
      <c r="EH15">
        <f>Data!EH18</f>
        <v>10.066385964912278</v>
      </c>
      <c r="EI15">
        <f>Data!EI18</f>
        <v>9.9774337349397619</v>
      </c>
      <c r="EJ15">
        <f>Data!EJ18</f>
        <v>10.042274193548389</v>
      </c>
      <c r="EK15">
        <f>Data!EK18</f>
        <v>9.6630000000000003</v>
      </c>
      <c r="EL15">
        <f>Data!EL18</f>
        <v>10.502333333333333</v>
      </c>
      <c r="EM15">
        <f>Data!EM18</f>
        <v>11.3</v>
      </c>
      <c r="EN15">
        <f>Data!EN18</f>
        <v>0.83933333333333238</v>
      </c>
      <c r="EO15">
        <f>Data!EO18</f>
        <v>1.6370000000000005</v>
      </c>
      <c r="EP15">
        <f>Data!EP18</f>
        <v>9.5930263157894782</v>
      </c>
      <c r="EQ15">
        <f>Data!EQ18</f>
        <v>8.9649272727272749</v>
      </c>
      <c r="ER15">
        <f>Data!ER18</f>
        <v>8.340444871794876</v>
      </c>
      <c r="ES15">
        <f>Data!ES18</f>
        <v>8.4638741379310378</v>
      </c>
      <c r="ET15">
        <f>Data!ET18</f>
        <v>8.1259999999999994</v>
      </c>
      <c r="EU15">
        <f>Data!EU18</f>
        <v>10.352666666666666</v>
      </c>
      <c r="EV15">
        <f>Data!EV18</f>
        <v>11.133000000000001</v>
      </c>
      <c r="EW15">
        <f>Data!EW18</f>
        <v>2.2266666666666666</v>
      </c>
      <c r="EX15">
        <f>Data!EX18</f>
        <v>3.0070000000000014</v>
      </c>
      <c r="EY15">
        <f>Data!EY18</f>
        <v>19.600000999999999</v>
      </c>
      <c r="EZ15">
        <f>Data!EZ18</f>
        <v>-1.9285000000000001</v>
      </c>
      <c r="FA15">
        <f>Data!FA18</f>
        <v>-3.6</v>
      </c>
      <c r="FB15">
        <f>Data!FB18</f>
        <v>103.8004800946071</v>
      </c>
      <c r="FC15">
        <f>Data!FC18</f>
        <v>86.936472752157428</v>
      </c>
      <c r="FD15">
        <f>Data!FD18</f>
        <v>129.405</v>
      </c>
      <c r="FE15">
        <f>Data!FE18</f>
        <v>29.203170677913413</v>
      </c>
      <c r="FF15">
        <f>Data!FF18</f>
        <v>6.8406651848355002</v>
      </c>
      <c r="FG15">
        <f>Data!FG18</f>
        <v>2.1745111053779</v>
      </c>
      <c r="FH15" t="str">
        <f>Data!FH18</f>
        <v>REP OF KAZAKHSTAN SNR CR14 1Y E - CDS PREM. MID</v>
      </c>
      <c r="FI15" t="str">
        <f>Data!FI18</f>
        <v>EUR</v>
      </c>
      <c r="FJ15">
        <f>Data!FJ18</f>
        <v>31.055056666666673</v>
      </c>
      <c r="FK15">
        <f>Data!FK18</f>
        <v>19.098922461538461</v>
      </c>
      <c r="FL15">
        <f>Data!FL18</f>
        <v>10.650804597701155</v>
      </c>
      <c r="FM15">
        <f>Data!FM18</f>
        <v>10.862727272727273</v>
      </c>
      <c r="FN15">
        <f>Data!FN18</f>
        <v>7.71</v>
      </c>
      <c r="FO15">
        <f>Data!FO18</f>
        <v>65.899990000000003</v>
      </c>
      <c r="FP15">
        <f>Data!FP18</f>
        <v>66.320009999999996</v>
      </c>
      <c r="FQ15">
        <f>Data!FQ18</f>
        <v>7.5473398184176395</v>
      </c>
      <c r="FR15">
        <f>Data!FR18</f>
        <v>7.6018171206225675</v>
      </c>
      <c r="FS15" t="str">
        <f>Data!FS18</f>
        <v>REP OF KAZAKHSTAN SNR CR14 5Y E - CDS PREM. MID</v>
      </c>
      <c r="FT15" t="str">
        <f>Data!FT18</f>
        <v>EUR</v>
      </c>
      <c r="FU15">
        <f>Data!FU18</f>
        <v>81.637124712643711</v>
      </c>
      <c r="FV15">
        <f>Data!FV18</f>
        <v>68.104151538461551</v>
      </c>
      <c r="FW15">
        <f>Data!FW18</f>
        <v>58.277808505747096</v>
      </c>
      <c r="FX15">
        <f>Data!FX18</f>
        <v>57.274234848484838</v>
      </c>
      <c r="FY15">
        <f>Data!FY18</f>
        <v>55.259990000000002</v>
      </c>
      <c r="FZ15">
        <f>Data!FZ18</f>
        <v>121.81</v>
      </c>
      <c r="GA15">
        <f>Data!GA18</f>
        <v>121.8</v>
      </c>
      <c r="GB15">
        <f>Data!GB18</f>
        <v>120.43073116734186</v>
      </c>
      <c r="GC15">
        <f>Data!GC18</f>
        <v>66.55001</v>
      </c>
      <c r="GD15">
        <f>Data!GD18</f>
        <v>1.2041263489189917</v>
      </c>
      <c r="GE15">
        <f>Data!GE18</f>
        <v>129467734000</v>
      </c>
    </row>
    <row r="16" spans="1:187" x14ac:dyDescent="0.2">
      <c r="A16" t="str">
        <f>Data!A19</f>
        <v>Malaysia</v>
      </c>
      <c r="B16" t="str">
        <f>Data!B19</f>
        <v>Malaysia</v>
      </c>
      <c r="C16">
        <f>Data!C19</f>
        <v>1</v>
      </c>
      <c r="D16" t="str">
        <f>Data!D19</f>
        <v>MYS</v>
      </c>
      <c r="E16">
        <f>Data!E19</f>
        <v>31528585</v>
      </c>
      <c r="F16">
        <f>Data!F19</f>
        <v>43952</v>
      </c>
      <c r="G16">
        <f>Data!G19</f>
        <v>43951</v>
      </c>
      <c r="H16">
        <f>Data!H19</f>
        <v>5945</v>
      </c>
      <c r="I16">
        <f>Data!I19</f>
        <v>100</v>
      </c>
      <c r="J16">
        <f>Data!J19</f>
        <v>0</v>
      </c>
      <c r="K16" t="str">
        <f>Data!K19</f>
        <v>NA</v>
      </c>
      <c r="L16">
        <f>Data!L19</f>
        <v>1</v>
      </c>
      <c r="M16">
        <f>Data!M19</f>
        <v>43908</v>
      </c>
      <c r="N16">
        <f>Data!N19</f>
        <v>43963</v>
      </c>
      <c r="O16">
        <f>Data!O19</f>
        <v>0</v>
      </c>
      <c r="P16">
        <f>Data!P19</f>
        <v>8</v>
      </c>
      <c r="Q16">
        <f>Data!Q19</f>
        <v>25</v>
      </c>
      <c r="R16">
        <f>Data!R19</f>
        <v>2766</v>
      </c>
      <c r="S16">
        <f>Data!S19</f>
        <v>5072</v>
      </c>
      <c r="T16">
        <f>Data!T19</f>
        <v>5425</v>
      </c>
      <c r="U16">
        <f>Data!U19</f>
        <v>17.206607908347298</v>
      </c>
      <c r="V16">
        <f>Data!V19</f>
        <v>5742</v>
      </c>
      <c r="W16">
        <f>Data!W19</f>
        <v>6002</v>
      </c>
      <c r="X16">
        <f>Data!X19</f>
        <v>0</v>
      </c>
      <c r="Y16">
        <f>Data!Y19</f>
        <v>0</v>
      </c>
      <c r="Z16">
        <f>Data!Z19</f>
        <v>0</v>
      </c>
      <c r="AA16">
        <f>Data!AA19</f>
        <v>43</v>
      </c>
      <c r="AB16">
        <f>Data!AB19</f>
        <v>83</v>
      </c>
      <c r="AC16">
        <f>Data!AC19</f>
        <v>89</v>
      </c>
      <c r="AD16">
        <f>Data!AD19</f>
        <v>0.28228352144569757</v>
      </c>
      <c r="AE16">
        <f>Data!AE19</f>
        <v>98</v>
      </c>
      <c r="AF16">
        <f>Data!AF19</f>
        <v>102</v>
      </c>
      <c r="AG16">
        <f>Data!AG19</f>
        <v>2.9</v>
      </c>
      <c r="AH16">
        <f>Data!AH19</f>
        <v>0</v>
      </c>
      <c r="AI16">
        <f>Data!AI19</f>
        <v>2.9</v>
      </c>
      <c r="AJ16">
        <f>Data!AJ19</f>
        <v>2.75</v>
      </c>
      <c r="AK16">
        <f>Data!AK19</f>
        <v>2.5</v>
      </c>
      <c r="AL16">
        <f>Data!AL19</f>
        <v>-0.25</v>
      </c>
      <c r="AM16" t="str">
        <f>Data!AM19</f>
        <v>NA</v>
      </c>
      <c r="AN16" t="str">
        <f>Data!AN19</f>
        <v>NA</v>
      </c>
      <c r="AO16" t="str">
        <f>Data!AO19</f>
        <v>NA</v>
      </c>
      <c r="AP16" t="str">
        <f>Data!AP19</f>
        <v>NA</v>
      </c>
      <c r="AQ16" t="str">
        <f>Data!AQ19</f>
        <v>NA</v>
      </c>
      <c r="AR16" t="str">
        <f>Data!AR19</f>
        <v>NA</v>
      </c>
      <c r="AS16">
        <f>Data!AS19</f>
        <v>0</v>
      </c>
      <c r="AT16">
        <f>Data!AT19</f>
        <v>1</v>
      </c>
      <c r="AU16">
        <f>Data!AU19</f>
        <v>1</v>
      </c>
      <c r="AV16">
        <f>Data!AV19</f>
        <v>0</v>
      </c>
      <c r="AW16">
        <f>Data!AW19</f>
        <v>0</v>
      </c>
      <c r="AX16">
        <f>Data!AX19</f>
        <v>0</v>
      </c>
      <c r="AY16">
        <f>Data!AY19</f>
        <v>0</v>
      </c>
      <c r="AZ16">
        <f>Data!AZ19</f>
        <v>0</v>
      </c>
      <c r="BA16">
        <f>Data!BA19</f>
        <v>1</v>
      </c>
      <c r="BB16">
        <f>Data!BB19</f>
        <v>39845</v>
      </c>
      <c r="BC16">
        <f>Data!BC19</f>
        <v>42826</v>
      </c>
      <c r="BD16">
        <f>Data!BD19</f>
        <v>80</v>
      </c>
      <c r="BE16">
        <f>Data!BE19</f>
        <v>180</v>
      </c>
      <c r="BF16">
        <f>Data!BF19</f>
        <v>0</v>
      </c>
      <c r="BG16" t="str">
        <f>Data!BG19</f>
        <v>NA</v>
      </c>
      <c r="BH16">
        <f>Data!BH19</f>
        <v>0</v>
      </c>
      <c r="BI16">
        <f>Data!BI19</f>
        <v>0</v>
      </c>
      <c r="BJ16">
        <f>Data!BJ19</f>
        <v>0</v>
      </c>
      <c r="BK16">
        <f>Data!BK19</f>
        <v>0</v>
      </c>
      <c r="BL16" t="str">
        <f>Data!BL19</f>
        <v>NA</v>
      </c>
      <c r="BM16">
        <f>Data!BM19</f>
        <v>0</v>
      </c>
      <c r="BN16">
        <f>Data!BN19</f>
        <v>0</v>
      </c>
      <c r="BO16">
        <f>Data!BO19</f>
        <v>0</v>
      </c>
      <c r="BP16" t="str">
        <f>Data!BP19</f>
        <v>NA</v>
      </c>
      <c r="BQ16" t="str">
        <f>Data!BQ19</f>
        <v>Malaysian Ringgit</v>
      </c>
      <c r="BR16" t="str">
        <f>Data!BR19</f>
        <v>MYR</v>
      </c>
      <c r="BS16">
        <f>Data!BS19</f>
        <v>4.2232183908045968</v>
      </c>
      <c r="BT16">
        <f>Data!BT19</f>
        <v>4.1799461538461538</v>
      </c>
      <c r="BU16">
        <f>Data!BU19</f>
        <v>4.1691218390804581</v>
      </c>
      <c r="BV16">
        <f>Data!BV19</f>
        <v>4.1641454545454542</v>
      </c>
      <c r="BW16">
        <f>Data!BW19</f>
        <v>4.0904999999999996</v>
      </c>
      <c r="BX16">
        <f>Data!BX19</f>
        <v>4.3155000000000001</v>
      </c>
      <c r="BY16">
        <f>Data!BY19</f>
        <v>4.298</v>
      </c>
      <c r="BZ16">
        <f>Data!BZ19</f>
        <v>5.5005500550055135</v>
      </c>
      <c r="CA16">
        <f>Data!CA19</f>
        <v>5.0727294951717505</v>
      </c>
      <c r="CB16">
        <f>Data!CB19</f>
        <v>62.287142857142868</v>
      </c>
      <c r="CC16">
        <f>Data!CC19</f>
        <v>59.632173913043474</v>
      </c>
      <c r="CD16">
        <f>Data!CD19</f>
        <v>62.709523809523816</v>
      </c>
      <c r="CE16">
        <f>Data!CE19</f>
        <v>65.173809523809538</v>
      </c>
      <c r="CF16">
        <f>Data!CF19</f>
        <v>63.672727272727279</v>
      </c>
      <c r="CG16">
        <f>Data!CG19</f>
        <v>55.477499999999999</v>
      </c>
      <c r="CH16">
        <f>Data!CH19</f>
        <v>33.729090909090914</v>
      </c>
      <c r="CI16">
        <f>Data!CI19</f>
        <v>26.631428571428575</v>
      </c>
      <c r="CJ16">
        <f>Data!CJ19</f>
        <v>6102800</v>
      </c>
      <c r="CK16">
        <f>Data!CK19</f>
        <v>8208000</v>
      </c>
      <c r="CL16">
        <f>Data!CL19</f>
        <v>8778000</v>
      </c>
      <c r="CM16">
        <f>Data!CM19</f>
        <v>9986400</v>
      </c>
      <c r="CN16">
        <f>Data!CN19</f>
        <v>0</v>
      </c>
      <c r="CO16">
        <f>Data!CO19</f>
        <v>0</v>
      </c>
      <c r="CP16">
        <f>Data!CP19</f>
        <v>380125975.42857152</v>
      </c>
      <c r="CQ16">
        <f>Data!CQ19</f>
        <v>489460883.47826082</v>
      </c>
      <c r="CR16">
        <f>Data!CR19</f>
        <v>550464200</v>
      </c>
      <c r="CS16">
        <f>Data!CS19</f>
        <v>650851731.42857158</v>
      </c>
      <c r="CT16">
        <f>Data!CT19</f>
        <v>0</v>
      </c>
      <c r="CU16">
        <f>Data!CU19</f>
        <v>0</v>
      </c>
      <c r="CV16">
        <f>Data!CV19</f>
        <v>1690776814.9068322</v>
      </c>
      <c r="CW16">
        <f>Data!CW19</f>
        <v>0</v>
      </c>
      <c r="CX16">
        <f>Data!CX19</f>
        <v>-1690776814.9068322</v>
      </c>
      <c r="CY16">
        <f>Data!CY19</f>
        <v>238161125000</v>
      </c>
      <c r="CZ16">
        <f>Data!CZ19</f>
        <v>34479307000</v>
      </c>
      <c r="DA16">
        <f>Data!DA19</f>
        <v>0.14477302708408016</v>
      </c>
      <c r="DB16">
        <f>Data!DB19</f>
        <v>0.14477302708408016</v>
      </c>
      <c r="DC16">
        <f>Data!DC19</f>
        <v>204988314000</v>
      </c>
      <c r="DD16">
        <f>Data!DD19</f>
        <v>29830320000</v>
      </c>
      <c r="DE16">
        <f>Data!DE19</f>
        <v>0.14552205156436382</v>
      </c>
      <c r="DF16">
        <f>Data!DF19</f>
        <v>0.14552205156436382</v>
      </c>
      <c r="DG16">
        <f>Data!DG19</f>
        <v>247489373000</v>
      </c>
      <c r="DH16">
        <f>Data!DH19</f>
        <v>38492679000</v>
      </c>
      <c r="DI16">
        <f>Data!DI19</f>
        <v>0.15553265392126553</v>
      </c>
      <c r="DJ16">
        <f>Data!DJ19</f>
        <v>0.15553265392126553</v>
      </c>
      <c r="DK16">
        <f>Data!DK19</f>
        <v>217664499000</v>
      </c>
      <c r="DL16">
        <f>Data!DL19</f>
        <v>31419202000</v>
      </c>
      <c r="DM16">
        <f>Data!DM19</f>
        <v>0.14434692907822327</v>
      </c>
      <c r="DN16">
        <f>Data!DN19</f>
        <v>0.14434692907822327</v>
      </c>
      <c r="DO16">
        <f>Data!DO19</f>
        <v>-0.30112954974711442</v>
      </c>
      <c r="DP16">
        <f>Data!DP19</f>
        <v>-0.30112954974711442</v>
      </c>
      <c r="DQ16">
        <f>Data!DQ19</f>
        <v>-0.37451186894057914</v>
      </c>
      <c r="DR16">
        <f>Data!DR19</f>
        <v>-0.37451186894057914</v>
      </c>
      <c r="DS16">
        <f>Data!DS19</f>
        <v>70.045521883165378</v>
      </c>
      <c r="DT16">
        <f>Data!DT19</f>
        <v>0.70045521883165374</v>
      </c>
      <c r="DU16">
        <f>Data!DU19</f>
        <v>68.75736913182125</v>
      </c>
      <c r="DV16">
        <f>Data!DV19</f>
        <v>0.68757369131821244</v>
      </c>
      <c r="DW16">
        <f>Data!DW19</f>
        <v>63.173933837252726</v>
      </c>
      <c r="DX16">
        <f>Data!DX19</f>
        <v>0.63173933837252727</v>
      </c>
      <c r="DY16">
        <f>Data!DY19</f>
        <v>61.745411268396047</v>
      </c>
      <c r="DZ16">
        <f>Data!DZ19</f>
        <v>0.61745411268396044</v>
      </c>
      <c r="EA16">
        <f>Data!EA19</f>
        <v>-4.0050359552363551E-2</v>
      </c>
      <c r="EB16">
        <f>Data!EB19</f>
        <v>-4.0050359552363551E-2</v>
      </c>
      <c r="EC16">
        <f>Data!EC19</f>
        <v>3.3379345927484878E-2</v>
      </c>
      <c r="ED16">
        <f>Data!ED19</f>
        <v>3.3379345927484878E-2</v>
      </c>
      <c r="EE16">
        <f>Data!EE19</f>
        <v>-6.6710136248786731E-3</v>
      </c>
      <c r="EF16">
        <f>Data!EF19</f>
        <v>-6.6710136248786731E-3</v>
      </c>
      <c r="EG16">
        <f>Data!EG19</f>
        <v>2.8727710843373555</v>
      </c>
      <c r="EH16">
        <f>Data!EH19</f>
        <v>2.9482258064516156</v>
      </c>
      <c r="EI16">
        <f>Data!EI19</f>
        <v>3.0946913580246953</v>
      </c>
      <c r="EJ16">
        <f>Data!EJ19</f>
        <v>3.0800000000000036</v>
      </c>
      <c r="EK16">
        <f>Data!EK19</f>
        <v>3.08</v>
      </c>
      <c r="EL16">
        <f>Data!EL19</f>
        <v>2.65</v>
      </c>
      <c r="EM16">
        <f>Data!EM19</f>
        <v>2.65</v>
      </c>
      <c r="EN16">
        <f>Data!EN19</f>
        <v>-0.43000000000000016</v>
      </c>
      <c r="EO16">
        <f>Data!EO19</f>
        <v>-0.43000000000000016</v>
      </c>
      <c r="EP16">
        <f>Data!EP19</f>
        <v>2.0252000000000003</v>
      </c>
      <c r="EQ16">
        <f>Data!EQ19</f>
        <v>1.8782666666666672</v>
      </c>
      <c r="ER16">
        <f>Data!ER19</f>
        <v>1.4671115384615392</v>
      </c>
      <c r="ES16">
        <f>Data!ES19</f>
        <v>1.5038950000000009</v>
      </c>
      <c r="ET16">
        <f>Data!ET19</f>
        <v>1.5430000000000001</v>
      </c>
      <c r="EU16">
        <f>Data!EU19</f>
        <v>2.5003333333333333</v>
      </c>
      <c r="EV16">
        <f>Data!EV19</f>
        <v>2.4830000000000001</v>
      </c>
      <c r="EW16">
        <f>Data!EW19</f>
        <v>0.95733333333333315</v>
      </c>
      <c r="EX16">
        <f>Data!EX19</f>
        <v>0.94</v>
      </c>
      <c r="EY16">
        <f>Data!EY19</f>
        <v>51.215809</v>
      </c>
      <c r="EZ16">
        <f>Data!EZ19</f>
        <v>2.9388380000000001</v>
      </c>
      <c r="FA16">
        <f>Data!FA19</f>
        <v>3.3</v>
      </c>
      <c r="FB16">
        <f>Data!FB19</f>
        <v>366.14997433558869</v>
      </c>
      <c r="FC16">
        <f>Data!FC19</f>
        <v>60.015552097993485</v>
      </c>
      <c r="FD16">
        <f>Data!FD19</f>
        <v>55.427249999999994</v>
      </c>
      <c r="FE16" t="str">
        <f>Data!FE19</f>
        <v>NA</v>
      </c>
      <c r="FF16">
        <f>Data!FF19</f>
        <v>5.9027609422841998</v>
      </c>
      <c r="FG16">
        <f>Data!FG19</f>
        <v>0.84692690322592001</v>
      </c>
      <c r="FH16" t="str">
        <f>Data!FH19</f>
        <v>MALAYSIA SNR CR14 1Y E - CDS PREM. MID</v>
      </c>
      <c r="FI16" t="str">
        <f>Data!FI19</f>
        <v>EUR</v>
      </c>
      <c r="FJ16">
        <f>Data!FJ19</f>
        <v>19.575977356321847</v>
      </c>
      <c r="FK16">
        <f>Data!FK19</f>
        <v>16.625538461538458</v>
      </c>
      <c r="FL16">
        <f>Data!FL19</f>
        <v>5.9221839080459784</v>
      </c>
      <c r="FM16">
        <f>Data!FM19</f>
        <v>6.0006060606060618</v>
      </c>
      <c r="FN16">
        <f>Data!FN19</f>
        <v>4.72</v>
      </c>
      <c r="FO16">
        <f>Data!FO19</f>
        <v>32.06</v>
      </c>
      <c r="FP16">
        <f>Data!FP19</f>
        <v>25.88</v>
      </c>
      <c r="FQ16">
        <f>Data!FQ19</f>
        <v>5.7923728813559334</v>
      </c>
      <c r="FR16">
        <f>Data!FR19</f>
        <v>4.4830508474576272</v>
      </c>
      <c r="FS16" t="str">
        <f>Data!FS19</f>
        <v>MALAYSIA SNR CR14 5Y E - CDS PREM. MID</v>
      </c>
      <c r="FT16" t="str">
        <f>Data!FT19</f>
        <v>EUR</v>
      </c>
      <c r="FU16">
        <f>Data!FU19</f>
        <v>77.82333137931036</v>
      </c>
      <c r="FV16">
        <f>Data!FV19</f>
        <v>66.383382153846142</v>
      </c>
      <c r="FW16">
        <f>Data!FW19</f>
        <v>44.749649655172405</v>
      </c>
      <c r="FX16">
        <f>Data!FX19</f>
        <v>43.719388181818175</v>
      </c>
      <c r="FY16">
        <f>Data!FY19</f>
        <v>36.129989999999999</v>
      </c>
      <c r="FZ16">
        <f>Data!FZ19</f>
        <v>118.21</v>
      </c>
      <c r="GA16">
        <f>Data!GA19</f>
        <v>106.45</v>
      </c>
      <c r="GB16">
        <f>Data!GB19</f>
        <v>227.17971967332397</v>
      </c>
      <c r="GC16">
        <f>Data!GC19</f>
        <v>82.080009999999987</v>
      </c>
      <c r="GD16">
        <f>Data!GD19</f>
        <v>1.9463058251607597</v>
      </c>
      <c r="GE16">
        <f>Data!GE19</f>
        <v>3708800000</v>
      </c>
    </row>
    <row r="17" spans="1:187" x14ac:dyDescent="0.2">
      <c r="A17" t="str">
        <f>Data!A20</f>
        <v>Mexico</v>
      </c>
      <c r="B17" t="str">
        <f>Data!B20</f>
        <v>Mexico</v>
      </c>
      <c r="C17">
        <f>Data!C20</f>
        <v>1</v>
      </c>
      <c r="D17" t="str">
        <f>Data!D20</f>
        <v>MEX</v>
      </c>
      <c r="E17">
        <f>Data!E20</f>
        <v>126190788</v>
      </c>
      <c r="F17">
        <f>Data!F20</f>
        <v>43952</v>
      </c>
      <c r="G17">
        <f>Data!G20</f>
        <v>43951</v>
      </c>
      <c r="H17">
        <f>Data!H20</f>
        <v>17799</v>
      </c>
      <c r="I17">
        <f>Data!I20</f>
        <v>1732</v>
      </c>
      <c r="J17">
        <f>Data!J20</f>
        <v>1</v>
      </c>
      <c r="K17" t="str">
        <f>Data!K20</f>
        <v>NA</v>
      </c>
      <c r="L17">
        <f>Data!L20</f>
        <v>1</v>
      </c>
      <c r="M17" t="str">
        <f>Data!M20</f>
        <v>NA</v>
      </c>
      <c r="N17" t="str">
        <f>Data!N20</f>
        <v>NA</v>
      </c>
      <c r="O17">
        <f>Data!O20</f>
        <v>0</v>
      </c>
      <c r="P17">
        <f>Data!P20</f>
        <v>0</v>
      </c>
      <c r="Q17">
        <f>Data!Q20</f>
        <v>4</v>
      </c>
      <c r="R17">
        <f>Data!R20</f>
        <v>1215</v>
      </c>
      <c r="S17">
        <f>Data!S20</f>
        <v>5847</v>
      </c>
      <c r="T17">
        <f>Data!T20</f>
        <v>8772</v>
      </c>
      <c r="U17">
        <f>Data!U20</f>
        <v>6.9513790499509369</v>
      </c>
      <c r="V17">
        <f>Data!V20</f>
        <v>13842</v>
      </c>
      <c r="W17">
        <f>Data!W20</f>
        <v>19224</v>
      </c>
      <c r="X17">
        <f>Data!X20</f>
        <v>0</v>
      </c>
      <c r="Y17">
        <f>Data!Y20</f>
        <v>0</v>
      </c>
      <c r="Z17">
        <f>Data!Z20</f>
        <v>0</v>
      </c>
      <c r="AA17">
        <f>Data!AA20</f>
        <v>29</v>
      </c>
      <c r="AB17">
        <f>Data!AB20</f>
        <v>449</v>
      </c>
      <c r="AC17">
        <f>Data!AC20</f>
        <v>712</v>
      </c>
      <c r="AD17">
        <f>Data!AD20</f>
        <v>0.56422502092625015</v>
      </c>
      <c r="AE17">
        <f>Data!AE20</f>
        <v>1305</v>
      </c>
      <c r="AF17">
        <f>Data!AF20</f>
        <v>1859</v>
      </c>
      <c r="AG17">
        <f>Data!AG20</f>
        <v>0</v>
      </c>
      <c r="AH17">
        <f>Data!AH20</f>
        <v>0.7</v>
      </c>
      <c r="AI17">
        <f>Data!AI20</f>
        <v>0</v>
      </c>
      <c r="AJ17">
        <f>Data!AJ20</f>
        <v>7</v>
      </c>
      <c r="AK17">
        <f>Data!AK20</f>
        <v>6</v>
      </c>
      <c r="AL17">
        <f>Data!AL20</f>
        <v>-1</v>
      </c>
      <c r="AM17" t="str">
        <f>Data!AM20</f>
        <v>NA</v>
      </c>
      <c r="AN17" t="str">
        <f>Data!AN20</f>
        <v>NA</v>
      </c>
      <c r="AO17" t="str">
        <f>Data!AO20</f>
        <v>NA</v>
      </c>
      <c r="AP17" t="str">
        <f>Data!AP20</f>
        <v>NA</v>
      </c>
      <c r="AQ17" t="str">
        <f>Data!AQ20</f>
        <v>NA</v>
      </c>
      <c r="AR17" t="str">
        <f>Data!AR20</f>
        <v>NA</v>
      </c>
      <c r="AS17">
        <f>Data!AS20</f>
        <v>1</v>
      </c>
      <c r="AT17">
        <f>Data!AT20</f>
        <v>0</v>
      </c>
      <c r="AU17">
        <f>Data!AU20</f>
        <v>1</v>
      </c>
      <c r="AV17">
        <f>Data!AV20</f>
        <v>0</v>
      </c>
      <c r="AW17">
        <f>Data!AW20</f>
        <v>0</v>
      </c>
      <c r="AX17">
        <f>Data!AX20</f>
        <v>0</v>
      </c>
      <c r="AY17">
        <f>Data!AY20</f>
        <v>1</v>
      </c>
      <c r="AZ17">
        <f>Data!AZ20</f>
        <v>60</v>
      </c>
      <c r="BA17">
        <f>Data!BA20</f>
        <v>0</v>
      </c>
      <c r="BB17" t="str">
        <f>Data!BB20</f>
        <v>NA</v>
      </c>
      <c r="BC17" t="str">
        <f>Data!BC20</f>
        <v>NA</v>
      </c>
      <c r="BD17">
        <f>Data!BD20</f>
        <v>0</v>
      </c>
      <c r="BE17">
        <f>Data!BE20</f>
        <v>0</v>
      </c>
      <c r="BF17">
        <f>Data!BF20</f>
        <v>0</v>
      </c>
      <c r="BG17" t="str">
        <f>Data!BG20</f>
        <v>NA</v>
      </c>
      <c r="BH17">
        <f>Data!BH20</f>
        <v>0</v>
      </c>
      <c r="BI17">
        <f>Data!BI20</f>
        <v>0</v>
      </c>
      <c r="BJ17">
        <f>Data!BJ20</f>
        <v>0</v>
      </c>
      <c r="BK17">
        <f>Data!BK20</f>
        <v>0</v>
      </c>
      <c r="BL17" t="str">
        <f>Data!BL20</f>
        <v>NA</v>
      </c>
      <c r="BM17">
        <f>Data!BM20</f>
        <v>0</v>
      </c>
      <c r="BN17">
        <f>Data!BN20</f>
        <v>0</v>
      </c>
      <c r="BO17">
        <f>Data!BO20</f>
        <v>0</v>
      </c>
      <c r="BP17" t="str">
        <f>Data!BP20</f>
        <v>NA</v>
      </c>
      <c r="BQ17" t="str">
        <f>Data!BQ20</f>
        <v>Mexican Peso</v>
      </c>
      <c r="BR17" t="str">
        <f>Data!BR20</f>
        <v>MXN</v>
      </c>
      <c r="BS17">
        <f>Data!BS20</f>
        <v>21.056927586206886</v>
      </c>
      <c r="BT17">
        <f>Data!BT20</f>
        <v>20.002933846153848</v>
      </c>
      <c r="BU17">
        <f>Data!BU20</f>
        <v>19.327858620689661</v>
      </c>
      <c r="BV17">
        <f>Data!BV20</f>
        <v>19.246657575757585</v>
      </c>
      <c r="BW17">
        <f>Data!BW20</f>
        <v>18.932500000000001</v>
      </c>
      <c r="BX17">
        <f>Data!BX20</f>
        <v>23.719000000000001</v>
      </c>
      <c r="BY17">
        <f>Data!BY20</f>
        <v>24.169499999999999</v>
      </c>
      <c r="BZ17">
        <f>Data!BZ20</f>
        <v>25.281922619833619</v>
      </c>
      <c r="CA17">
        <f>Data!CA20</f>
        <v>27.661428760068656</v>
      </c>
      <c r="CB17">
        <f>Data!CB20</f>
        <v>62.287142857142868</v>
      </c>
      <c r="CC17">
        <f>Data!CC20</f>
        <v>59.632173913043474</v>
      </c>
      <c r="CD17">
        <f>Data!CD20</f>
        <v>62.709523809523816</v>
      </c>
      <c r="CE17">
        <f>Data!CE20</f>
        <v>65.173809523809538</v>
      </c>
      <c r="CF17">
        <f>Data!CF20</f>
        <v>63.672727272727279</v>
      </c>
      <c r="CG17">
        <f>Data!CG20</f>
        <v>55.477499999999999</v>
      </c>
      <c r="CH17">
        <f>Data!CH20</f>
        <v>33.729090909090914</v>
      </c>
      <c r="CI17">
        <f>Data!CI20</f>
        <v>26.631428571428575</v>
      </c>
      <c r="CJ17">
        <f>Data!CJ20</f>
        <v>32501700</v>
      </c>
      <c r="CK17">
        <f>Data!CK20</f>
        <v>32251120</v>
      </c>
      <c r="CL17">
        <f>Data!CL20</f>
        <v>36113000</v>
      </c>
      <c r="CM17">
        <f>Data!CM20</f>
        <v>37211130</v>
      </c>
      <c r="CN17">
        <f>Data!CN20</f>
        <v>42097440</v>
      </c>
      <c r="CO17">
        <f>Data!CO20</f>
        <v>0</v>
      </c>
      <c r="CP17">
        <f>Data!CP20</f>
        <v>2024438031.0000002</v>
      </c>
      <c r="CQ17">
        <f>Data!CQ20</f>
        <v>1923204396.7304347</v>
      </c>
      <c r="CR17">
        <f>Data!CR20</f>
        <v>2264629033.3333335</v>
      </c>
      <c r="CS17">
        <f>Data!CS20</f>
        <v>2425191098.7857146</v>
      </c>
      <c r="CT17">
        <f>Data!CT20</f>
        <v>2680458816.0000005</v>
      </c>
      <c r="CU17">
        <f>Data!CU20</f>
        <v>0</v>
      </c>
      <c r="CV17">
        <f>Data!CV20</f>
        <v>6613024528.8494835</v>
      </c>
      <c r="CW17">
        <f>Data!CW20</f>
        <v>2680458816.0000005</v>
      </c>
      <c r="CX17">
        <f>Data!CX20</f>
        <v>-3932565712.849483</v>
      </c>
      <c r="CY17">
        <f>Data!CY20</f>
        <v>472272871000</v>
      </c>
      <c r="CZ17">
        <f>Data!CZ20</f>
        <v>26576007000</v>
      </c>
      <c r="DA17">
        <f>Data!DA20</f>
        <v>5.627256747508582E-2</v>
      </c>
      <c r="DB17">
        <f>Data!DB20</f>
        <v>5.627256747508582E-2</v>
      </c>
      <c r="DC17">
        <f>Data!DC20</f>
        <v>467293167000</v>
      </c>
      <c r="DD17">
        <f>Data!DD20</f>
        <v>40924812000</v>
      </c>
      <c r="DE17">
        <f>Data!DE20</f>
        <v>8.7578451580482886E-2</v>
      </c>
      <c r="DF17">
        <f>Data!DF20</f>
        <v>8.7578451580482886E-2</v>
      </c>
      <c r="DG17">
        <f>Data!DG20</f>
        <v>450920374000</v>
      </c>
      <c r="DH17">
        <f>Data!DH20</f>
        <v>29718580000</v>
      </c>
      <c r="DI17">
        <f>Data!DI20</f>
        <v>6.5906491951947158E-2</v>
      </c>
      <c r="DJ17">
        <f>Data!DJ20</f>
        <v>6.5906491951947158E-2</v>
      </c>
      <c r="DK17">
        <f>Data!DK20</f>
        <v>464276595000</v>
      </c>
      <c r="DL17">
        <f>Data!DL20</f>
        <v>46331740000</v>
      </c>
      <c r="DM17">
        <f>Data!DM20</f>
        <v>9.979340009590619E-2</v>
      </c>
      <c r="DN17">
        <f>Data!DN20</f>
        <v>9.979340009590619E-2</v>
      </c>
      <c r="DO17">
        <f>Data!DO20</f>
        <v>-0.30112954974711442</v>
      </c>
      <c r="DP17">
        <f>Data!DP20</f>
        <v>-0.30112954974711442</v>
      </c>
      <c r="DQ17">
        <f>Data!DQ20</f>
        <v>-0.37451186894057914</v>
      </c>
      <c r="DR17">
        <f>Data!DR20</f>
        <v>-0.37451186894057914</v>
      </c>
      <c r="DS17">
        <f>Data!DS20</f>
        <v>37.689840960347837</v>
      </c>
      <c r="DT17">
        <f>Data!DT20</f>
        <v>0.37689840960347837</v>
      </c>
      <c r="DU17">
        <f>Data!DU20</f>
        <v>39.289305705249141</v>
      </c>
      <c r="DV17">
        <f>Data!DV20</f>
        <v>0.39289305705249139</v>
      </c>
      <c r="DW17">
        <f>Data!DW20</f>
        <v>39.5042984417504</v>
      </c>
      <c r="DX17">
        <f>Data!DX20</f>
        <v>0.39504298441750402</v>
      </c>
      <c r="DY17">
        <f>Data!DY20</f>
        <v>41.159015468867118</v>
      </c>
      <c r="DZ17">
        <f>Data!DZ20</f>
        <v>0.41159015468867116</v>
      </c>
      <c r="EA17">
        <f>Data!EA20</f>
        <v>-9.6976863986838937E-3</v>
      </c>
      <c r="EB17">
        <f>Data!EB20</f>
        <v>-9.6976863986838937E-3</v>
      </c>
      <c r="EC17">
        <f>Data!EC20</f>
        <v>1.5382693382541866E-2</v>
      </c>
      <c r="ED17">
        <f>Data!ED20</f>
        <v>1.5382693382541866E-2</v>
      </c>
      <c r="EE17">
        <f>Data!EE20</f>
        <v>5.6850069838579719E-3</v>
      </c>
      <c r="EF17">
        <f>Data!EF20</f>
        <v>5.6850069838579719E-3</v>
      </c>
      <c r="EG17">
        <f>Data!EG20</f>
        <v>6.5722784810126571</v>
      </c>
      <c r="EH17">
        <f>Data!EH20</f>
        <v>6.8701694915254228</v>
      </c>
      <c r="EI17">
        <f>Data!EI20</f>
        <v>7.1775609756097571</v>
      </c>
      <c r="EJ17">
        <f>Data!EJ20</f>
        <v>7.1333870967741948</v>
      </c>
      <c r="EK17">
        <f>Data!EK20</f>
        <v>7.11</v>
      </c>
      <c r="EL17">
        <f>Data!EL20</f>
        <v>6.2600000000000007</v>
      </c>
      <c r="EM17">
        <f>Data!EM20</f>
        <v>5.28</v>
      </c>
      <c r="EN17">
        <f>Data!EN20</f>
        <v>-0.84999999999999964</v>
      </c>
      <c r="EO17">
        <f>Data!EO20</f>
        <v>-1.83</v>
      </c>
      <c r="EP17">
        <f>Data!EP20</f>
        <v>5.6995324675324666</v>
      </c>
      <c r="EQ17">
        <f>Data!EQ20</f>
        <v>5.7647368421052638</v>
      </c>
      <c r="ER17">
        <f>Data!ER20</f>
        <v>5.5437910256410241</v>
      </c>
      <c r="ES17">
        <f>Data!ES20</f>
        <v>5.5548254237288122</v>
      </c>
      <c r="ET17">
        <f>Data!ET20</f>
        <v>5.5730000000000004</v>
      </c>
      <c r="EU17">
        <f>Data!EU20</f>
        <v>6.1103333333333332</v>
      </c>
      <c r="EV17">
        <f>Data!EV20</f>
        <v>5.1130000000000004</v>
      </c>
      <c r="EW17">
        <f>Data!EW20</f>
        <v>0.53733333333333277</v>
      </c>
      <c r="EX17">
        <f>Data!EX20</f>
        <v>-0.45999999999999996</v>
      </c>
      <c r="EY17">
        <f>Data!EY20</f>
        <v>35.36016</v>
      </c>
      <c r="EZ17">
        <f>Data!EZ20</f>
        <v>-2.0985900000000002</v>
      </c>
      <c r="FA17">
        <f>Data!FA20</f>
        <v>-0.2</v>
      </c>
      <c r="FB17">
        <f>Data!FB20</f>
        <v>510.04587931863279</v>
      </c>
      <c r="FC17">
        <f>Data!FC20</f>
        <v>37.335756148983819</v>
      </c>
      <c r="FD17">
        <f>Data!FD20</f>
        <v>111.69266666666665</v>
      </c>
      <c r="FE17">
        <f>Data!FE20</f>
        <v>34.097356345471063</v>
      </c>
      <c r="FF17">
        <f>Data!FF20</f>
        <v>4.2803170377723996</v>
      </c>
      <c r="FG17">
        <f>Data!FG20</f>
        <v>1.8602298550692</v>
      </c>
      <c r="FH17" t="str">
        <f>Data!FH20</f>
        <v>UNITED MX STATES SNR CR14 1Y $ - CDS PREM. MID</v>
      </c>
      <c r="FI17" t="str">
        <f>Data!FI20</f>
        <v>USD</v>
      </c>
      <c r="FJ17">
        <f>Data!FJ20</f>
        <v>69.597239770114925</v>
      </c>
      <c r="FK17">
        <f>Data!FK20</f>
        <v>45.974305538461536</v>
      </c>
      <c r="FL17">
        <f>Data!FL20</f>
        <v>28.047579655172417</v>
      </c>
      <c r="FM17">
        <f>Data!FM20</f>
        <v>25.603781212121209</v>
      </c>
      <c r="FN17">
        <f>Data!FN20</f>
        <v>19.569990000000001</v>
      </c>
      <c r="FO17">
        <f>Data!FO20</f>
        <v>124.79</v>
      </c>
      <c r="FP17">
        <f>Data!FP20</f>
        <v>112.9</v>
      </c>
      <c r="FQ17">
        <f>Data!FQ20</f>
        <v>5.3766000902402098</v>
      </c>
      <c r="FR17">
        <f>Data!FR20</f>
        <v>4.7690371839740333</v>
      </c>
      <c r="FS17" t="str">
        <f>Data!FS20</f>
        <v>UNITED MX STATES SNR CR14 5Y $ - CDS PREM. MID</v>
      </c>
      <c r="FT17" t="str">
        <f>Data!FT20</f>
        <v>USD</v>
      </c>
      <c r="FU17">
        <f>Data!FU20</f>
        <v>157.19447839080456</v>
      </c>
      <c r="FV17">
        <f>Data!FV20</f>
        <v>120.2818449230769</v>
      </c>
      <c r="FW17">
        <f>Data!FW20</f>
        <v>95.842179655172401</v>
      </c>
      <c r="FX17">
        <f>Data!FX20</f>
        <v>92.514388787878787</v>
      </c>
      <c r="FY17">
        <f>Data!FY20</f>
        <v>78.45</v>
      </c>
      <c r="FZ17">
        <f>Data!FZ20</f>
        <v>235.89</v>
      </c>
      <c r="GA17">
        <f>Data!GA20</f>
        <v>246.02</v>
      </c>
      <c r="GB17">
        <f>Data!GB20</f>
        <v>200.68833652007649</v>
      </c>
      <c r="GC17">
        <f>Data!GC20</f>
        <v>157.44</v>
      </c>
      <c r="GD17">
        <f>Data!GD20</f>
        <v>2.136010197578075</v>
      </c>
      <c r="GE17">
        <f>Data!GE20</f>
        <v>9515380000</v>
      </c>
    </row>
    <row r="18" spans="1:187" x14ac:dyDescent="0.2">
      <c r="A18" t="str">
        <f>Data!A21</f>
        <v>Nigeria</v>
      </c>
      <c r="B18" t="str">
        <f>Data!B21</f>
        <v>Nigeria</v>
      </c>
      <c r="C18">
        <f>Data!C21</f>
        <v>1</v>
      </c>
      <c r="D18" t="str">
        <f>Data!D21</f>
        <v>NGA</v>
      </c>
      <c r="E18">
        <f>Data!E21</f>
        <v>195874740</v>
      </c>
      <c r="F18">
        <f>Data!F21</f>
        <v>43952</v>
      </c>
      <c r="G18">
        <f>Data!G21</f>
        <v>43951</v>
      </c>
      <c r="H18">
        <f>Data!H21</f>
        <v>1728</v>
      </c>
      <c r="I18">
        <f>Data!I21</f>
        <v>51</v>
      </c>
      <c r="J18">
        <f>Data!J21</f>
        <v>0</v>
      </c>
      <c r="K18" t="str">
        <f>Data!K21</f>
        <v>NA</v>
      </c>
      <c r="L18">
        <f>Data!L21</f>
        <v>1</v>
      </c>
      <c r="M18" t="str">
        <f>Data!M21</f>
        <v>NA</v>
      </c>
      <c r="N18">
        <f>Data!N21</f>
        <v>43955</v>
      </c>
      <c r="O18">
        <f>Data!O21</f>
        <v>0</v>
      </c>
      <c r="P18">
        <f>Data!P21</f>
        <v>0</v>
      </c>
      <c r="Q18">
        <f>Data!Q21</f>
        <v>1</v>
      </c>
      <c r="R18">
        <f>Data!R21</f>
        <v>135</v>
      </c>
      <c r="S18">
        <f>Data!S21</f>
        <v>407</v>
      </c>
      <c r="T18">
        <f>Data!T21</f>
        <v>665</v>
      </c>
      <c r="U18">
        <f>Data!U21</f>
        <v>0.33950268421543278</v>
      </c>
      <c r="V18">
        <f>Data!V21</f>
        <v>1182</v>
      </c>
      <c r="W18">
        <f>Data!W21</f>
        <v>1932</v>
      </c>
      <c r="X18">
        <f>Data!X21</f>
        <v>0</v>
      </c>
      <c r="Y18">
        <f>Data!Y21</f>
        <v>0</v>
      </c>
      <c r="Z18">
        <f>Data!Z21</f>
        <v>0</v>
      </c>
      <c r="AA18">
        <f>Data!AA21</f>
        <v>2</v>
      </c>
      <c r="AB18">
        <f>Data!AB21</f>
        <v>12</v>
      </c>
      <c r="AC18">
        <f>Data!AC21</f>
        <v>22</v>
      </c>
      <c r="AD18">
        <f>Data!AD21</f>
        <v>1.1231667748480483E-2</v>
      </c>
      <c r="AE18">
        <f>Data!AE21</f>
        <v>35</v>
      </c>
      <c r="AF18">
        <f>Data!AF21</f>
        <v>58</v>
      </c>
      <c r="AG18">
        <f>Data!AG21</f>
        <v>0</v>
      </c>
      <c r="AH18">
        <f>Data!AH21</f>
        <v>0</v>
      </c>
      <c r="AI18">
        <f>Data!AI21</f>
        <v>0</v>
      </c>
      <c r="AJ18" t="str">
        <f>Data!AJ21</f>
        <v>NA</v>
      </c>
      <c r="AK18" t="str">
        <f>Data!AK21</f>
        <v>NA</v>
      </c>
      <c r="AL18">
        <f>Data!AL21</f>
        <v>0</v>
      </c>
      <c r="AM18" t="str">
        <f>Data!AM21</f>
        <v>NA</v>
      </c>
      <c r="AN18" t="str">
        <f>Data!AN21</f>
        <v>NA</v>
      </c>
      <c r="AO18" t="str">
        <f>Data!AO21</f>
        <v>NA</v>
      </c>
      <c r="AP18" t="str">
        <f>Data!AP21</f>
        <v>NA</v>
      </c>
      <c r="AQ18" t="str">
        <f>Data!AQ21</f>
        <v>NA</v>
      </c>
      <c r="AR18" t="str">
        <f>Data!AR21</f>
        <v>NA</v>
      </c>
      <c r="AS18">
        <f>Data!AS21</f>
        <v>0</v>
      </c>
      <c r="AT18">
        <f>Data!AT21</f>
        <v>0</v>
      </c>
      <c r="AU18">
        <f>Data!AU21</f>
        <v>0</v>
      </c>
      <c r="AV18">
        <f>Data!AV21</f>
        <v>0</v>
      </c>
      <c r="AW18">
        <f>Data!AW21</f>
        <v>0</v>
      </c>
      <c r="AX18">
        <f>Data!AX21</f>
        <v>0</v>
      </c>
      <c r="AY18">
        <f>Data!AY21</f>
        <v>0</v>
      </c>
      <c r="AZ18">
        <f>Data!AZ21</f>
        <v>0</v>
      </c>
      <c r="BA18">
        <f>Data!BA21</f>
        <v>0</v>
      </c>
      <c r="BB18" t="str">
        <f>Data!BB21</f>
        <v>NA</v>
      </c>
      <c r="BC18" t="str">
        <f>Data!BC21</f>
        <v>NA</v>
      </c>
      <c r="BD18">
        <f>Data!BD21</f>
        <v>0</v>
      </c>
      <c r="BE18">
        <f>Data!BE21</f>
        <v>0</v>
      </c>
      <c r="BF18">
        <f>Data!BF21</f>
        <v>0</v>
      </c>
      <c r="BG18" t="str">
        <f>Data!BG21</f>
        <v>NA</v>
      </c>
      <c r="BH18">
        <f>Data!BH21</f>
        <v>1</v>
      </c>
      <c r="BI18">
        <f>Data!BI21</f>
        <v>0</v>
      </c>
      <c r="BJ18">
        <f>Data!BJ21</f>
        <v>0</v>
      </c>
      <c r="BK18">
        <f>Data!BK21</f>
        <v>0</v>
      </c>
      <c r="BL18" t="str">
        <f>Data!BL21</f>
        <v>NA</v>
      </c>
      <c r="BM18">
        <f>Data!BM21</f>
        <v>1</v>
      </c>
      <c r="BN18">
        <f>Data!BN21</f>
        <v>2454.5</v>
      </c>
      <c r="BO18">
        <f>Data!BO21</f>
        <v>3400</v>
      </c>
      <c r="BP18">
        <f>Data!BP21</f>
        <v>43935</v>
      </c>
      <c r="BQ18" t="str">
        <f>Data!BQ21</f>
        <v>Naira</v>
      </c>
      <c r="BR18" t="str">
        <f>Data!BR21</f>
        <v>NGN</v>
      </c>
      <c r="BS18">
        <f>Data!BS21</f>
        <v>324.61586206896578</v>
      </c>
      <c r="BT18">
        <f>Data!BT21</f>
        <v>312.47046153846173</v>
      </c>
      <c r="BU18">
        <f>Data!BU21</f>
        <v>306.62126436781631</v>
      </c>
      <c r="BV18">
        <f>Data!BV21</f>
        <v>306.69075757575763</v>
      </c>
      <c r="BW18">
        <f>Data!BW21</f>
        <v>306.5</v>
      </c>
      <c r="BX18">
        <f>Data!BX21</f>
        <v>360.5</v>
      </c>
      <c r="BY18">
        <f>Data!BY21</f>
        <v>360.5</v>
      </c>
      <c r="BZ18">
        <f>Data!BZ21</f>
        <v>17.618270799347471</v>
      </c>
      <c r="CA18">
        <f>Data!CA21</f>
        <v>17.618270799347471</v>
      </c>
      <c r="CB18">
        <f>Data!CB21</f>
        <v>62.287142857142868</v>
      </c>
      <c r="CC18">
        <f>Data!CC21</f>
        <v>59.632173913043474</v>
      </c>
      <c r="CD18">
        <f>Data!CD21</f>
        <v>62.709523809523816</v>
      </c>
      <c r="CE18">
        <f>Data!CE21</f>
        <v>65.173809523809538</v>
      </c>
      <c r="CF18">
        <f>Data!CF21</f>
        <v>63.672727272727279</v>
      </c>
      <c r="CG18">
        <f>Data!CG21</f>
        <v>55.477499999999999</v>
      </c>
      <c r="CH18">
        <f>Data!CH21</f>
        <v>33.729090909090914</v>
      </c>
      <c r="CI18">
        <f>Data!CI21</f>
        <v>26.631428571428575</v>
      </c>
      <c r="CJ18">
        <f>Data!CJ21</f>
        <v>65430000</v>
      </c>
      <c r="CK18">
        <f>Data!CK21</f>
        <v>59613000</v>
      </c>
      <c r="CL18">
        <f>Data!CL21</f>
        <v>48990000</v>
      </c>
      <c r="CM18">
        <f>Data!CM21</f>
        <v>50499000</v>
      </c>
      <c r="CN18">
        <f>Data!CN21</f>
        <v>50995000</v>
      </c>
      <c r="CO18">
        <f>Data!CO21</f>
        <v>52374000</v>
      </c>
      <c r="CP18">
        <f>Data!CP21</f>
        <v>4075447757.142858</v>
      </c>
      <c r="CQ18">
        <f>Data!CQ21</f>
        <v>3554852783.4782605</v>
      </c>
      <c r="CR18">
        <f>Data!CR21</f>
        <v>3072139571.4285717</v>
      </c>
      <c r="CS18">
        <f>Data!CS21</f>
        <v>3291212207.142858</v>
      </c>
      <c r="CT18">
        <f>Data!CT21</f>
        <v>3246990727.2727275</v>
      </c>
      <c r="CU18">
        <f>Data!CU21</f>
        <v>2905578585</v>
      </c>
      <c r="CV18">
        <f>Data!CV21</f>
        <v>9918204562.0496902</v>
      </c>
      <c r="CW18">
        <f>Data!CW21</f>
        <v>7919096719.5454559</v>
      </c>
      <c r="CX18">
        <f>Data!CX21</f>
        <v>-1999107842.5042343</v>
      </c>
      <c r="CY18">
        <f>Data!CY21</f>
        <v>53624701000</v>
      </c>
      <c r="CZ18">
        <f>Data!CZ21</f>
        <v>46674561000</v>
      </c>
      <c r="DA18">
        <f>Data!DA21</f>
        <v>0.87039293701609632</v>
      </c>
      <c r="DB18">
        <f>Data!DB21</f>
        <v>0.87039293701609632</v>
      </c>
      <c r="DC18">
        <f>Data!DC21</f>
        <v>47387304000</v>
      </c>
      <c r="DD18">
        <f>Data!DD21</f>
        <v>7374154000</v>
      </c>
      <c r="DE18">
        <f>Data!DE21</f>
        <v>0.15561455026012874</v>
      </c>
      <c r="DF18">
        <f>Data!DF21</f>
        <v>0.15561455026012874</v>
      </c>
      <c r="DG18">
        <f>Data!DG21</f>
        <v>52920065000</v>
      </c>
      <c r="DH18">
        <f>Data!DH21</f>
        <v>49805075000</v>
      </c>
      <c r="DI18">
        <f>Data!DI21</f>
        <v>0.94113782740062768</v>
      </c>
      <c r="DJ18">
        <f>Data!DJ21</f>
        <v>0.94113782740062768</v>
      </c>
      <c r="DK18">
        <f>Data!DK21</f>
        <v>36477277000</v>
      </c>
      <c r="DL18">
        <f>Data!DL21</f>
        <v>10838245000</v>
      </c>
      <c r="DM18">
        <f>Data!DM21</f>
        <v>0.29712319261111514</v>
      </c>
      <c r="DN18">
        <f>Data!DN21</f>
        <v>0.29712319261111514</v>
      </c>
      <c r="DO18">
        <f>Data!DO21</f>
        <v>-0.30112954974711442</v>
      </c>
      <c r="DP18">
        <f>Data!DP21</f>
        <v>-0.30112954974711442</v>
      </c>
      <c r="DQ18">
        <f>Data!DQ21</f>
        <v>-0.37451186894057914</v>
      </c>
      <c r="DR18">
        <f>Data!DR21</f>
        <v>-0.37451186894057914</v>
      </c>
      <c r="DS18">
        <f>Data!DS21</f>
        <v>13.171562100957351</v>
      </c>
      <c r="DT18">
        <f>Data!DT21</f>
        <v>0.13171562100957351</v>
      </c>
      <c r="DU18">
        <f>Data!DU21</f>
        <v>15.493802375364609</v>
      </c>
      <c r="DV18">
        <f>Data!DV21</f>
        <v>0.1549380237536461</v>
      </c>
      <c r="DW18">
        <f>Data!DW21</f>
        <v>13.176036899933303</v>
      </c>
      <c r="DX18">
        <f>Data!DX21</f>
        <v>0.13176036899933302</v>
      </c>
      <c r="DY18">
        <f>Data!DY21</f>
        <v>17.507456328218876</v>
      </c>
      <c r="DZ18">
        <f>Data!DZ21</f>
        <v>0.17507456328218876</v>
      </c>
      <c r="EA18">
        <f>Data!EA21</f>
        <v>-5.4610584834534834E-2</v>
      </c>
      <c r="EB18">
        <f>Data!EB21</f>
        <v>-5.4610584834534834E-2</v>
      </c>
      <c r="EC18">
        <f>Data!EC21</f>
        <v>1.9481625495697364E-2</v>
      </c>
      <c r="ED18">
        <f>Data!ED21</f>
        <v>1.9481625495697364E-2</v>
      </c>
      <c r="EE18">
        <f>Data!EE21</f>
        <v>-3.5128959338837473E-2</v>
      </c>
      <c r="EF18">
        <f>Data!EF21</f>
        <v>-3.5128959338837473E-2</v>
      </c>
      <c r="EG18">
        <f>Data!EG21</f>
        <v>4.4580769230769217</v>
      </c>
      <c r="EH18">
        <f>Data!EH21</f>
        <v>4.7485142857142852</v>
      </c>
      <c r="EI18">
        <f>Data!EI21</f>
        <v>12.374092105263159</v>
      </c>
      <c r="EJ18">
        <f>Data!EJ21</f>
        <v>11.222821428571427</v>
      </c>
      <c r="EK18">
        <f>Data!EK21</f>
        <v>4.9193333333333333</v>
      </c>
      <c r="EL18">
        <f>Data!EL21</f>
        <v>4.7623333333333333</v>
      </c>
      <c r="EM18">
        <f>Data!EM21</f>
        <v>3.2410000000000001</v>
      </c>
      <c r="EN18">
        <f>Data!EN21</f>
        <v>-0.15700000000000003</v>
      </c>
      <c r="EO18">
        <f>Data!EO21</f>
        <v>-1.6783333333333332</v>
      </c>
      <c r="EP18">
        <f>Data!EP21</f>
        <v>3.5644400000000003</v>
      </c>
      <c r="EQ18">
        <f>Data!EQ21</f>
        <v>3.5042727272727276</v>
      </c>
      <c r="ER18">
        <f>Data!ER21</f>
        <v>10.705982191780821</v>
      </c>
      <c r="ES18">
        <f>Data!ES21</f>
        <v>9.6302166666666675</v>
      </c>
      <c r="ET18">
        <f>Data!ET21</f>
        <v>3.3823333333333334</v>
      </c>
      <c r="EU18">
        <f>Data!EU21</f>
        <v>4.6126666666666667</v>
      </c>
      <c r="EV18">
        <f>Data!EV21</f>
        <v>3.0740000000000003</v>
      </c>
      <c r="EW18">
        <f>Data!EW21</f>
        <v>1.2303333333333333</v>
      </c>
      <c r="EX18">
        <f>Data!EX21</f>
        <v>-0.30833333333333313</v>
      </c>
      <c r="EY18">
        <f>Data!EY21</f>
        <v>24.080010999999999</v>
      </c>
      <c r="EZ18">
        <f>Data!EZ21</f>
        <v>0.36421700000000001</v>
      </c>
      <c r="FA18">
        <f>Data!FA21</f>
        <v>-3.8</v>
      </c>
      <c r="FB18">
        <f>Data!FB21</f>
        <v>329.78751798637319</v>
      </c>
      <c r="FC18" t="str">
        <f>Data!FC21</f>
        <v>NA</v>
      </c>
      <c r="FD18" t="str">
        <f>Data!FD21</f>
        <v>NA</v>
      </c>
      <c r="FE18" t="str">
        <f>Data!FE21</f>
        <v>NA</v>
      </c>
      <c r="FF18" t="str">
        <f>Data!FF21</f>
        <v>NA</v>
      </c>
      <c r="FG18" t="str">
        <f>Data!FG21</f>
        <v>NA</v>
      </c>
      <c r="FH18" t="str">
        <f>Data!FH21</f>
        <v>NA</v>
      </c>
      <c r="FI18" t="str">
        <f>Data!FI21</f>
        <v>NA</v>
      </c>
      <c r="FJ18" t="str">
        <f>Data!FJ21</f>
        <v>NA</v>
      </c>
      <c r="FK18" t="str">
        <f>Data!FK21</f>
        <v>NA</v>
      </c>
      <c r="FL18" t="str">
        <f>Data!FL21</f>
        <v>NA</v>
      </c>
      <c r="FM18" t="str">
        <f>Data!FM21</f>
        <v>NA</v>
      </c>
      <c r="FN18" t="str">
        <f>Data!FN21</f>
        <v>NA</v>
      </c>
      <c r="FO18" t="str">
        <f>Data!FO21</f>
        <v>NA</v>
      </c>
      <c r="FP18" t="str">
        <f>Data!FP21</f>
        <v>NA</v>
      </c>
      <c r="FQ18" t="str">
        <f>Data!FQ21</f>
        <v>NA</v>
      </c>
      <c r="FR18" t="str">
        <f>Data!FR21</f>
        <v>NA</v>
      </c>
      <c r="FS18" t="str">
        <f>Data!FS21</f>
        <v>NA</v>
      </c>
      <c r="FT18" t="str">
        <f>Data!FT21</f>
        <v>NA</v>
      </c>
      <c r="FU18" t="str">
        <f>Data!FU21</f>
        <v>NA</v>
      </c>
      <c r="FV18" t="str">
        <f>Data!FV21</f>
        <v>NA</v>
      </c>
      <c r="FW18" t="str">
        <f>Data!FW21</f>
        <v>NA</v>
      </c>
      <c r="FX18" t="str">
        <f>Data!FX21</f>
        <v>NA</v>
      </c>
      <c r="FY18" t="str">
        <f>Data!FY21</f>
        <v>NA</v>
      </c>
      <c r="FZ18" t="str">
        <f>Data!FZ21</f>
        <v>NA</v>
      </c>
      <c r="GA18" t="str">
        <f>Data!GA21</f>
        <v>NA</v>
      </c>
      <c r="GB18" t="str">
        <f>Data!GB21</f>
        <v>NA</v>
      </c>
      <c r="GC18" t="str">
        <f>Data!GC21</f>
        <v>NA</v>
      </c>
      <c r="GD18" t="str">
        <f>Data!GD21</f>
        <v>NA</v>
      </c>
      <c r="GE18">
        <f>Data!GE21</f>
        <v>1690440000</v>
      </c>
    </row>
    <row r="19" spans="1:187" x14ac:dyDescent="0.2">
      <c r="A19" t="str">
        <f>Data!A22</f>
        <v>Oman</v>
      </c>
      <c r="B19" t="str">
        <f>Data!B22</f>
        <v>Oman</v>
      </c>
      <c r="C19">
        <f>Data!C22</f>
        <v>1</v>
      </c>
      <c r="D19" t="str">
        <f>Data!D22</f>
        <v>OMN</v>
      </c>
      <c r="E19">
        <f>Data!E22</f>
        <v>4829483</v>
      </c>
      <c r="F19">
        <f>Data!F22</f>
        <v>43952</v>
      </c>
      <c r="G19">
        <f>Data!G22</f>
        <v>43951</v>
      </c>
      <c r="H19">
        <f>Data!H22</f>
        <v>2348</v>
      </c>
      <c r="I19" t="str">
        <f>Data!I22</f>
        <v>NA</v>
      </c>
      <c r="J19">
        <f>Data!J22</f>
        <v>1</v>
      </c>
      <c r="K19" t="str">
        <f>Data!K22</f>
        <v>NA</v>
      </c>
      <c r="L19">
        <f>Data!L22</f>
        <v>1</v>
      </c>
      <c r="M19" t="str">
        <f>Data!M22</f>
        <v>NA</v>
      </c>
      <c r="N19" t="str">
        <f>Data!N22</f>
        <v>NA</v>
      </c>
      <c r="O19">
        <f>Data!O22</f>
        <v>0</v>
      </c>
      <c r="P19">
        <f>Data!P22</f>
        <v>0</v>
      </c>
      <c r="Q19">
        <f>Data!Q22</f>
        <v>6</v>
      </c>
      <c r="R19">
        <f>Data!R22</f>
        <v>192</v>
      </c>
      <c r="S19">
        <f>Data!S22</f>
        <v>910</v>
      </c>
      <c r="T19">
        <f>Data!T22</f>
        <v>1410</v>
      </c>
      <c r="U19">
        <f>Data!U22</f>
        <v>29.195671669203517</v>
      </c>
      <c r="V19">
        <f>Data!V22</f>
        <v>1905</v>
      </c>
      <c r="W19">
        <f>Data!W22</f>
        <v>2348</v>
      </c>
      <c r="X19">
        <f>Data!X22</f>
        <v>0</v>
      </c>
      <c r="Y19">
        <f>Data!Y22</f>
        <v>0</v>
      </c>
      <c r="Z19">
        <f>Data!Z22</f>
        <v>0</v>
      </c>
      <c r="AA19">
        <f>Data!AA22</f>
        <v>1</v>
      </c>
      <c r="AB19">
        <f>Data!AB22</f>
        <v>4</v>
      </c>
      <c r="AC19">
        <f>Data!AC22</f>
        <v>7</v>
      </c>
      <c r="AD19">
        <f>Data!AD22</f>
        <v>0.14494305084001746</v>
      </c>
      <c r="AE19">
        <f>Data!AE22</f>
        <v>10</v>
      </c>
      <c r="AF19">
        <f>Data!AF22</f>
        <v>11</v>
      </c>
      <c r="AG19">
        <f>Data!AG22</f>
        <v>-5</v>
      </c>
      <c r="AH19">
        <f>Data!AH22</f>
        <v>0</v>
      </c>
      <c r="AI19">
        <f>Data!AI22</f>
        <v>-5</v>
      </c>
      <c r="AJ19" t="str">
        <f>Data!AJ22</f>
        <v>NA</v>
      </c>
      <c r="AK19" t="str">
        <f>Data!AK22</f>
        <v>NA</v>
      </c>
      <c r="AL19">
        <f>Data!AL22</f>
        <v>0</v>
      </c>
      <c r="AM19">
        <f>Data!AM22</f>
        <v>1.25</v>
      </c>
      <c r="AN19">
        <f>Data!AN22</f>
        <v>0.5</v>
      </c>
      <c r="AO19">
        <f>Data!AO22</f>
        <v>-0.75</v>
      </c>
      <c r="AP19" t="str">
        <f>Data!AP22</f>
        <v>NA</v>
      </c>
      <c r="AQ19" t="str">
        <f>Data!AQ22</f>
        <v>NA</v>
      </c>
      <c r="AR19" t="str">
        <f>Data!AR22</f>
        <v>NA</v>
      </c>
      <c r="AS19">
        <f>Data!AS22</f>
        <v>0</v>
      </c>
      <c r="AT19">
        <f>Data!AT22</f>
        <v>0</v>
      </c>
      <c r="AU19">
        <f>Data!AU22</f>
        <v>0</v>
      </c>
      <c r="AV19">
        <f>Data!AV22</f>
        <v>1</v>
      </c>
      <c r="AW19">
        <f>Data!AW22</f>
        <v>0</v>
      </c>
      <c r="AX19">
        <f>Data!AX22</f>
        <v>0</v>
      </c>
      <c r="AY19">
        <f>Data!AY22</f>
        <v>0</v>
      </c>
      <c r="AZ19">
        <f>Data!AZ22</f>
        <v>0</v>
      </c>
      <c r="BA19">
        <f>Data!BA22</f>
        <v>0</v>
      </c>
      <c r="BB19" t="str">
        <f>Data!BB22</f>
        <v>NA</v>
      </c>
      <c r="BC19" t="str">
        <f>Data!BC22</f>
        <v>NA</v>
      </c>
      <c r="BD19">
        <f>Data!BD22</f>
        <v>0</v>
      </c>
      <c r="BE19">
        <f>Data!BE22</f>
        <v>0</v>
      </c>
      <c r="BF19">
        <f>Data!BF22</f>
        <v>0</v>
      </c>
      <c r="BG19" t="str">
        <f>Data!BG22</f>
        <v>NA</v>
      </c>
      <c r="BH19">
        <f>Data!BH22</f>
        <v>0</v>
      </c>
      <c r="BI19">
        <f>Data!BI22</f>
        <v>0</v>
      </c>
      <c r="BJ19">
        <f>Data!BJ22</f>
        <v>0</v>
      </c>
      <c r="BK19">
        <f>Data!BK22</f>
        <v>0</v>
      </c>
      <c r="BL19" t="str">
        <f>Data!BL22</f>
        <v>NA</v>
      </c>
      <c r="BM19">
        <f>Data!BM22</f>
        <v>0</v>
      </c>
      <c r="BN19">
        <f>Data!BN22</f>
        <v>0</v>
      </c>
      <c r="BO19">
        <f>Data!BO22</f>
        <v>0</v>
      </c>
      <c r="BP19" t="str">
        <f>Data!BP22</f>
        <v>NA</v>
      </c>
      <c r="BQ19" t="str">
        <f>Data!BQ22</f>
        <v>Rial Omani</v>
      </c>
      <c r="BR19" t="str">
        <f>Data!BR22</f>
        <v>OMR</v>
      </c>
      <c r="BS19">
        <f>Data!BS22</f>
        <v>0.38509310344827646</v>
      </c>
      <c r="BT19">
        <f>Data!BT22</f>
        <v>0.38509384615384645</v>
      </c>
      <c r="BU19">
        <f>Data!BU22</f>
        <v>0.38506551724137983</v>
      </c>
      <c r="BV19">
        <f>Data!BV22</f>
        <v>0.38505454545454576</v>
      </c>
      <c r="BW19">
        <f>Data!BW22</f>
        <v>0.3851</v>
      </c>
      <c r="BX19">
        <f>Data!BX22</f>
        <v>0.38500000000000001</v>
      </c>
      <c r="BY19">
        <f>Data!BY22</f>
        <v>0.38500000000000001</v>
      </c>
      <c r="BZ19">
        <f>Data!BZ22</f>
        <v>-2.5967281225652818E-2</v>
      </c>
      <c r="CA19">
        <f>Data!CA22</f>
        <v>-2.5967281225652818E-2</v>
      </c>
      <c r="CB19">
        <f>Data!CB22</f>
        <v>62.287142857142868</v>
      </c>
      <c r="CC19">
        <f>Data!CC22</f>
        <v>59.632173913043474</v>
      </c>
      <c r="CD19">
        <f>Data!CD22</f>
        <v>62.709523809523816</v>
      </c>
      <c r="CE19">
        <f>Data!CE22</f>
        <v>65.173809523809538</v>
      </c>
      <c r="CF19">
        <f>Data!CF22</f>
        <v>63.672727272727279</v>
      </c>
      <c r="CG19">
        <f>Data!CG22</f>
        <v>55.477499999999999</v>
      </c>
      <c r="CH19">
        <f>Data!CH22</f>
        <v>33.729090909090914</v>
      </c>
      <c r="CI19">
        <f>Data!CI22</f>
        <v>26.631428571428575</v>
      </c>
      <c r="CJ19">
        <f>Data!CJ22</f>
        <v>0</v>
      </c>
      <c r="CK19">
        <f>Data!CK22</f>
        <v>0</v>
      </c>
      <c r="CL19">
        <f>Data!CL22</f>
        <v>0</v>
      </c>
      <c r="CM19">
        <f>Data!CM22</f>
        <v>0</v>
      </c>
      <c r="CN19">
        <f>Data!CN22</f>
        <v>0</v>
      </c>
      <c r="CO19">
        <f>Data!CO22</f>
        <v>0</v>
      </c>
      <c r="CP19">
        <f>Data!CP22</f>
        <v>0</v>
      </c>
      <c r="CQ19">
        <f>Data!CQ22</f>
        <v>0</v>
      </c>
      <c r="CR19">
        <f>Data!CR22</f>
        <v>0</v>
      </c>
      <c r="CS19">
        <f>Data!CS22</f>
        <v>0</v>
      </c>
      <c r="CT19">
        <f>Data!CT22</f>
        <v>0</v>
      </c>
      <c r="CU19">
        <f>Data!CU22</f>
        <v>0</v>
      </c>
      <c r="CV19">
        <f>Data!CV22</f>
        <v>0</v>
      </c>
      <c r="CW19">
        <f>Data!CW22</f>
        <v>0</v>
      </c>
      <c r="CX19">
        <f>Data!CX22</f>
        <v>0</v>
      </c>
      <c r="CY19">
        <f>Data!CY22</f>
        <v>35878580000</v>
      </c>
      <c r="CZ19">
        <f>Data!CZ22</f>
        <v>27696618000</v>
      </c>
      <c r="DA19">
        <f>Data!DA22</f>
        <v>0.77195412973423139</v>
      </c>
      <c r="DB19">
        <f>Data!DB22</f>
        <v>0.77195412973423139</v>
      </c>
      <c r="DC19">
        <f>Data!DC22</f>
        <v>18812952000</v>
      </c>
      <c r="DD19">
        <f>Data!DD22</f>
        <v>926360000</v>
      </c>
      <c r="DE19">
        <f>Data!DE22</f>
        <v>4.9240544492964208E-2</v>
      </c>
      <c r="DF19">
        <f>Data!DF22</f>
        <v>4.9240544492964208E-2</v>
      </c>
      <c r="DG19">
        <f>Data!DG22</f>
        <v>41760976000</v>
      </c>
      <c r="DH19">
        <f>Data!DH22</f>
        <v>28961599000</v>
      </c>
      <c r="DI19">
        <f>Data!DI22</f>
        <v>0.69350867182797649</v>
      </c>
      <c r="DJ19">
        <f>Data!DJ22</f>
        <v>0.69350867182797649</v>
      </c>
      <c r="DK19">
        <f>Data!DK22</f>
        <v>25770092000</v>
      </c>
      <c r="DL19">
        <f>Data!DL22</f>
        <v>1501890000</v>
      </c>
      <c r="DM19">
        <f>Data!DM22</f>
        <v>5.8280350725950066E-2</v>
      </c>
      <c r="DN19">
        <f>Data!DN22</f>
        <v>5.8280350725950066E-2</v>
      </c>
      <c r="DO19">
        <f>Data!DO22</f>
        <v>-0.30112954974711442</v>
      </c>
      <c r="DP19">
        <f>Data!DP22</f>
        <v>-0.30112954974711442</v>
      </c>
      <c r="DQ19">
        <f>Data!DQ22</f>
        <v>-0.37451186894057914</v>
      </c>
      <c r="DR19">
        <f>Data!DR22</f>
        <v>-0.37451186894057914</v>
      </c>
      <c r="DS19">
        <f>Data!DS22</f>
        <v>52.358269877582899</v>
      </c>
      <c r="DT19">
        <f>Data!DT22</f>
        <v>0.52358269877582897</v>
      </c>
      <c r="DU19">
        <f>Data!DU22</f>
        <v>58.258835571273437</v>
      </c>
      <c r="DV19">
        <f>Data!DV22</f>
        <v>0.58258835571273437</v>
      </c>
      <c r="DW19">
        <f>Data!DW22</f>
        <v>49.52053608596826</v>
      </c>
      <c r="DX19">
        <f>Data!DX22</f>
        <v>0.49520536085968259</v>
      </c>
      <c r="DY19">
        <f>Data!DY22</f>
        <v>44.524455496540568</v>
      </c>
      <c r="DZ19">
        <f>Data!DZ22</f>
        <v>0.44524455496540566</v>
      </c>
      <c r="EA19">
        <f>Data!EA22</f>
        <v>-0.15131405916787094</v>
      </c>
      <c r="EB19">
        <f>Data!EB22</f>
        <v>-0.15131405916787094</v>
      </c>
      <c r="EC19">
        <f>Data!EC22</f>
        <v>9.7182117911589691E-3</v>
      </c>
      <c r="ED19">
        <f>Data!ED22</f>
        <v>9.7182117911589691E-3</v>
      </c>
      <c r="EE19">
        <f>Data!EE22</f>
        <v>-0.14159584737671196</v>
      </c>
      <c r="EF19">
        <f>Data!EF22</f>
        <v>-0.14159584737671196</v>
      </c>
      <c r="EG19" t="str">
        <f>Data!EG22</f>
        <v>NA</v>
      </c>
      <c r="EH19" t="str">
        <f>Data!EH22</f>
        <v>NA</v>
      </c>
      <c r="EI19" t="str">
        <f>Data!EI22</f>
        <v>NA</v>
      </c>
      <c r="EJ19" t="str">
        <f>Data!EJ22</f>
        <v>NA</v>
      </c>
      <c r="EK19" t="str">
        <f>Data!EK22</f>
        <v>NA</v>
      </c>
      <c r="EL19" t="str">
        <f>Data!EL22</f>
        <v>NA</v>
      </c>
      <c r="EM19" t="str">
        <f>Data!EM22</f>
        <v>NA</v>
      </c>
      <c r="EN19" t="str">
        <f>Data!EN22</f>
        <v>NA</v>
      </c>
      <c r="EO19" t="str">
        <f>Data!EO22</f>
        <v>NA</v>
      </c>
      <c r="EP19" t="str">
        <f>Data!EP22</f>
        <v>NA</v>
      </c>
      <c r="EQ19" t="str">
        <f>Data!EQ22</f>
        <v>NA</v>
      </c>
      <c r="ER19" t="str">
        <f>Data!ER22</f>
        <v>NA</v>
      </c>
      <c r="ES19" t="str">
        <f>Data!ES22</f>
        <v>NA</v>
      </c>
      <c r="ET19" t="str">
        <f>Data!ET22</f>
        <v>NA</v>
      </c>
      <c r="EU19" t="str">
        <f>Data!EU22</f>
        <v>NA</v>
      </c>
      <c r="EV19" t="str">
        <f>Data!EV22</f>
        <v>NA</v>
      </c>
      <c r="EW19" t="str">
        <f>Data!EW22</f>
        <v>NA</v>
      </c>
      <c r="EX19" t="str">
        <f>Data!EX22</f>
        <v>NA</v>
      </c>
      <c r="EY19">
        <f>Data!EY22</f>
        <v>53.367626000000001</v>
      </c>
      <c r="EZ19">
        <f>Data!EZ22</f>
        <v>-10.1518</v>
      </c>
      <c r="FA19">
        <f>Data!FA22</f>
        <v>-5.2</v>
      </c>
      <c r="FB19">
        <f>Data!FB22</f>
        <v>2691.0954385132009</v>
      </c>
      <c r="FC19" t="str">
        <f>Data!FC22</f>
        <v>NA</v>
      </c>
      <c r="FD19" t="str">
        <f>Data!FD22</f>
        <v>NA</v>
      </c>
      <c r="FE19" t="str">
        <f>Data!FE22</f>
        <v>NA</v>
      </c>
      <c r="FF19" t="str">
        <f>Data!FF22</f>
        <v>NA</v>
      </c>
      <c r="FG19" t="str">
        <f>Data!FG22</f>
        <v>NA</v>
      </c>
      <c r="FH19" t="str">
        <f>Data!FH22</f>
        <v>NA</v>
      </c>
      <c r="FI19" t="str">
        <f>Data!FI22</f>
        <v>NA</v>
      </c>
      <c r="FJ19" t="str">
        <f>Data!FJ22</f>
        <v>NA</v>
      </c>
      <c r="FK19" t="str">
        <f>Data!FK22</f>
        <v>NA</v>
      </c>
      <c r="FL19" t="str">
        <f>Data!FL22</f>
        <v>NA</v>
      </c>
      <c r="FM19" t="str">
        <f>Data!FM22</f>
        <v>NA</v>
      </c>
      <c r="FN19" t="str">
        <f>Data!FN22</f>
        <v>NA</v>
      </c>
      <c r="FO19" t="str">
        <f>Data!FO22</f>
        <v>NA</v>
      </c>
      <c r="FP19" t="str">
        <f>Data!FP22</f>
        <v>NA</v>
      </c>
      <c r="FQ19" t="str">
        <f>Data!FQ22</f>
        <v>NA</v>
      </c>
      <c r="FR19" t="str">
        <f>Data!FR22</f>
        <v>NA</v>
      </c>
      <c r="FS19" t="str">
        <f>Data!FS22</f>
        <v>NA</v>
      </c>
      <c r="FT19" t="str">
        <f>Data!FT22</f>
        <v>NA</v>
      </c>
      <c r="FU19" t="str">
        <f>Data!FU22</f>
        <v>NA</v>
      </c>
      <c r="FV19" t="str">
        <f>Data!FV22</f>
        <v>NA</v>
      </c>
      <c r="FW19" t="str">
        <f>Data!FW22</f>
        <v>NA</v>
      </c>
      <c r="FX19" t="str">
        <f>Data!FX22</f>
        <v>NA</v>
      </c>
      <c r="FY19" t="str">
        <f>Data!FY22</f>
        <v>NA</v>
      </c>
      <c r="FZ19" t="str">
        <f>Data!FZ22</f>
        <v>NA</v>
      </c>
      <c r="GA19" t="str">
        <f>Data!GA22</f>
        <v>NA</v>
      </c>
      <c r="GB19" t="str">
        <f>Data!GB22</f>
        <v>NA</v>
      </c>
      <c r="GC19" t="str">
        <f>Data!GC22</f>
        <v>NA</v>
      </c>
      <c r="GD19" t="str">
        <f>Data!GD22</f>
        <v>NA</v>
      </c>
      <c r="GE19">
        <f>Data!GE22</f>
        <v>17699610000</v>
      </c>
    </row>
    <row r="20" spans="1:187" x14ac:dyDescent="0.2">
      <c r="A20" t="str">
        <f>Data!A23</f>
        <v>Panama</v>
      </c>
      <c r="B20" t="str">
        <f>Data!B23</f>
        <v>Panama</v>
      </c>
      <c r="C20">
        <f>Data!C23</f>
        <v>1</v>
      </c>
      <c r="D20" t="str">
        <f>Data!D23</f>
        <v>PAN</v>
      </c>
      <c r="E20">
        <f>Data!E23</f>
        <v>4176873</v>
      </c>
      <c r="F20">
        <f>Data!F23</f>
        <v>43952</v>
      </c>
      <c r="G20">
        <f>Data!G23</f>
        <v>43951</v>
      </c>
      <c r="H20">
        <f>Data!H23</f>
        <v>6378</v>
      </c>
      <c r="I20">
        <f>Data!I23</f>
        <v>178</v>
      </c>
      <c r="J20">
        <f>Data!J23</f>
        <v>1</v>
      </c>
      <c r="K20" t="str">
        <f>Data!K23</f>
        <v>NA</v>
      </c>
      <c r="L20">
        <f>Data!L23</f>
        <v>1</v>
      </c>
      <c r="M20" t="str">
        <f>Data!M23</f>
        <v>NA</v>
      </c>
      <c r="N20" t="str">
        <f>Data!N23</f>
        <v>NA</v>
      </c>
      <c r="O20">
        <f>Data!O23</f>
        <v>0</v>
      </c>
      <c r="P20">
        <f>Data!P23</f>
        <v>0</v>
      </c>
      <c r="Q20">
        <f>Data!Q23</f>
        <v>0</v>
      </c>
      <c r="R20">
        <f>Data!R23</f>
        <v>1181</v>
      </c>
      <c r="S20">
        <f>Data!S23</f>
        <v>3574</v>
      </c>
      <c r="T20">
        <f>Data!T23</f>
        <v>4467</v>
      </c>
      <c r="U20">
        <f>Data!U23</f>
        <v>106.94603355189396</v>
      </c>
      <c r="V20">
        <f>Data!V23</f>
        <v>5538</v>
      </c>
      <c r="W20">
        <f>Data!W23</f>
        <v>6532</v>
      </c>
      <c r="X20">
        <f>Data!X23</f>
        <v>0</v>
      </c>
      <c r="Y20">
        <f>Data!Y23</f>
        <v>0</v>
      </c>
      <c r="Z20">
        <f>Data!Z23</f>
        <v>0</v>
      </c>
      <c r="AA20">
        <f>Data!AA23</f>
        <v>30</v>
      </c>
      <c r="AB20">
        <f>Data!AB23</f>
        <v>95</v>
      </c>
      <c r="AC20">
        <f>Data!AC23</f>
        <v>126</v>
      </c>
      <c r="AD20">
        <f>Data!AD23</f>
        <v>3.0166107516316631</v>
      </c>
      <c r="AE20">
        <f>Data!AE23</f>
        <v>159</v>
      </c>
      <c r="AF20">
        <f>Data!AF23</f>
        <v>188</v>
      </c>
      <c r="AG20">
        <f>Data!AG23</f>
        <v>3.5</v>
      </c>
      <c r="AH20">
        <f>Data!AH23</f>
        <v>0</v>
      </c>
      <c r="AI20">
        <f>Data!AI23</f>
        <v>3.5</v>
      </c>
      <c r="AJ20" t="str">
        <f>Data!AJ23</f>
        <v>NA</v>
      </c>
      <c r="AK20" t="str">
        <f>Data!AK23</f>
        <v>NA</v>
      </c>
      <c r="AL20">
        <f>Data!AL23</f>
        <v>0</v>
      </c>
      <c r="AM20" t="str">
        <f>Data!AM23</f>
        <v>NA</v>
      </c>
      <c r="AN20" t="str">
        <f>Data!AN23</f>
        <v>NA</v>
      </c>
      <c r="AO20" t="str">
        <f>Data!AO23</f>
        <v>NA</v>
      </c>
      <c r="AP20" t="str">
        <f>Data!AP23</f>
        <v>NA</v>
      </c>
      <c r="AQ20" t="str">
        <f>Data!AQ23</f>
        <v>NA</v>
      </c>
      <c r="AR20" t="str">
        <f>Data!AR23</f>
        <v>NA</v>
      </c>
      <c r="AS20">
        <f>Data!AS23</f>
        <v>1</v>
      </c>
      <c r="AT20">
        <f>Data!AT23</f>
        <v>0</v>
      </c>
      <c r="AU20">
        <f>Data!AU23</f>
        <v>0</v>
      </c>
      <c r="AV20">
        <f>Data!AV23</f>
        <v>0</v>
      </c>
      <c r="AW20">
        <f>Data!AW23</f>
        <v>0</v>
      </c>
      <c r="AX20">
        <f>Data!AX23</f>
        <v>0</v>
      </c>
      <c r="AY20">
        <f>Data!AY23</f>
        <v>0</v>
      </c>
      <c r="AZ20">
        <f>Data!AZ23</f>
        <v>0</v>
      </c>
      <c r="BA20">
        <f>Data!BA23</f>
        <v>0</v>
      </c>
      <c r="BB20" t="str">
        <f>Data!BB23</f>
        <v>NA</v>
      </c>
      <c r="BC20" t="str">
        <f>Data!BC23</f>
        <v>NA</v>
      </c>
      <c r="BD20">
        <f>Data!BD23</f>
        <v>0</v>
      </c>
      <c r="BE20">
        <f>Data!BE23</f>
        <v>0</v>
      </c>
      <c r="BF20">
        <f>Data!BF23</f>
        <v>0</v>
      </c>
      <c r="BG20" t="str">
        <f>Data!BG23</f>
        <v>NA</v>
      </c>
      <c r="BH20">
        <f>Data!BH23</f>
        <v>0</v>
      </c>
      <c r="BI20">
        <f>Data!BI23</f>
        <v>0</v>
      </c>
      <c r="BJ20">
        <f>Data!BJ23</f>
        <v>0</v>
      </c>
      <c r="BK20">
        <f>Data!BK23</f>
        <v>0</v>
      </c>
      <c r="BL20" t="str">
        <f>Data!BL23</f>
        <v>NA</v>
      </c>
      <c r="BM20">
        <f>Data!BM23</f>
        <v>1</v>
      </c>
      <c r="BN20">
        <f>Data!BN23</f>
        <v>376.8</v>
      </c>
      <c r="BO20">
        <f>Data!BO23</f>
        <v>515</v>
      </c>
      <c r="BP20">
        <f>Data!BP23</f>
        <v>43936</v>
      </c>
      <c r="BQ20" t="str">
        <f>Data!BQ23</f>
        <v>US Dollar</v>
      </c>
      <c r="BR20" t="str">
        <f>Data!BR23</f>
        <v>USD</v>
      </c>
      <c r="BS20">
        <f>Data!BS23</f>
        <v>1</v>
      </c>
      <c r="BT20">
        <f>Data!BT23</f>
        <v>1</v>
      </c>
      <c r="BU20">
        <f>Data!BU23</f>
        <v>1</v>
      </c>
      <c r="BV20">
        <f>Data!BV23</f>
        <v>1</v>
      </c>
      <c r="BW20">
        <f>Data!BW23</f>
        <v>1</v>
      </c>
      <c r="BX20">
        <f>Data!BX23</f>
        <v>1</v>
      </c>
      <c r="BY20">
        <f>Data!BY23</f>
        <v>1</v>
      </c>
      <c r="BZ20">
        <f>Data!BZ23</f>
        <v>0</v>
      </c>
      <c r="CA20">
        <f>Data!CA23</f>
        <v>0</v>
      </c>
      <c r="CB20">
        <f>Data!CB23</f>
        <v>62.287142857142868</v>
      </c>
      <c r="CC20">
        <f>Data!CC23</f>
        <v>59.632173913043474</v>
      </c>
      <c r="CD20">
        <f>Data!CD23</f>
        <v>62.709523809523816</v>
      </c>
      <c r="CE20">
        <f>Data!CE23</f>
        <v>65.173809523809538</v>
      </c>
      <c r="CF20">
        <f>Data!CF23</f>
        <v>63.672727272727279</v>
      </c>
      <c r="CG20">
        <f>Data!CG23</f>
        <v>55.477499999999999</v>
      </c>
      <c r="CH20">
        <f>Data!CH23</f>
        <v>33.729090909090914</v>
      </c>
      <c r="CI20">
        <f>Data!CI23</f>
        <v>26.631428571428575</v>
      </c>
      <c r="CJ20">
        <f>Data!CJ23</f>
        <v>0</v>
      </c>
      <c r="CK20">
        <f>Data!CK23</f>
        <v>0</v>
      </c>
      <c r="CL20">
        <f>Data!CL23</f>
        <v>0</v>
      </c>
      <c r="CM20">
        <f>Data!CM23</f>
        <v>0</v>
      </c>
      <c r="CN20">
        <f>Data!CN23</f>
        <v>0</v>
      </c>
      <c r="CO20">
        <f>Data!CO23</f>
        <v>0</v>
      </c>
      <c r="CP20">
        <f>Data!CP23</f>
        <v>0</v>
      </c>
      <c r="CQ20">
        <f>Data!CQ23</f>
        <v>0</v>
      </c>
      <c r="CR20">
        <f>Data!CR23</f>
        <v>0</v>
      </c>
      <c r="CS20">
        <f>Data!CS23</f>
        <v>0</v>
      </c>
      <c r="CT20">
        <f>Data!CT23</f>
        <v>0</v>
      </c>
      <c r="CU20">
        <f>Data!CU23</f>
        <v>0</v>
      </c>
      <c r="CV20">
        <f>Data!CV23</f>
        <v>0</v>
      </c>
      <c r="CW20">
        <f>Data!CW23</f>
        <v>0</v>
      </c>
      <c r="CX20">
        <f>Data!CX23</f>
        <v>0</v>
      </c>
      <c r="CY20">
        <f>Data!CY23</f>
        <v>5408948000</v>
      </c>
      <c r="CZ20">
        <f>Data!CZ23</f>
        <v>1166308000</v>
      </c>
      <c r="DA20">
        <f>Data!DA23</f>
        <v>0.21562566325281737</v>
      </c>
      <c r="DB20">
        <f>Data!DB23</f>
        <v>0.21562566325281737</v>
      </c>
      <c r="DC20">
        <f>Data!DC23</f>
        <v>39189376000</v>
      </c>
      <c r="DD20">
        <f>Data!DD23</f>
        <v>8468698000</v>
      </c>
      <c r="DE20">
        <f>Data!DE23</f>
        <v>0.21609678092348295</v>
      </c>
      <c r="DF20">
        <f>Data!DF23</f>
        <v>0.21609678092348295</v>
      </c>
      <c r="DG20">
        <f>Data!DG23</f>
        <v>5827483000</v>
      </c>
      <c r="DH20">
        <f>Data!DH23</f>
        <v>1380427000</v>
      </c>
      <c r="DI20">
        <f>Data!DI23</f>
        <v>0.2368822011149582</v>
      </c>
      <c r="DJ20">
        <f>Data!DJ23</f>
        <v>0.2368822011149582</v>
      </c>
      <c r="DK20">
        <f>Data!DK23</f>
        <v>43161592000</v>
      </c>
      <c r="DL20">
        <f>Data!DL23</f>
        <v>9860286000</v>
      </c>
      <c r="DM20">
        <f>Data!DM23</f>
        <v>0.22845047050164416</v>
      </c>
      <c r="DN20">
        <f>Data!DN23</f>
        <v>0.22845047050164416</v>
      </c>
      <c r="DO20">
        <f>Data!DO23</f>
        <v>-0.30112954974711442</v>
      </c>
      <c r="DP20">
        <f>Data!DP23</f>
        <v>-0.30112954974711442</v>
      </c>
      <c r="DQ20">
        <f>Data!DQ23</f>
        <v>-0.37451186894057914</v>
      </c>
      <c r="DR20">
        <f>Data!DR23</f>
        <v>-0.37451186894057914</v>
      </c>
      <c r="DS20">
        <f>Data!DS23</f>
        <v>42.259403729380665</v>
      </c>
      <c r="DT20">
        <f>Data!DT23</f>
        <v>0.42259403729380662</v>
      </c>
      <c r="DU20" t="str">
        <f>Data!DU23</f>
        <v>NA</v>
      </c>
      <c r="DV20" t="str">
        <f>Data!DV23</f>
        <v>NA</v>
      </c>
      <c r="DW20">
        <f>Data!DW23</f>
        <v>45.307306394279081</v>
      </c>
      <c r="DX20">
        <f>Data!DX23</f>
        <v>0.45307306394279079</v>
      </c>
      <c r="DY20" t="str">
        <f>Data!DY23</f>
        <v>NA</v>
      </c>
      <c r="DZ20" t="str">
        <f>Data!DZ23</f>
        <v>NA</v>
      </c>
      <c r="EA20" t="str">
        <f>Data!EA23</f>
        <v>NA</v>
      </c>
      <c r="EB20" t="str">
        <f>Data!EB23</f>
        <v>NA</v>
      </c>
      <c r="EC20" t="str">
        <f>Data!EC23</f>
        <v>NA</v>
      </c>
      <c r="ED20" t="str">
        <f>Data!ED23</f>
        <v>NA</v>
      </c>
      <c r="EE20" t="str">
        <f>Data!EE23</f>
        <v>NA</v>
      </c>
      <c r="EF20" t="str">
        <f>Data!EF23</f>
        <v>NA</v>
      </c>
      <c r="EG20" t="str">
        <f>Data!EG23</f>
        <v>NA</v>
      </c>
      <c r="EH20" t="str">
        <f>Data!EH23</f>
        <v>NA</v>
      </c>
      <c r="EI20" t="str">
        <f>Data!EI23</f>
        <v>NA</v>
      </c>
      <c r="EJ20" t="str">
        <f>Data!EJ23</f>
        <v>NA</v>
      </c>
      <c r="EK20" t="str">
        <f>Data!EK23</f>
        <v>NA</v>
      </c>
      <c r="EL20" t="str">
        <f>Data!EL23</f>
        <v>NA</v>
      </c>
      <c r="EM20" t="str">
        <f>Data!EM23</f>
        <v>NA</v>
      </c>
      <c r="EN20" t="str">
        <f>Data!EN23</f>
        <v>NA</v>
      </c>
      <c r="EO20" t="str">
        <f>Data!EO23</f>
        <v>NA</v>
      </c>
      <c r="EP20" t="str">
        <f>Data!EP23</f>
        <v>NA</v>
      </c>
      <c r="EQ20" t="str">
        <f>Data!EQ23</f>
        <v>NA</v>
      </c>
      <c r="ER20" t="str">
        <f>Data!ER23</f>
        <v>NA</v>
      </c>
      <c r="ES20" t="str">
        <f>Data!ES23</f>
        <v>NA</v>
      </c>
      <c r="ET20" t="str">
        <f>Data!ET23</f>
        <v>NA</v>
      </c>
      <c r="EU20" t="str">
        <f>Data!EU23</f>
        <v>NA</v>
      </c>
      <c r="EV20" t="str">
        <f>Data!EV23</f>
        <v>NA</v>
      </c>
      <c r="EW20" t="str">
        <f>Data!EW23</f>
        <v>NA</v>
      </c>
      <c r="EX20" t="str">
        <f>Data!EX23</f>
        <v>NA</v>
      </c>
      <c r="EY20" t="str">
        <f>Data!EY23</f>
        <v>NA</v>
      </c>
      <c r="EZ20">
        <f>Data!EZ23</f>
        <v>-8.8542100000000001</v>
      </c>
      <c r="FA20">
        <f>Data!FA23</f>
        <v>-5.2</v>
      </c>
      <c r="FB20">
        <f>Data!FB23</f>
        <v>400.0774312570137</v>
      </c>
      <c r="FC20">
        <f>Data!FC23</f>
        <v>156.4825137604204</v>
      </c>
      <c r="FD20">
        <f>Data!FD23</f>
        <v>57.866500000000002</v>
      </c>
      <c r="FE20">
        <f>Data!FE23</f>
        <v>1075.7688340042703</v>
      </c>
      <c r="FF20">
        <f>Data!FF23</f>
        <v>1.6456521618822999</v>
      </c>
      <c r="FG20">
        <f>Data!FG23</f>
        <v>8.6517532437044006E-2</v>
      </c>
      <c r="FH20" t="str">
        <f>Data!FH23</f>
        <v>REPUBLIC OF PANAMA SNR CR14 1Y E - CDS PREM. MID</v>
      </c>
      <c r="FI20" t="str">
        <f>Data!FI23</f>
        <v>EUR</v>
      </c>
      <c r="FJ20">
        <f>Data!FJ23</f>
        <v>36.315746896551723</v>
      </c>
      <c r="FK20">
        <f>Data!FK23</f>
        <v>22.204769076923071</v>
      </c>
      <c r="FL20">
        <f>Data!FL23</f>
        <v>9.0857471264367824</v>
      </c>
      <c r="FM20">
        <f>Data!FM23</f>
        <v>9.2431818181818191</v>
      </c>
      <c r="FN20">
        <f>Data!FN23</f>
        <v>6.17</v>
      </c>
      <c r="FO20">
        <f>Data!FO23</f>
        <v>66.58</v>
      </c>
      <c r="FP20">
        <f>Data!FP23</f>
        <v>77.820009999999996</v>
      </c>
      <c r="FQ20">
        <f>Data!FQ23</f>
        <v>9.7909238249594814</v>
      </c>
      <c r="FR20">
        <f>Data!FR23</f>
        <v>11.61264343598055</v>
      </c>
      <c r="FS20" t="str">
        <f>Data!FS23</f>
        <v>REPUBLIC OF PANAMA SNR CR14 5Y E - CDS PREM. MID</v>
      </c>
      <c r="FT20" t="str">
        <f>Data!FT23</f>
        <v>EUR</v>
      </c>
      <c r="FU20">
        <f>Data!FU23</f>
        <v>89.337124827586209</v>
      </c>
      <c r="FV20">
        <f>Data!FV23</f>
        <v>67.612613230769227</v>
      </c>
      <c r="FW20">
        <f>Data!FW23</f>
        <v>50.718498850574704</v>
      </c>
      <c r="FX20">
        <f>Data!FX23</f>
        <v>50.37847742424244</v>
      </c>
      <c r="FY20">
        <f>Data!FY23</f>
        <v>42.92</v>
      </c>
      <c r="FZ20">
        <f>Data!FZ23</f>
        <v>132.66999999999999</v>
      </c>
      <c r="GA20">
        <f>Data!GA23</f>
        <v>149.36000000000001</v>
      </c>
      <c r="GB20">
        <f>Data!GB23</f>
        <v>209.10997204100647</v>
      </c>
      <c r="GC20">
        <f>Data!GC23</f>
        <v>89.749999999999986</v>
      </c>
      <c r="GD20">
        <f>Data!GD23</f>
        <v>2.4799627213420319</v>
      </c>
      <c r="GE20">
        <f>Data!GE23</f>
        <v>1528507000</v>
      </c>
    </row>
    <row r="21" spans="1:187" x14ac:dyDescent="0.2">
      <c r="A21" t="str">
        <f>Data!A24</f>
        <v>Peru</v>
      </c>
      <c r="B21" t="str">
        <f>Data!B24</f>
        <v>Peru</v>
      </c>
      <c r="C21">
        <f>Data!C24</f>
        <v>1</v>
      </c>
      <c r="D21" t="str">
        <f>Data!D24</f>
        <v>PER</v>
      </c>
      <c r="E21">
        <f>Data!E24</f>
        <v>31989256</v>
      </c>
      <c r="F21">
        <f>Data!F24</f>
        <v>43952</v>
      </c>
      <c r="G21">
        <f>Data!G24</f>
        <v>43950</v>
      </c>
      <c r="H21">
        <f>Data!H24</f>
        <v>39931</v>
      </c>
      <c r="I21">
        <f>Data!I24</f>
        <v>934</v>
      </c>
      <c r="J21">
        <f>Data!J24</f>
        <v>1</v>
      </c>
      <c r="K21" t="str">
        <f>Data!K24</f>
        <v>NA</v>
      </c>
      <c r="L21">
        <f>Data!L24</f>
        <v>1</v>
      </c>
      <c r="M21" t="str">
        <f>Data!M24</f>
        <v>NA</v>
      </c>
      <c r="N21">
        <f>Data!N24</f>
        <v>43961</v>
      </c>
      <c r="O21">
        <f>Data!O24</f>
        <v>0</v>
      </c>
      <c r="P21">
        <f>Data!P24</f>
        <v>0</v>
      </c>
      <c r="Q21">
        <f>Data!Q24</f>
        <v>0</v>
      </c>
      <c r="R21">
        <f>Data!R24</f>
        <v>1065</v>
      </c>
      <c r="S21">
        <f>Data!S24</f>
        <v>11475</v>
      </c>
      <c r="T21">
        <f>Data!T24</f>
        <v>16325</v>
      </c>
      <c r="U21">
        <f>Data!U24</f>
        <v>51.032759248917827</v>
      </c>
      <c r="V21">
        <f>Data!V24</f>
        <v>25331</v>
      </c>
      <c r="W21">
        <f>Data!W24</f>
        <v>36976</v>
      </c>
      <c r="X21">
        <f>Data!X24</f>
        <v>0</v>
      </c>
      <c r="Y21">
        <f>Data!Y24</f>
        <v>0</v>
      </c>
      <c r="Z21">
        <f>Data!Z24</f>
        <v>0</v>
      </c>
      <c r="AA21">
        <f>Data!AA24</f>
        <v>30</v>
      </c>
      <c r="AB21">
        <f>Data!AB24</f>
        <v>254</v>
      </c>
      <c r="AC21">
        <f>Data!AC24</f>
        <v>445</v>
      </c>
      <c r="AD21">
        <f>Data!AD24</f>
        <v>1.3910920591588627</v>
      </c>
      <c r="AE21">
        <f>Data!AE24</f>
        <v>700</v>
      </c>
      <c r="AF21">
        <f>Data!AF24</f>
        <v>1051</v>
      </c>
      <c r="AG21">
        <f>Data!AG24</f>
        <v>7</v>
      </c>
      <c r="AH21">
        <f>Data!AH24</f>
        <v>0</v>
      </c>
      <c r="AI21">
        <f>Data!AI24</f>
        <v>7</v>
      </c>
      <c r="AJ21">
        <f>Data!AJ24</f>
        <v>2.25</v>
      </c>
      <c r="AK21">
        <f>Data!AK24</f>
        <v>0.25</v>
      </c>
      <c r="AL21">
        <f>Data!AL24</f>
        <v>-2</v>
      </c>
      <c r="AM21" t="str">
        <f>Data!AM24</f>
        <v>NA</v>
      </c>
      <c r="AN21" t="str">
        <f>Data!AN24</f>
        <v>NA</v>
      </c>
      <c r="AO21" t="str">
        <f>Data!AO24</f>
        <v>NA</v>
      </c>
      <c r="AP21" t="str">
        <f>Data!AP24</f>
        <v>NA</v>
      </c>
      <c r="AQ21" t="str">
        <f>Data!AQ24</f>
        <v>NA</v>
      </c>
      <c r="AR21" t="str">
        <f>Data!AR24</f>
        <v>NA</v>
      </c>
      <c r="AS21">
        <f>Data!AS24</f>
        <v>1</v>
      </c>
      <c r="AT21">
        <f>Data!AT24</f>
        <v>1</v>
      </c>
      <c r="AU21">
        <f>Data!AU24</f>
        <v>1</v>
      </c>
      <c r="AV21">
        <f>Data!AV24</f>
        <v>0</v>
      </c>
      <c r="AW21">
        <f>Data!AW24</f>
        <v>0</v>
      </c>
      <c r="AX21">
        <f>Data!AX24</f>
        <v>0</v>
      </c>
      <c r="AY21">
        <f>Data!AY24</f>
        <v>0</v>
      </c>
      <c r="AZ21">
        <f>Data!AZ24</f>
        <v>0</v>
      </c>
      <c r="BA21">
        <f>Data!BA24</f>
        <v>0</v>
      </c>
      <c r="BB21" t="str">
        <f>Data!BB24</f>
        <v>NA</v>
      </c>
      <c r="BC21" t="str">
        <f>Data!BC24</f>
        <v>NA</v>
      </c>
      <c r="BD21">
        <f>Data!BD24</f>
        <v>0</v>
      </c>
      <c r="BE21">
        <f>Data!BE24</f>
        <v>0</v>
      </c>
      <c r="BF21">
        <f>Data!BF24</f>
        <v>0</v>
      </c>
      <c r="BG21" t="str">
        <f>Data!BG24</f>
        <v>NA</v>
      </c>
      <c r="BH21">
        <f>Data!BH24</f>
        <v>1</v>
      </c>
      <c r="BI21">
        <f>Data!BI24</f>
        <v>0</v>
      </c>
      <c r="BJ21">
        <f>Data!BJ24</f>
        <v>0</v>
      </c>
      <c r="BK21">
        <f>Data!BK24</f>
        <v>0</v>
      </c>
      <c r="BL21" t="str">
        <f>Data!BL24</f>
        <v>NA</v>
      </c>
      <c r="BM21">
        <f>Data!BM24</f>
        <v>0</v>
      </c>
      <c r="BN21">
        <f>Data!BN24</f>
        <v>0</v>
      </c>
      <c r="BO21">
        <f>Data!BO24</f>
        <v>0</v>
      </c>
      <c r="BP21" t="str">
        <f>Data!BP24</f>
        <v>NA</v>
      </c>
      <c r="BQ21" t="str">
        <f>Data!BQ24</f>
        <v>Sol</v>
      </c>
      <c r="BR21" t="str">
        <f>Data!BR24</f>
        <v>PEN</v>
      </c>
      <c r="BS21">
        <f>Data!BS24</f>
        <v>3.4007873563218389</v>
      </c>
      <c r="BT21">
        <f>Data!BT24</f>
        <v>3.4021999999999992</v>
      </c>
      <c r="BU21">
        <f>Data!BU24</f>
        <v>3.3594701149425292</v>
      </c>
      <c r="BV21">
        <f>Data!BV24</f>
        <v>3.3602863636363636</v>
      </c>
      <c r="BW21">
        <f>Data!BW24</f>
        <v>3.3130000000000002</v>
      </c>
      <c r="BX21">
        <f>Data!BX24</f>
        <v>3.4319999999999999</v>
      </c>
      <c r="BY21">
        <f>Data!BY24</f>
        <v>3.3755000000000002</v>
      </c>
      <c r="BZ21">
        <f>Data!BZ24</f>
        <v>3.5919106549954649</v>
      </c>
      <c r="CA21">
        <f>Data!CA24</f>
        <v>1.8865076969514032</v>
      </c>
      <c r="CB21">
        <f>Data!CB24</f>
        <v>62.287142857142868</v>
      </c>
      <c r="CC21">
        <f>Data!CC24</f>
        <v>59.632173913043474</v>
      </c>
      <c r="CD21">
        <f>Data!CD24</f>
        <v>62.709523809523816</v>
      </c>
      <c r="CE21">
        <f>Data!CE24</f>
        <v>65.173809523809538</v>
      </c>
      <c r="CF21">
        <f>Data!CF24</f>
        <v>63.672727272727279</v>
      </c>
      <c r="CG21">
        <f>Data!CG24</f>
        <v>55.477499999999999</v>
      </c>
      <c r="CH21">
        <f>Data!CH24</f>
        <v>33.729090909090914</v>
      </c>
      <c r="CI21">
        <f>Data!CI24</f>
        <v>26.631428571428575</v>
      </c>
      <c r="CJ21">
        <f>Data!CJ24</f>
        <v>0</v>
      </c>
      <c r="CK21">
        <f>Data!CK24</f>
        <v>0</v>
      </c>
      <c r="CL21">
        <f>Data!CL24</f>
        <v>0</v>
      </c>
      <c r="CM21">
        <f>Data!CM24</f>
        <v>0</v>
      </c>
      <c r="CN21">
        <f>Data!CN24</f>
        <v>0</v>
      </c>
      <c r="CO21">
        <f>Data!CO24</f>
        <v>0</v>
      </c>
      <c r="CP21">
        <f>Data!CP24</f>
        <v>0</v>
      </c>
      <c r="CQ21">
        <f>Data!CQ24</f>
        <v>0</v>
      </c>
      <c r="CR21">
        <f>Data!CR24</f>
        <v>0</v>
      </c>
      <c r="CS21">
        <f>Data!CS24</f>
        <v>0</v>
      </c>
      <c r="CT21">
        <f>Data!CT24</f>
        <v>0</v>
      </c>
      <c r="CU21">
        <f>Data!CU24</f>
        <v>0</v>
      </c>
      <c r="CV21">
        <f>Data!CV24</f>
        <v>0</v>
      </c>
      <c r="CW21">
        <f>Data!CW24</f>
        <v>0</v>
      </c>
      <c r="CX21">
        <f>Data!CX24</f>
        <v>0</v>
      </c>
      <c r="CY21">
        <f>Data!CY24</f>
        <v>45135222000</v>
      </c>
      <c r="CZ21">
        <f>Data!CZ24</f>
        <v>3117103000</v>
      </c>
      <c r="DA21">
        <f>Data!DA24</f>
        <v>6.9061430560815679E-2</v>
      </c>
      <c r="DB21">
        <f>Data!DB24</f>
        <v>6.9061430560815679E-2</v>
      </c>
      <c r="DC21">
        <f>Data!DC24</f>
        <v>42364042000</v>
      </c>
      <c r="DD21">
        <f>Data!DD24</f>
        <v>5962406000</v>
      </c>
      <c r="DE21">
        <f>Data!DE24</f>
        <v>0.1407421416492789</v>
      </c>
      <c r="DF21">
        <f>Data!DF24</f>
        <v>0.1407421416492789</v>
      </c>
      <c r="DG21">
        <f>Data!DG24</f>
        <v>47223269000</v>
      </c>
      <c r="DH21">
        <f>Data!DH24</f>
        <v>4184420000</v>
      </c>
      <c r="DI21">
        <f>Data!DI24</f>
        <v>8.8609282851638244E-2</v>
      </c>
      <c r="DJ21">
        <f>Data!DJ24</f>
        <v>8.8609282851638244E-2</v>
      </c>
      <c r="DK21">
        <f>Data!DK24</f>
        <v>43144346000</v>
      </c>
      <c r="DL21">
        <f>Data!DL24</f>
        <v>6895861000</v>
      </c>
      <c r="DM21">
        <f>Data!DM24</f>
        <v>0.15983232194549896</v>
      </c>
      <c r="DN21">
        <f>Data!DN24</f>
        <v>0.15983232194549896</v>
      </c>
      <c r="DO21">
        <f>Data!DO24</f>
        <v>-0.30112954974711442</v>
      </c>
      <c r="DP21">
        <f>Data!DP24</f>
        <v>-0.30112954974711442</v>
      </c>
      <c r="DQ21">
        <f>Data!DQ24</f>
        <v>-0.37451186894057914</v>
      </c>
      <c r="DR21">
        <f>Data!DR24</f>
        <v>-0.37451186894057914</v>
      </c>
      <c r="DS21">
        <f>Data!DS24</f>
        <v>24.719871974697273</v>
      </c>
      <c r="DT21">
        <f>Data!DT24</f>
        <v>0.24719871974697274</v>
      </c>
      <c r="DU21">
        <f>Data!DU24</f>
        <v>25.376658221118078</v>
      </c>
      <c r="DV21">
        <f>Data!DV24</f>
        <v>0.25376658221118076</v>
      </c>
      <c r="DW21">
        <f>Data!DW24</f>
        <v>22.793678387299796</v>
      </c>
      <c r="DX21">
        <f>Data!DX24</f>
        <v>0.22793678387299796</v>
      </c>
      <c r="DY21">
        <f>Data!DY24</f>
        <v>23.53704508114167</v>
      </c>
      <c r="DZ21">
        <f>Data!DZ24</f>
        <v>0.23537045081141669</v>
      </c>
      <c r="EA21">
        <f>Data!EA24</f>
        <v>-8.4213019214971763E-3</v>
      </c>
      <c r="EB21">
        <f>Data!EB24</f>
        <v>-8.4213019214971763E-3</v>
      </c>
      <c r="EC21">
        <f>Data!EC24</f>
        <v>1.4089063730858171E-2</v>
      </c>
      <c r="ED21">
        <f>Data!ED24</f>
        <v>1.4089063730858171E-2</v>
      </c>
      <c r="EE21">
        <f>Data!EE24</f>
        <v>5.6677618093609952E-3</v>
      </c>
      <c r="EF21">
        <f>Data!EF24</f>
        <v>5.6677618093609952E-3</v>
      </c>
      <c r="EG21">
        <f>Data!EG24</f>
        <v>1.8759041095890414</v>
      </c>
      <c r="EH21">
        <f>Data!EH24</f>
        <v>2.0709833333333334</v>
      </c>
      <c r="EI21">
        <f>Data!EI24</f>
        <v>2.1863291139240499</v>
      </c>
      <c r="EJ21">
        <f>Data!EJ24</f>
        <v>2.1591206896551722</v>
      </c>
      <c r="EK21">
        <f>Data!EK24</f>
        <v>1.865</v>
      </c>
      <c r="EL21" t="e">
        <f>Data!EL24</f>
        <v>#DIV/0!</v>
      </c>
      <c r="EM21">
        <f>Data!EM24</f>
        <v>0</v>
      </c>
      <c r="EN21" t="e">
        <f>Data!EN24</f>
        <v>#DIV/0!</v>
      </c>
      <c r="EO21">
        <f>Data!EO24</f>
        <v>-1.865</v>
      </c>
      <c r="EP21">
        <f>Data!EP24</f>
        <v>0.91082857142857132</v>
      </c>
      <c r="EQ21">
        <f>Data!EQ24</f>
        <v>0.94106896551724117</v>
      </c>
      <c r="ER21">
        <f>Data!ER24</f>
        <v>0.54078266666666674</v>
      </c>
      <c r="ES21">
        <f>Data!ES24</f>
        <v>0.57226727272727285</v>
      </c>
      <c r="ET21">
        <f>Data!ET24</f>
        <v>0.32800000000000001</v>
      </c>
      <c r="EU21" t="str">
        <f>Data!EU24</f>
        <v>NA</v>
      </c>
      <c r="EV21">
        <f>Data!EV24</f>
        <v>0</v>
      </c>
      <c r="EW21" t="str">
        <f>Data!EW24</f>
        <v>NA</v>
      </c>
      <c r="EX21">
        <f>Data!EX24</f>
        <v>-0.32800000000000001</v>
      </c>
      <c r="EY21">
        <f>Data!EY24</f>
        <v>22.038698</v>
      </c>
      <c r="EZ21">
        <f>Data!EZ24</f>
        <v>-3.01322</v>
      </c>
      <c r="FA21">
        <f>Data!FA24</f>
        <v>-1.4</v>
      </c>
      <c r="FB21">
        <f>Data!FB24</f>
        <v>184.53125301397225</v>
      </c>
      <c r="FC21">
        <f>Data!FC24</f>
        <v>29.065828577876434</v>
      </c>
      <c r="FD21">
        <f>Data!FD24</f>
        <v>57.951583333333325</v>
      </c>
      <c r="FE21">
        <f>Data!FE24</f>
        <v>13.603693472789116</v>
      </c>
      <c r="FF21">
        <f>Data!FF24</f>
        <v>15.929787925454001</v>
      </c>
      <c r="FG21">
        <f>Data!FG24</f>
        <v>4.6771369618843002</v>
      </c>
      <c r="FH21" t="str">
        <f>Data!FH24</f>
        <v>REPUBLIC OF PERU SNR CR14 1Y E - CDS PREM. MID</v>
      </c>
      <c r="FI21" t="str">
        <f>Data!FI24</f>
        <v>EUR</v>
      </c>
      <c r="FJ21">
        <f>Data!FJ24</f>
        <v>24.745632413793096</v>
      </c>
      <c r="FK21">
        <f>Data!FK24</f>
        <v>19.349692769230764</v>
      </c>
      <c r="FL21">
        <f>Data!FL24</f>
        <v>11.372642988505746</v>
      </c>
      <c r="FM21">
        <f>Data!FM24</f>
        <v>12.411362727272728</v>
      </c>
      <c r="FN21">
        <f>Data!FN24</f>
        <v>7.25</v>
      </c>
      <c r="FO21">
        <f>Data!FO24</f>
        <v>44.13</v>
      </c>
      <c r="FP21">
        <f>Data!FP24</f>
        <v>29.87</v>
      </c>
      <c r="FQ21">
        <f>Data!FQ24</f>
        <v>5.0868965517241387</v>
      </c>
      <c r="FR21">
        <f>Data!FR24</f>
        <v>3.12</v>
      </c>
      <c r="FS21" t="str">
        <f>Data!FS24</f>
        <v>REPUBLIC OF PERU SNR CR14 5Y E - CDS PREM. MID</v>
      </c>
      <c r="FT21" t="str">
        <f>Data!FT24</f>
        <v>EUR</v>
      </c>
      <c r="FU21">
        <f>Data!FU24</f>
        <v>79.609882758620699</v>
      </c>
      <c r="FV21">
        <f>Data!FV24</f>
        <v>66.50491984615384</v>
      </c>
      <c r="FW21">
        <f>Data!FW24</f>
        <v>51.50033781609195</v>
      </c>
      <c r="FX21">
        <f>Data!FX24</f>
        <v>52.581508333333325</v>
      </c>
      <c r="FY21">
        <f>Data!FY24</f>
        <v>41.969990000000003</v>
      </c>
      <c r="FZ21">
        <f>Data!FZ24</f>
        <v>119.03</v>
      </c>
      <c r="GA21">
        <f>Data!GA24</f>
        <v>104.24</v>
      </c>
      <c r="GB21">
        <f>Data!GB24</f>
        <v>183.60740614901266</v>
      </c>
      <c r="GC21">
        <f>Data!GC24</f>
        <v>77.060010000000005</v>
      </c>
      <c r="GD21">
        <f>Data!GD24</f>
        <v>1.4836794099784152</v>
      </c>
      <c r="GE21">
        <f>Data!GE24</f>
        <v>5769821583.3500004</v>
      </c>
    </row>
    <row r="22" spans="1:187" x14ac:dyDescent="0.2">
      <c r="A22" t="str">
        <f>Data!A25</f>
        <v>Philippines</v>
      </c>
      <c r="B22" t="str">
        <f>Data!B25</f>
        <v>Philippines</v>
      </c>
      <c r="C22">
        <f>Data!C25</f>
        <v>1</v>
      </c>
      <c r="D22" t="str">
        <f>Data!D25</f>
        <v>PHL</v>
      </c>
      <c r="E22">
        <f>Data!E25</f>
        <v>106651922</v>
      </c>
      <c r="F22">
        <f>Data!F25</f>
        <v>43952</v>
      </c>
      <c r="G22">
        <f>Data!G25</f>
        <v>43951</v>
      </c>
      <c r="H22">
        <f>Data!H25</f>
        <v>8212</v>
      </c>
      <c r="I22">
        <f>Data!I25</f>
        <v>558</v>
      </c>
      <c r="J22">
        <f>Data!J25</f>
        <v>0</v>
      </c>
      <c r="K22" t="str">
        <f>Data!K25</f>
        <v>NA</v>
      </c>
      <c r="L22">
        <f>Data!L25</f>
        <v>1</v>
      </c>
      <c r="M22" t="str">
        <f>Data!M25</f>
        <v>NA</v>
      </c>
      <c r="N22">
        <f>Data!N25</f>
        <v>43966</v>
      </c>
      <c r="O22">
        <f>Data!O25</f>
        <v>0</v>
      </c>
      <c r="P22">
        <f>Data!P25</f>
        <v>1</v>
      </c>
      <c r="Q22">
        <f>Data!Q25</f>
        <v>3</v>
      </c>
      <c r="R22">
        <f>Data!R25</f>
        <v>2084</v>
      </c>
      <c r="S22">
        <f>Data!S25</f>
        <v>5453</v>
      </c>
      <c r="T22">
        <f>Data!T25</f>
        <v>6459</v>
      </c>
      <c r="U22">
        <f>Data!U25</f>
        <v>6.056149649136187</v>
      </c>
      <c r="V22">
        <f>Data!V25</f>
        <v>7294</v>
      </c>
      <c r="W22">
        <f>Data!W25</f>
        <v>8488</v>
      </c>
      <c r="X22">
        <f>Data!X25</f>
        <v>0</v>
      </c>
      <c r="Y22">
        <f>Data!Y25</f>
        <v>0</v>
      </c>
      <c r="Z22">
        <f>Data!Z25</f>
        <v>1</v>
      </c>
      <c r="AA22">
        <f>Data!AA25</f>
        <v>88</v>
      </c>
      <c r="AB22">
        <f>Data!AB25</f>
        <v>349</v>
      </c>
      <c r="AC22">
        <f>Data!AC25</f>
        <v>428</v>
      </c>
      <c r="AD22">
        <f>Data!AD25</f>
        <v>0.40130547295715874</v>
      </c>
      <c r="AE22">
        <f>Data!AE25</f>
        <v>494</v>
      </c>
      <c r="AF22">
        <f>Data!AF25</f>
        <v>568</v>
      </c>
      <c r="AG22">
        <f>Data!AG25</f>
        <v>1.1399999999999999</v>
      </c>
      <c r="AH22">
        <f>Data!AH25</f>
        <v>0</v>
      </c>
      <c r="AI22">
        <f>Data!AI25</f>
        <v>1.1399999999999999</v>
      </c>
      <c r="AJ22">
        <f>Data!AJ25</f>
        <v>4</v>
      </c>
      <c r="AK22">
        <f>Data!AK25</f>
        <v>2.75</v>
      </c>
      <c r="AL22">
        <f>Data!AL25</f>
        <v>-1.25</v>
      </c>
      <c r="AM22" t="str">
        <f>Data!AM25</f>
        <v>NA</v>
      </c>
      <c r="AN22" t="str">
        <f>Data!AN25</f>
        <v>NA</v>
      </c>
      <c r="AO22" t="str">
        <f>Data!AO25</f>
        <v>NA</v>
      </c>
      <c r="AP22" t="str">
        <f>Data!AP25</f>
        <v>NA</v>
      </c>
      <c r="AQ22" t="str">
        <f>Data!AQ25</f>
        <v>NA</v>
      </c>
      <c r="AR22" t="str">
        <f>Data!AR25</f>
        <v>NA</v>
      </c>
      <c r="AS22">
        <f>Data!AS25</f>
        <v>1</v>
      </c>
      <c r="AT22">
        <f>Data!AT25</f>
        <v>0</v>
      </c>
      <c r="AU22">
        <f>Data!AU25</f>
        <v>1</v>
      </c>
      <c r="AV22">
        <f>Data!AV25</f>
        <v>0</v>
      </c>
      <c r="AW22">
        <f>Data!AW25</f>
        <v>0</v>
      </c>
      <c r="AX22">
        <f>Data!AX25</f>
        <v>0</v>
      </c>
      <c r="AY22">
        <f>Data!AY25</f>
        <v>0</v>
      </c>
      <c r="AZ22">
        <f>Data!AZ25</f>
        <v>0</v>
      </c>
      <c r="BA22">
        <f>Data!BA25</f>
        <v>0</v>
      </c>
      <c r="BB22" t="str">
        <f>Data!BB25</f>
        <v>NA</v>
      </c>
      <c r="BC22" t="str">
        <f>Data!BC25</f>
        <v>NA</v>
      </c>
      <c r="BD22">
        <f>Data!BD25</f>
        <v>0</v>
      </c>
      <c r="BE22">
        <f>Data!BE25</f>
        <v>0</v>
      </c>
      <c r="BF22">
        <f>Data!BF25</f>
        <v>1</v>
      </c>
      <c r="BG22" t="str">
        <f>Data!BG25</f>
        <v>NA</v>
      </c>
      <c r="BH22">
        <f>Data!BH25</f>
        <v>0</v>
      </c>
      <c r="BI22">
        <f>Data!BI25</f>
        <v>0</v>
      </c>
      <c r="BJ22">
        <f>Data!BJ25</f>
        <v>0</v>
      </c>
      <c r="BK22">
        <f>Data!BK25</f>
        <v>0</v>
      </c>
      <c r="BL22" t="str">
        <f>Data!BL25</f>
        <v>NA</v>
      </c>
      <c r="BM22">
        <f>Data!BM25</f>
        <v>0</v>
      </c>
      <c r="BN22">
        <f>Data!BN25</f>
        <v>0</v>
      </c>
      <c r="BO22">
        <f>Data!BO25</f>
        <v>0</v>
      </c>
      <c r="BP22" t="str">
        <f>Data!BP25</f>
        <v>NA</v>
      </c>
      <c r="BQ22" t="str">
        <f>Data!BQ25</f>
        <v>Philippine Peso</v>
      </c>
      <c r="BR22" t="str">
        <f>Data!BR25</f>
        <v>PHP</v>
      </c>
      <c r="BS22">
        <f>Data!BS25</f>
        <v>50.821436781609179</v>
      </c>
      <c r="BT22">
        <f>Data!BT25</f>
        <v>50.876999999999981</v>
      </c>
      <c r="BU22">
        <f>Data!BU25</f>
        <v>51.256609195402284</v>
      </c>
      <c r="BV22">
        <f>Data!BV25</f>
        <v>50.997878787878783</v>
      </c>
      <c r="BW22">
        <f>Data!BW25</f>
        <v>50.66</v>
      </c>
      <c r="BX22">
        <f>Data!BX25</f>
        <v>50.88</v>
      </c>
      <c r="BY22">
        <f>Data!BY25</f>
        <v>50.45</v>
      </c>
      <c r="BZ22">
        <f>Data!BZ25</f>
        <v>0.43426766679827472</v>
      </c>
      <c r="CA22">
        <f>Data!CA25</f>
        <v>-0.41452822739832956</v>
      </c>
      <c r="CB22">
        <f>Data!CB25</f>
        <v>62.287142857142868</v>
      </c>
      <c r="CC22">
        <f>Data!CC25</f>
        <v>59.632173913043474</v>
      </c>
      <c r="CD22">
        <f>Data!CD25</f>
        <v>62.709523809523816</v>
      </c>
      <c r="CE22">
        <f>Data!CE25</f>
        <v>65.173809523809538</v>
      </c>
      <c r="CF22">
        <f>Data!CF25</f>
        <v>63.672727272727279</v>
      </c>
      <c r="CG22">
        <f>Data!CG25</f>
        <v>55.477499999999999</v>
      </c>
      <c r="CH22">
        <f>Data!CH25</f>
        <v>33.729090909090914</v>
      </c>
      <c r="CI22">
        <f>Data!CI25</f>
        <v>26.631428571428575</v>
      </c>
      <c r="CJ22">
        <f>Data!CJ25</f>
        <v>272400</v>
      </c>
      <c r="CK22">
        <f>Data!CK25</f>
        <v>0</v>
      </c>
      <c r="CL22">
        <f>Data!CL25</f>
        <v>0</v>
      </c>
      <c r="CM22">
        <f>Data!CM25</f>
        <v>0</v>
      </c>
      <c r="CN22">
        <f>Data!CN25</f>
        <v>0</v>
      </c>
      <c r="CO22">
        <f>Data!CO25</f>
        <v>0</v>
      </c>
      <c r="CP22">
        <f>Data!CP25</f>
        <v>16967017.714285716</v>
      </c>
      <c r="CQ22">
        <f>Data!CQ25</f>
        <v>0</v>
      </c>
      <c r="CR22">
        <f>Data!CR25</f>
        <v>0</v>
      </c>
      <c r="CS22">
        <f>Data!CS25</f>
        <v>0</v>
      </c>
      <c r="CT22">
        <f>Data!CT25</f>
        <v>0</v>
      </c>
      <c r="CU22">
        <f>Data!CU25</f>
        <v>0</v>
      </c>
      <c r="CV22">
        <f>Data!CV25</f>
        <v>0</v>
      </c>
      <c r="CW22">
        <f>Data!CW25</f>
        <v>0</v>
      </c>
      <c r="CX22">
        <f>Data!CX25</f>
        <v>0</v>
      </c>
      <c r="CY22">
        <f>Data!CY25</f>
        <v>70334023000</v>
      </c>
      <c r="CZ22">
        <f>Data!CZ25</f>
        <v>1037113000</v>
      </c>
      <c r="DA22">
        <f>Data!DA25</f>
        <v>1.474553787432293E-2</v>
      </c>
      <c r="DB22">
        <f>Data!DB25</f>
        <v>1.474553787432293E-2</v>
      </c>
      <c r="DC22">
        <f>Data!DC25</f>
        <v>112908749000</v>
      </c>
      <c r="DD22">
        <f>Data!DD25</f>
        <v>13583782000</v>
      </c>
      <c r="DE22">
        <f>Data!DE25</f>
        <v>0.12030761230026558</v>
      </c>
      <c r="DF22">
        <f>Data!DF25</f>
        <v>0.12030761230026558</v>
      </c>
      <c r="DG22">
        <f>Data!DG25</f>
        <v>67487925000</v>
      </c>
      <c r="DH22">
        <f>Data!DH25</f>
        <v>1144465000</v>
      </c>
      <c r="DI22">
        <f>Data!DI25</f>
        <v>1.6958070647452861E-2</v>
      </c>
      <c r="DJ22">
        <f>Data!DJ25</f>
        <v>1.6958070647452861E-2</v>
      </c>
      <c r="DK22">
        <f>Data!DK25</f>
        <v>115119184000</v>
      </c>
      <c r="DL22">
        <f>Data!DL25</f>
        <v>13887006000</v>
      </c>
      <c r="DM22">
        <f>Data!DM25</f>
        <v>0.1206315534689683</v>
      </c>
      <c r="DN22">
        <f>Data!DN25</f>
        <v>0.1206315534689683</v>
      </c>
      <c r="DO22">
        <f>Data!DO25</f>
        <v>-0.30112954974711442</v>
      </c>
      <c r="DP22">
        <f>Data!DP25</f>
        <v>-0.30112954974711442</v>
      </c>
      <c r="DQ22">
        <f>Data!DQ25</f>
        <v>-0.37451186894057914</v>
      </c>
      <c r="DR22">
        <f>Data!DR25</f>
        <v>-0.37451186894057914</v>
      </c>
      <c r="DS22">
        <f>Data!DS25</f>
        <v>31.023296361040682</v>
      </c>
      <c r="DT22">
        <f>Data!DT25</f>
        <v>0.31023296361040681</v>
      </c>
      <c r="DU22">
        <f>Data!DU25</f>
        <v>31.684003592565706</v>
      </c>
      <c r="DV22">
        <f>Data!DV25</f>
        <v>0.31684003592565707</v>
      </c>
      <c r="DW22">
        <f>Data!DW25</f>
        <v>40.872637914849903</v>
      </c>
      <c r="DX22">
        <f>Data!DX25</f>
        <v>0.40872637914849902</v>
      </c>
      <c r="DY22">
        <f>Data!DY25</f>
        <v>44.374749018462396</v>
      </c>
      <c r="DZ22">
        <f>Data!DZ25</f>
        <v>0.44374749018462395</v>
      </c>
      <c r="EA22">
        <f>Data!EA25</f>
        <v>-2.0122506663485655E-3</v>
      </c>
      <c r="EB22">
        <f>Data!EB25</f>
        <v>-2.0122506663485655E-3</v>
      </c>
      <c r="EC22">
        <f>Data!EC25</f>
        <v>2.0047601277588083E-2</v>
      </c>
      <c r="ED22">
        <f>Data!ED25</f>
        <v>2.0047601277588083E-2</v>
      </c>
      <c r="EE22">
        <f>Data!EE25</f>
        <v>1.8035350611239516E-2</v>
      </c>
      <c r="EF22">
        <f>Data!EF25</f>
        <v>1.8035350611239516E-2</v>
      </c>
      <c r="EG22">
        <f>Data!EG25</f>
        <v>3.691170731707317</v>
      </c>
      <c r="EH22">
        <f>Data!EH25</f>
        <v>3.7675806451612908</v>
      </c>
      <c r="EI22">
        <f>Data!EI25</f>
        <v>3.5989634146341487</v>
      </c>
      <c r="EJ22">
        <f>Data!EJ25</f>
        <v>3.5670819672131158</v>
      </c>
      <c r="EK22">
        <f>Data!EK25</f>
        <v>3.5</v>
      </c>
      <c r="EL22">
        <f>Data!EL25</f>
        <v>3.64</v>
      </c>
      <c r="EM22">
        <f>Data!EM25</f>
        <v>3.0230000000000001</v>
      </c>
      <c r="EN22">
        <f>Data!EN25</f>
        <v>0.14000000000000012</v>
      </c>
      <c r="EO22">
        <f>Data!EO25</f>
        <v>-0.47699999999999987</v>
      </c>
      <c r="EP22">
        <f>Data!EP25</f>
        <v>2.8508625000000007</v>
      </c>
      <c r="EQ22">
        <f>Data!EQ25</f>
        <v>2.7096500000000008</v>
      </c>
      <c r="ER22">
        <f>Data!ER25</f>
        <v>1.9629576923076923</v>
      </c>
      <c r="ES22">
        <f>Data!ES25</f>
        <v>1.9887017241379312</v>
      </c>
      <c r="ET22">
        <f>Data!ET25</f>
        <v>1.992</v>
      </c>
      <c r="EU22">
        <f>Data!EU25</f>
        <v>3.4903333333333335</v>
      </c>
      <c r="EV22">
        <f>Data!EV25</f>
        <v>2.8560000000000003</v>
      </c>
      <c r="EW22">
        <f>Data!EW25</f>
        <v>1.4983333333333335</v>
      </c>
      <c r="EX22">
        <f>Data!EX25</f>
        <v>0.86400000000000032</v>
      </c>
      <c r="EY22" t="str">
        <f>Data!EY25</f>
        <v>NA</v>
      </c>
      <c r="EZ22">
        <f>Data!EZ25</f>
        <v>0.50934900000000005</v>
      </c>
      <c r="FA22">
        <f>Data!FA25</f>
        <v>-0.1</v>
      </c>
      <c r="FB22">
        <f>Data!FB25</f>
        <v>272.12817172460586</v>
      </c>
      <c r="FC22">
        <f>Data!FC25</f>
        <v>23.22908502103698</v>
      </c>
      <c r="FD22">
        <f>Data!FD25</f>
        <v>51.449749999999987</v>
      </c>
      <c r="FE22">
        <f>Data!FE25</f>
        <v>19.22373517040187</v>
      </c>
      <c r="FF22">
        <f>Data!FF25</f>
        <v>7.7228241067557004</v>
      </c>
      <c r="FG22">
        <f>Data!FG25</f>
        <v>3.9757975166145001</v>
      </c>
      <c r="FH22" t="str">
        <f>Data!FH25</f>
        <v>REP OF PHILIPINES SNR CR14 1Y E - CDS PREM. MID</v>
      </c>
      <c r="FI22" t="str">
        <f>Data!FI25</f>
        <v>EUR</v>
      </c>
      <c r="FJ22">
        <f>Data!FJ25</f>
        <v>14.818620574712645</v>
      </c>
      <c r="FK22">
        <f>Data!FK25</f>
        <v>13.255846153846155</v>
      </c>
      <c r="FL22">
        <f>Data!FL25</f>
        <v>6.0988505747126469</v>
      </c>
      <c r="FM22">
        <f>Data!FM25</f>
        <v>5.9839393939393943</v>
      </c>
      <c r="FN22">
        <f>Data!FN25</f>
        <v>3.22</v>
      </c>
      <c r="FO22">
        <f>Data!FO25</f>
        <v>30.08</v>
      </c>
      <c r="FP22">
        <f>Data!FP25</f>
        <v>8.3000000000000007</v>
      </c>
      <c r="FQ22">
        <f>Data!FQ25</f>
        <v>8.341614906832298</v>
      </c>
      <c r="FR22">
        <f>Data!FR25</f>
        <v>1.5776397515527949</v>
      </c>
      <c r="FS22" t="str">
        <f>Data!FS25</f>
        <v>REP OF PHILIPINES SNR CR14 5Y E - CDS PREM. MID</v>
      </c>
      <c r="FT22" t="str">
        <f>Data!FT25</f>
        <v>EUR</v>
      </c>
      <c r="FU22">
        <f>Data!FU25</f>
        <v>66.853906321839077</v>
      </c>
      <c r="FV22">
        <f>Data!FV25</f>
        <v>58.437843692307695</v>
      </c>
      <c r="FW22">
        <f>Data!FW25</f>
        <v>42.169650000000004</v>
      </c>
      <c r="FX22">
        <f>Data!FX25</f>
        <v>41.18651030303031</v>
      </c>
      <c r="FY22">
        <f>Data!FY25</f>
        <v>34.659990000000001</v>
      </c>
      <c r="FZ22">
        <f>Data!FZ25</f>
        <v>103.78</v>
      </c>
      <c r="GA22">
        <f>Data!GA25</f>
        <v>78.649990000000003</v>
      </c>
      <c r="GB22">
        <f>Data!GB25</f>
        <v>199.42305234363889</v>
      </c>
      <c r="GC22">
        <f>Data!GC25</f>
        <v>69.120010000000008</v>
      </c>
      <c r="GD22">
        <f>Data!GD25</f>
        <v>1.2691867481785195</v>
      </c>
      <c r="GE22">
        <f>Data!GE25</f>
        <v>0</v>
      </c>
    </row>
    <row r="23" spans="1:187" x14ac:dyDescent="0.2">
      <c r="A23" t="str">
        <f>Data!A26</f>
        <v>Poland</v>
      </c>
      <c r="B23" t="str">
        <f>Data!B26</f>
        <v>Poland, Republic of</v>
      </c>
      <c r="C23">
        <f>Data!C26</f>
        <v>1</v>
      </c>
      <c r="D23" t="str">
        <f>Data!D26</f>
        <v>POL</v>
      </c>
      <c r="E23">
        <f>Data!E26</f>
        <v>37974750</v>
      </c>
      <c r="F23">
        <f>Data!F26</f>
        <v>43952</v>
      </c>
      <c r="G23">
        <f>Data!G26</f>
        <v>43950</v>
      </c>
      <c r="H23">
        <f>Data!H26</f>
        <v>12887</v>
      </c>
      <c r="I23">
        <f>Data!I26</f>
        <v>644</v>
      </c>
      <c r="J23">
        <f>Data!J26</f>
        <v>1</v>
      </c>
      <c r="K23" t="str">
        <f>Data!K26</f>
        <v>NA</v>
      </c>
      <c r="L23">
        <f>Data!L26</f>
        <v>1</v>
      </c>
      <c r="M23" t="str">
        <f>Data!M26</f>
        <v>NA</v>
      </c>
      <c r="N23">
        <f>Data!N26</f>
        <v>43941</v>
      </c>
      <c r="O23">
        <f>Data!O26</f>
        <v>0</v>
      </c>
      <c r="P23">
        <f>Data!P26</f>
        <v>0</v>
      </c>
      <c r="Q23">
        <f>Data!Q26</f>
        <v>0</v>
      </c>
      <c r="R23">
        <f>Data!R26</f>
        <v>2311</v>
      </c>
      <c r="S23">
        <f>Data!S26</f>
        <v>7582</v>
      </c>
      <c r="T23">
        <f>Data!T26</f>
        <v>9593</v>
      </c>
      <c r="U23">
        <f>Data!U26</f>
        <v>25.261522459002364</v>
      </c>
      <c r="V23">
        <f>Data!V26</f>
        <v>11273</v>
      </c>
      <c r="W23">
        <f>Data!W26</f>
        <v>12877</v>
      </c>
      <c r="X23">
        <f>Data!X26</f>
        <v>0</v>
      </c>
      <c r="Y23">
        <f>Data!Y26</f>
        <v>0</v>
      </c>
      <c r="Z23">
        <f>Data!Z26</f>
        <v>0</v>
      </c>
      <c r="AA23">
        <f>Data!AA26</f>
        <v>33</v>
      </c>
      <c r="AB23">
        <f>Data!AB26</f>
        <v>286</v>
      </c>
      <c r="AC23">
        <f>Data!AC26</f>
        <v>380</v>
      </c>
      <c r="AD23">
        <f>Data!AD26</f>
        <v>1.0006649155030645</v>
      </c>
      <c r="AE23">
        <f>Data!AE26</f>
        <v>524</v>
      </c>
      <c r="AF23">
        <f>Data!AF26</f>
        <v>644</v>
      </c>
      <c r="AG23">
        <f>Data!AG26</f>
        <v>4.2</v>
      </c>
      <c r="AH23">
        <f>Data!AH26</f>
        <v>0</v>
      </c>
      <c r="AI23">
        <f>Data!AI26</f>
        <v>4.2</v>
      </c>
      <c r="AJ23">
        <f>Data!AJ26</f>
        <v>1.5</v>
      </c>
      <c r="AK23">
        <f>Data!AK26</f>
        <v>0.5</v>
      </c>
      <c r="AL23">
        <f>Data!AL26</f>
        <v>-1</v>
      </c>
      <c r="AM23" t="str">
        <f>Data!AM26</f>
        <v>NA</v>
      </c>
      <c r="AN23" t="str">
        <f>Data!AN26</f>
        <v>NA</v>
      </c>
      <c r="AO23" t="str">
        <f>Data!AO26</f>
        <v>NA</v>
      </c>
      <c r="AP23" t="str">
        <f>Data!AP26</f>
        <v>NA</v>
      </c>
      <c r="AQ23" t="str">
        <f>Data!AQ26</f>
        <v>NA</v>
      </c>
      <c r="AR23" t="str">
        <f>Data!AR26</f>
        <v>NA</v>
      </c>
      <c r="AS23">
        <f>Data!AS26</f>
        <v>1</v>
      </c>
      <c r="AT23">
        <f>Data!AT26</f>
        <v>1</v>
      </c>
      <c r="AU23">
        <f>Data!AU26</f>
        <v>1</v>
      </c>
      <c r="AV23">
        <f>Data!AV26</f>
        <v>1</v>
      </c>
      <c r="AW23">
        <f>Data!AW26</f>
        <v>0</v>
      </c>
      <c r="AX23">
        <f>Data!AX26</f>
        <v>1</v>
      </c>
      <c r="AY23">
        <f>Data!AY26</f>
        <v>0</v>
      </c>
      <c r="AZ23">
        <f>Data!AZ26</f>
        <v>0</v>
      </c>
      <c r="BA23">
        <f>Data!BA26</f>
        <v>0</v>
      </c>
      <c r="BB23" t="str">
        <f>Data!BB26</f>
        <v>NA</v>
      </c>
      <c r="BC23" t="str">
        <f>Data!BC26</f>
        <v>NA</v>
      </c>
      <c r="BD23">
        <f>Data!BD26</f>
        <v>0</v>
      </c>
      <c r="BE23">
        <f>Data!BE26</f>
        <v>0</v>
      </c>
      <c r="BF23">
        <f>Data!BF26</f>
        <v>0</v>
      </c>
      <c r="BG23" t="str">
        <f>Data!BG26</f>
        <v>NA</v>
      </c>
      <c r="BH23">
        <f>Data!BH26</f>
        <v>0</v>
      </c>
      <c r="BI23">
        <f>Data!BI26</f>
        <v>0</v>
      </c>
      <c r="BJ23">
        <f>Data!BJ26</f>
        <v>0</v>
      </c>
      <c r="BK23">
        <f>Data!BK26</f>
        <v>0</v>
      </c>
      <c r="BL23" t="str">
        <f>Data!BL26</f>
        <v>NA</v>
      </c>
      <c r="BM23">
        <f>Data!BM26</f>
        <v>0</v>
      </c>
      <c r="BN23">
        <f>Data!BN26</f>
        <v>0</v>
      </c>
      <c r="BO23">
        <f>Data!BO26</f>
        <v>0</v>
      </c>
      <c r="BP23" t="str">
        <f>Data!BP26</f>
        <v>NA</v>
      </c>
      <c r="BQ23" t="str">
        <f>Data!BQ26</f>
        <v>Zloty</v>
      </c>
      <c r="BR23" t="str">
        <f>Data!BR26</f>
        <v>PLN</v>
      </c>
      <c r="BS23">
        <f>Data!BS26</f>
        <v>3.9867103448275856</v>
      </c>
      <c r="BT23">
        <f>Data!BT26</f>
        <v>3.9205369230769223</v>
      </c>
      <c r="BU23">
        <f>Data!BU26</f>
        <v>3.8903781609195414</v>
      </c>
      <c r="BV23">
        <f>Data!BV26</f>
        <v>3.8699833333333338</v>
      </c>
      <c r="BW23">
        <f>Data!BW26</f>
        <v>3.7932999999999999</v>
      </c>
      <c r="BX23">
        <f>Data!BX26</f>
        <v>4.1327999999999996</v>
      </c>
      <c r="BY23">
        <f>Data!BY26</f>
        <v>4.1521999999999997</v>
      </c>
      <c r="BZ23">
        <f>Data!BZ26</f>
        <v>8.9499907732053803</v>
      </c>
      <c r="CA23">
        <f>Data!CA26</f>
        <v>9.4614188173885481</v>
      </c>
      <c r="CB23">
        <f>Data!CB26</f>
        <v>62.287142857142868</v>
      </c>
      <c r="CC23">
        <f>Data!CC26</f>
        <v>59.632173913043474</v>
      </c>
      <c r="CD23">
        <f>Data!CD26</f>
        <v>62.709523809523816</v>
      </c>
      <c r="CE23">
        <f>Data!CE26</f>
        <v>65.173809523809538</v>
      </c>
      <c r="CF23">
        <f>Data!CF26</f>
        <v>63.672727272727279</v>
      </c>
      <c r="CG23">
        <f>Data!CG26</f>
        <v>55.477499999999999</v>
      </c>
      <c r="CH23">
        <f>Data!CH26</f>
        <v>33.729090909090914</v>
      </c>
      <c r="CI23">
        <f>Data!CI26</f>
        <v>26.631428571428575</v>
      </c>
      <c r="CJ23">
        <f>Data!CJ26</f>
        <v>73700</v>
      </c>
      <c r="CK23">
        <f>Data!CK26</f>
        <v>294800</v>
      </c>
      <c r="CL23">
        <f>Data!CL26</f>
        <v>294800</v>
      </c>
      <c r="CM23">
        <f>Data!CM26</f>
        <v>147400</v>
      </c>
      <c r="CN23">
        <f>Data!CN26</f>
        <v>147400</v>
      </c>
      <c r="CO23">
        <f>Data!CO26</f>
        <v>140030</v>
      </c>
      <c r="CP23">
        <f>Data!CP26</f>
        <v>4590562.4285714291</v>
      </c>
      <c r="CQ23">
        <f>Data!CQ26</f>
        <v>17579564.869565215</v>
      </c>
      <c r="CR23">
        <f>Data!CR26</f>
        <v>18486767.619047619</v>
      </c>
      <c r="CS23">
        <f>Data!CS26</f>
        <v>9606619.5238095261</v>
      </c>
      <c r="CT23">
        <f>Data!CT26</f>
        <v>9385360.0000000019</v>
      </c>
      <c r="CU23">
        <f>Data!CU26</f>
        <v>7768514.3250000002</v>
      </c>
      <c r="CV23">
        <f>Data!CV26</f>
        <v>45672952.012422353</v>
      </c>
      <c r="CW23">
        <f>Data!CW26</f>
        <v>21876958.925000004</v>
      </c>
      <c r="CX23">
        <f>Data!CX26</f>
        <v>-23795993.087422349</v>
      </c>
      <c r="CY23">
        <f>Data!CY26</f>
        <v>251864773000</v>
      </c>
      <c r="CZ23">
        <f>Data!CZ26</f>
        <v>5644321000</v>
      </c>
      <c r="DA23">
        <f>Data!DA26</f>
        <v>2.2410124817256599E-2</v>
      </c>
      <c r="DB23">
        <f>Data!DB26</f>
        <v>2.2410124817256599E-2</v>
      </c>
      <c r="DC23">
        <f>Data!DC26</f>
        <v>246653880000</v>
      </c>
      <c r="DD23">
        <f>Data!DD26</f>
        <v>20049518000</v>
      </c>
      <c r="DE23">
        <f>Data!DE26</f>
        <v>8.1286043422467147E-2</v>
      </c>
      <c r="DF23">
        <f>Data!DF26</f>
        <v>8.1286043422467147E-2</v>
      </c>
      <c r="DG23">
        <f>Data!DG26</f>
        <v>261815269000</v>
      </c>
      <c r="DH23">
        <f>Data!DH26</f>
        <v>6802026000</v>
      </c>
      <c r="DI23">
        <f>Data!DI26</f>
        <v>2.5980249455962785E-2</v>
      </c>
      <c r="DJ23">
        <f>Data!DJ26</f>
        <v>2.5980249455962785E-2</v>
      </c>
      <c r="DK23">
        <f>Data!DK26</f>
        <v>267699887000</v>
      </c>
      <c r="DL23">
        <f>Data!DL26</f>
        <v>23557591000</v>
      </c>
      <c r="DM23">
        <f>Data!DM26</f>
        <v>8.800000352633694E-2</v>
      </c>
      <c r="DN23">
        <f>Data!DN26</f>
        <v>8.800000352633694E-2</v>
      </c>
      <c r="DO23">
        <f>Data!DO26</f>
        <v>-0.30112954974711442</v>
      </c>
      <c r="DP23">
        <f>Data!DP26</f>
        <v>-0.30112954974711442</v>
      </c>
      <c r="DQ23">
        <f>Data!DQ26</f>
        <v>-0.37451186894057914</v>
      </c>
      <c r="DR23">
        <f>Data!DR26</f>
        <v>-0.37451186894057914</v>
      </c>
      <c r="DS23">
        <f>Data!DS26</f>
        <v>54.354085270499262</v>
      </c>
      <c r="DT23">
        <f>Data!DT26</f>
        <v>0.54354085270499264</v>
      </c>
      <c r="DU23">
        <f>Data!DU26</f>
        <v>55.590376893045814</v>
      </c>
      <c r="DV23">
        <f>Data!DV26</f>
        <v>0.55590376893045812</v>
      </c>
      <c r="DW23">
        <f>Data!DW26</f>
        <v>50.170711961905333</v>
      </c>
      <c r="DX23">
        <f>Data!DX26</f>
        <v>0.50170711961905334</v>
      </c>
      <c r="DY23">
        <f>Data!DY26</f>
        <v>52.153985217767044</v>
      </c>
      <c r="DZ23">
        <f>Data!DZ26</f>
        <v>0.5215398521776704</v>
      </c>
      <c r="EA23">
        <f>Data!EA26</f>
        <v>-5.4088946294709988E-3</v>
      </c>
      <c r="EB23">
        <f>Data!EB26</f>
        <v>-5.4088946294709988E-3</v>
      </c>
      <c r="EC23">
        <f>Data!EC26</f>
        <v>1.718841278818687E-2</v>
      </c>
      <c r="ED23">
        <f>Data!ED26</f>
        <v>1.718841278818687E-2</v>
      </c>
      <c r="EE23">
        <f>Data!EE26</f>
        <v>1.1779518158715871E-2</v>
      </c>
      <c r="EF23">
        <f>Data!EF26</f>
        <v>1.1779518158715871E-2</v>
      </c>
      <c r="EG23">
        <f>Data!EG26</f>
        <v>1.0716265060240968</v>
      </c>
      <c r="EH23">
        <f>Data!EH26</f>
        <v>1.2010952380952384</v>
      </c>
      <c r="EI23">
        <f>Data!EI26</f>
        <v>1.0921851851851854</v>
      </c>
      <c r="EJ23">
        <f>Data!EJ26</f>
        <v>1.0343333333333333</v>
      </c>
      <c r="EK23">
        <f>Data!EK26</f>
        <v>1.024</v>
      </c>
      <c r="EL23">
        <f>Data!EL26</f>
        <v>0.85899999999999999</v>
      </c>
      <c r="EM23">
        <f>Data!EM26</f>
        <v>0.52200000000000002</v>
      </c>
      <c r="EN23">
        <f>Data!EN26</f>
        <v>-0.16500000000000004</v>
      </c>
      <c r="EO23">
        <f>Data!EO26</f>
        <v>-0.502</v>
      </c>
      <c r="EP23">
        <f>Data!EP26</f>
        <v>0.22286419753086414</v>
      </c>
      <c r="EQ23">
        <f>Data!EQ26</f>
        <v>0.1369180327868853</v>
      </c>
      <c r="ER23">
        <f>Data!ER26</f>
        <v>-0.54726025641025633</v>
      </c>
      <c r="ES23">
        <f>Data!ES26</f>
        <v>-0.54731551724137928</v>
      </c>
      <c r="ET23">
        <f>Data!ET26</f>
        <v>-0.49050000000000005</v>
      </c>
      <c r="EU23">
        <f>Data!EU26</f>
        <v>0.70933333333333337</v>
      </c>
      <c r="EV23">
        <f>Data!EV26</f>
        <v>0.35499999999999998</v>
      </c>
      <c r="EW23">
        <f>Data!EW26</f>
        <v>1.1998333333333333</v>
      </c>
      <c r="EX23">
        <f>Data!EX26</f>
        <v>0.84550000000000003</v>
      </c>
      <c r="EY23">
        <f>Data!EY26</f>
        <v>45.104785</v>
      </c>
      <c r="EZ23">
        <f>Data!EZ26</f>
        <v>-0.82699999999999996</v>
      </c>
      <c r="FA23">
        <f>Data!FA26</f>
        <v>0.5</v>
      </c>
      <c r="FB23">
        <f>Data!FB26</f>
        <v>213.38672792239075</v>
      </c>
      <c r="FC23">
        <f>Data!FC26</f>
        <v>61.562237288987276</v>
      </c>
      <c r="FD23">
        <f>Data!FD26</f>
        <v>65.351166666666657</v>
      </c>
      <c r="FE23">
        <f>Data!FE26</f>
        <v>43.793952002394086</v>
      </c>
      <c r="FF23">
        <f>Data!FF26</f>
        <v>4.6632787404232001</v>
      </c>
      <c r="FG23">
        <f>Data!FG26</f>
        <v>1.1220808536121001</v>
      </c>
      <c r="FH23" t="str">
        <f>Data!FH26</f>
        <v>REPUBLIC OF POLAND SNR CR14 1Y E - CDS PREM. MID</v>
      </c>
      <c r="FI23" t="str">
        <f>Data!FI26</f>
        <v>EUR</v>
      </c>
      <c r="FJ23">
        <f>Data!FJ26</f>
        <v>11.355862068965518</v>
      </c>
      <c r="FK23">
        <f>Data!FK26</f>
        <v>10.110923076923077</v>
      </c>
      <c r="FL23">
        <f>Data!FL26</f>
        <v>17.213329655172409</v>
      </c>
      <c r="FM23">
        <f>Data!FM26</f>
        <v>17.31438984848484</v>
      </c>
      <c r="FN23">
        <f>Data!FN26</f>
        <v>14.56</v>
      </c>
      <c r="FO23">
        <f>Data!FO26</f>
        <v>14.5</v>
      </c>
      <c r="FP23">
        <f>Data!FP26</f>
        <v>14.67</v>
      </c>
      <c r="FQ23">
        <f>Data!FQ26</f>
        <v>-4.1208791208791548E-3</v>
      </c>
      <c r="FR23">
        <f>Data!FR26</f>
        <v>7.554945054945016E-3</v>
      </c>
      <c r="FS23" t="str">
        <f>Data!FS26</f>
        <v>REPUBLIC OF POLAND SNR CR14 5Y E - CDS PREM. MID</v>
      </c>
      <c r="FT23" t="str">
        <f>Data!FT26</f>
        <v>EUR</v>
      </c>
      <c r="FU23">
        <f>Data!FU26</f>
        <v>48.72402103448276</v>
      </c>
      <c r="FV23">
        <f>Data!FV26</f>
        <v>47.395228461538473</v>
      </c>
      <c r="FW23">
        <f>Data!FW26</f>
        <v>57.012751954022974</v>
      </c>
      <c r="FX23">
        <f>Data!FX26</f>
        <v>56.896660454545476</v>
      </c>
      <c r="FY23">
        <f>Data!FY26</f>
        <v>51.799990000000001</v>
      </c>
      <c r="FZ23">
        <f>Data!FZ26</f>
        <v>52.460009999999997</v>
      </c>
      <c r="GA23">
        <f>Data!GA26</f>
        <v>52.78</v>
      </c>
      <c r="GB23">
        <f>Data!GB26</f>
        <v>1.2741701301486656</v>
      </c>
      <c r="GC23">
        <f>Data!GC26</f>
        <v>0.66001999999999583</v>
      </c>
      <c r="GD23">
        <f>Data!GD26</f>
        <v>1.8919115621450891E-2</v>
      </c>
      <c r="GE23">
        <f>Data!GE26</f>
        <v>0</v>
      </c>
    </row>
    <row r="24" spans="1:187" x14ac:dyDescent="0.2">
      <c r="A24" t="str">
        <f>Data!A27</f>
        <v>Qatar</v>
      </c>
      <c r="B24" t="str">
        <f>Data!B27</f>
        <v>Qatar</v>
      </c>
      <c r="C24">
        <f>Data!C27</f>
        <v>1</v>
      </c>
      <c r="D24" t="str">
        <f>Data!D27</f>
        <v>QAT</v>
      </c>
      <c r="E24">
        <f>Data!E27</f>
        <v>2781677</v>
      </c>
      <c r="F24">
        <f>Data!F27</f>
        <v>43952</v>
      </c>
      <c r="G24">
        <f>Data!G27</f>
        <v>43951</v>
      </c>
      <c r="H24">
        <f>Data!H27</f>
        <v>13409</v>
      </c>
      <c r="I24">
        <f>Data!I27</f>
        <v>10</v>
      </c>
      <c r="J24">
        <f>Data!J27</f>
        <v>1</v>
      </c>
      <c r="K24" t="str">
        <f>Data!K27</f>
        <v>NA</v>
      </c>
      <c r="L24">
        <f>Data!L27</f>
        <v>1</v>
      </c>
      <c r="M24" t="str">
        <f>Data!M27</f>
        <v>NA</v>
      </c>
      <c r="N24" t="str">
        <f>Data!N27</f>
        <v>NA</v>
      </c>
      <c r="O24">
        <f>Data!O27</f>
        <v>0</v>
      </c>
      <c r="P24">
        <f>Data!P27</f>
        <v>0</v>
      </c>
      <c r="Q24">
        <f>Data!Q27</f>
        <v>1</v>
      </c>
      <c r="R24">
        <f>Data!R27</f>
        <v>781</v>
      </c>
      <c r="S24">
        <f>Data!S27</f>
        <v>3711</v>
      </c>
      <c r="T24">
        <f>Data!T27</f>
        <v>6015</v>
      </c>
      <c r="U24">
        <f>Data!U27</f>
        <v>216.23646454998189</v>
      </c>
      <c r="V24">
        <f>Data!V27</f>
        <v>9358</v>
      </c>
      <c r="W24">
        <f>Data!W27</f>
        <v>13409</v>
      </c>
      <c r="X24">
        <f>Data!X27</f>
        <v>0</v>
      </c>
      <c r="Y24">
        <f>Data!Y27</f>
        <v>0</v>
      </c>
      <c r="Z24">
        <f>Data!Z27</f>
        <v>0</v>
      </c>
      <c r="AA24">
        <f>Data!AA27</f>
        <v>2</v>
      </c>
      <c r="AB24">
        <f>Data!AB27</f>
        <v>7</v>
      </c>
      <c r="AC24">
        <f>Data!AC27</f>
        <v>9</v>
      </c>
      <c r="AD24">
        <f>Data!AD27</f>
        <v>0.32354583224436195</v>
      </c>
      <c r="AE24">
        <f>Data!AE27</f>
        <v>10</v>
      </c>
      <c r="AF24">
        <f>Data!AF27</f>
        <v>10</v>
      </c>
      <c r="AG24">
        <f>Data!AG27</f>
        <v>13</v>
      </c>
      <c r="AH24">
        <f>Data!AH27</f>
        <v>0</v>
      </c>
      <c r="AI24">
        <f>Data!AI27</f>
        <v>13</v>
      </c>
      <c r="AJ24">
        <f>Data!AJ27</f>
        <v>4.25</v>
      </c>
      <c r="AK24">
        <f>Data!AK27</f>
        <v>2.5</v>
      </c>
      <c r="AL24">
        <f>Data!AL27</f>
        <v>-1.75</v>
      </c>
      <c r="AM24">
        <f>Data!AM27</f>
        <v>2.5</v>
      </c>
      <c r="AN24">
        <f>Data!AN27</f>
        <v>1.5</v>
      </c>
      <c r="AO24">
        <f>Data!AO27</f>
        <v>-1</v>
      </c>
      <c r="AP24" t="str">
        <f>Data!AP27</f>
        <v>NA</v>
      </c>
      <c r="AQ24" t="str">
        <f>Data!AQ27</f>
        <v>NA</v>
      </c>
      <c r="AR24" t="str">
        <f>Data!AR27</f>
        <v>NA</v>
      </c>
      <c r="AS24">
        <f>Data!AS27</f>
        <v>0</v>
      </c>
      <c r="AT24">
        <f>Data!AT27</f>
        <v>0</v>
      </c>
      <c r="AU24">
        <f>Data!AU27</f>
        <v>0</v>
      </c>
      <c r="AV24">
        <f>Data!AV27</f>
        <v>0</v>
      </c>
      <c r="AW24">
        <f>Data!AW27</f>
        <v>0</v>
      </c>
      <c r="AX24">
        <f>Data!AX27</f>
        <v>0</v>
      </c>
      <c r="AY24">
        <f>Data!AY27</f>
        <v>0</v>
      </c>
      <c r="AZ24">
        <f>Data!AZ27</f>
        <v>0</v>
      </c>
      <c r="BA24">
        <f>Data!BA27</f>
        <v>1</v>
      </c>
      <c r="BB24">
        <f>Data!BB27</f>
        <v>41944</v>
      </c>
      <c r="BC24">
        <f>Data!BC27</f>
        <v>43040</v>
      </c>
      <c r="BD24">
        <f>Data!BD27</f>
        <v>35</v>
      </c>
      <c r="BE24">
        <f>Data!BE27</f>
        <v>35</v>
      </c>
      <c r="BF24">
        <f>Data!BF27</f>
        <v>0</v>
      </c>
      <c r="BG24" t="str">
        <f>Data!BG27</f>
        <v>NA</v>
      </c>
      <c r="BH24">
        <f>Data!BH27</f>
        <v>0</v>
      </c>
      <c r="BI24">
        <f>Data!BI27</f>
        <v>0</v>
      </c>
      <c r="BJ24">
        <f>Data!BJ27</f>
        <v>0</v>
      </c>
      <c r="BK24">
        <f>Data!BK27</f>
        <v>0</v>
      </c>
      <c r="BL24" t="str">
        <f>Data!BL27</f>
        <v>NA</v>
      </c>
      <c r="BM24">
        <f>Data!BM27</f>
        <v>0</v>
      </c>
      <c r="BN24">
        <f>Data!BN27</f>
        <v>0</v>
      </c>
      <c r="BO24">
        <f>Data!BO27</f>
        <v>0</v>
      </c>
      <c r="BP24" t="str">
        <f>Data!BP27</f>
        <v>NA</v>
      </c>
      <c r="BQ24" t="str">
        <f>Data!BQ27</f>
        <v>Qatari Rial</v>
      </c>
      <c r="BR24" t="str">
        <f>Data!BR27</f>
        <v>QAR</v>
      </c>
      <c r="BS24">
        <f>Data!BS27</f>
        <v>3.6481896551724109</v>
      </c>
      <c r="BT24">
        <f>Data!BT27</f>
        <v>3.6475861538461523</v>
      </c>
      <c r="BU24">
        <f>Data!BU27</f>
        <v>3.642914942528733</v>
      </c>
      <c r="BV24">
        <f>Data!BV27</f>
        <v>3.6428606060606032</v>
      </c>
      <c r="BW24">
        <f>Data!BW27</f>
        <v>3.641</v>
      </c>
      <c r="BX24">
        <f>Data!BX27</f>
        <v>3.641</v>
      </c>
      <c r="BY24">
        <f>Data!BY27</f>
        <v>3.6629999999999998</v>
      </c>
      <c r="BZ24">
        <f>Data!BZ27</f>
        <v>0</v>
      </c>
      <c r="CA24">
        <f>Data!CA27</f>
        <v>0.6042296072507497</v>
      </c>
      <c r="CB24">
        <f>Data!CB27</f>
        <v>62.287142857142868</v>
      </c>
      <c r="CC24">
        <f>Data!CC27</f>
        <v>59.632173913043474</v>
      </c>
      <c r="CD24">
        <f>Data!CD27</f>
        <v>62.709523809523816</v>
      </c>
      <c r="CE24">
        <f>Data!CE27</f>
        <v>65.173809523809538</v>
      </c>
      <c r="CF24">
        <f>Data!CF27</f>
        <v>63.672727272727279</v>
      </c>
      <c r="CG24">
        <f>Data!CG27</f>
        <v>55.477499999999999</v>
      </c>
      <c r="CH24">
        <f>Data!CH27</f>
        <v>33.729090909090914</v>
      </c>
      <c r="CI24">
        <f>Data!CI27</f>
        <v>26.631428571428575</v>
      </c>
      <c r="CJ24">
        <f>Data!CJ27</f>
        <v>0</v>
      </c>
      <c r="CK24">
        <f>Data!CK27</f>
        <v>0</v>
      </c>
      <c r="CL24">
        <f>Data!CL27</f>
        <v>0</v>
      </c>
      <c r="CM24">
        <f>Data!CM27</f>
        <v>0</v>
      </c>
      <c r="CN24">
        <f>Data!CN27</f>
        <v>0</v>
      </c>
      <c r="CO24">
        <f>Data!CO27</f>
        <v>0</v>
      </c>
      <c r="CP24">
        <f>Data!CP27</f>
        <v>0</v>
      </c>
      <c r="CQ24">
        <f>Data!CQ27</f>
        <v>0</v>
      </c>
      <c r="CR24">
        <f>Data!CR27</f>
        <v>0</v>
      </c>
      <c r="CS24">
        <f>Data!CS27</f>
        <v>0</v>
      </c>
      <c r="CT24">
        <f>Data!CT27</f>
        <v>0</v>
      </c>
      <c r="CU24">
        <f>Data!CU27</f>
        <v>0</v>
      </c>
      <c r="CV24">
        <f>Data!CV27</f>
        <v>0</v>
      </c>
      <c r="CW24">
        <f>Data!CW27</f>
        <v>0</v>
      </c>
      <c r="CX24">
        <f>Data!CX27</f>
        <v>0</v>
      </c>
      <c r="CY24">
        <f>Data!CY27</f>
        <v>69846660000</v>
      </c>
      <c r="CZ24">
        <f>Data!CZ27</f>
        <v>60416410000</v>
      </c>
      <c r="DA24">
        <f>Data!DA27</f>
        <v>0.86498638589160881</v>
      </c>
      <c r="DB24">
        <f>Data!DB27</f>
        <v>0.86498638589160881</v>
      </c>
      <c r="DC24">
        <f>Data!DC27</f>
        <v>31359930000</v>
      </c>
      <c r="DD24">
        <f>Data!DD27</f>
        <v>743031000</v>
      </c>
      <c r="DE24">
        <f>Data!DE27</f>
        <v>2.3693643448821473E-2</v>
      </c>
      <c r="DF24">
        <f>Data!DF27</f>
        <v>2.3693643448821473E-2</v>
      </c>
      <c r="DG24">
        <f>Data!DG27</f>
        <v>84288458000</v>
      </c>
      <c r="DH24">
        <f>Data!DH27</f>
        <v>72511988000</v>
      </c>
      <c r="DI24">
        <f>Data!DI27</f>
        <v>0.86028371761172806</v>
      </c>
      <c r="DJ24">
        <f>Data!DJ27</f>
        <v>0.86028371761172806</v>
      </c>
      <c r="DK24">
        <f>Data!DK27</f>
        <v>31695930000</v>
      </c>
      <c r="DL24">
        <f>Data!DL27</f>
        <v>445815000</v>
      </c>
      <c r="DM24">
        <f>Data!DM27</f>
        <v>1.4065370538110099E-2</v>
      </c>
      <c r="DN24">
        <f>Data!DN27</f>
        <v>1.4065370538110099E-2</v>
      </c>
      <c r="DO24">
        <f>Data!DO27</f>
        <v>-0.30112954974711442</v>
      </c>
      <c r="DP24">
        <f>Data!DP27</f>
        <v>-0.30112954974711442</v>
      </c>
      <c r="DQ24">
        <f>Data!DQ27</f>
        <v>-0.37451186894057914</v>
      </c>
      <c r="DR24">
        <f>Data!DR27</f>
        <v>-0.37451186894057914</v>
      </c>
      <c r="DS24">
        <f>Data!DS27</f>
        <v>51.042427833185208</v>
      </c>
      <c r="DT24">
        <f>Data!DT27</f>
        <v>0.51042427833185211</v>
      </c>
      <c r="DU24">
        <f>Data!DU27</f>
        <v>53.59524978537322</v>
      </c>
      <c r="DV24">
        <f>Data!DV27</f>
        <v>0.53595249785373222</v>
      </c>
      <c r="DW24">
        <f>Data!DW27</f>
        <v>37.257002731970637</v>
      </c>
      <c r="DX24">
        <f>Data!DX27</f>
        <v>0.37257002731970634</v>
      </c>
      <c r="DY24">
        <f>Data!DY27</f>
        <v>34.390818854998436</v>
      </c>
      <c r="DZ24">
        <f>Data!DZ27</f>
        <v>0.34390818854998434</v>
      </c>
      <c r="EA24">
        <f>Data!EA27</f>
        <v>-0.17267663956694163</v>
      </c>
      <c r="EB24">
        <f>Data!EB27</f>
        <v>-0.17267663956694163</v>
      </c>
      <c r="EC24">
        <f>Data!EC27</f>
        <v>1.8115873529837546E-3</v>
      </c>
      <c r="ED24">
        <f>Data!ED27</f>
        <v>1.8115873529837546E-3</v>
      </c>
      <c r="EE24">
        <f>Data!EE27</f>
        <v>-0.17086505221395787</v>
      </c>
      <c r="EF24">
        <f>Data!EF27</f>
        <v>-0.17086505221395787</v>
      </c>
      <c r="EG24">
        <f>Data!EG27</f>
        <v>2.2324252873563224</v>
      </c>
      <c r="EH24">
        <f>Data!EH27</f>
        <v>2.1572153846153839</v>
      </c>
      <c r="EI24">
        <f>Data!EI27</f>
        <v>2.1440344827586202</v>
      </c>
      <c r="EJ24">
        <f>Data!EJ27</f>
        <v>2.1484242424242419</v>
      </c>
      <c r="EK24">
        <f>Data!EK27</f>
        <v>2.0582500000000001</v>
      </c>
      <c r="EL24">
        <f>Data!EL27</f>
        <v>2.8813333333333335</v>
      </c>
      <c r="EM24">
        <f>Data!EM27</f>
        <v>1.7450000000000001</v>
      </c>
      <c r="EN24">
        <f>Data!EN27</f>
        <v>0.82308333333333339</v>
      </c>
      <c r="EO24">
        <f>Data!EO27</f>
        <v>-0.31325000000000003</v>
      </c>
      <c r="EP24">
        <f>Data!EP27</f>
        <v>1.3950722891566267</v>
      </c>
      <c r="EQ24">
        <f>Data!EQ27</f>
        <v>1.0998548387096774</v>
      </c>
      <c r="ER24">
        <f>Data!ER27</f>
        <v>0.51404512195121943</v>
      </c>
      <c r="ES24">
        <f>Data!ES27</f>
        <v>0.57312419354838706</v>
      </c>
      <c r="ET24">
        <f>Data!ET27</f>
        <v>0.52566666666666662</v>
      </c>
      <c r="EU24">
        <f>Data!EU27</f>
        <v>2.731666666666666</v>
      </c>
      <c r="EV24">
        <f>Data!EV27</f>
        <v>1.5780000000000001</v>
      </c>
      <c r="EW24">
        <f>Data!EW27</f>
        <v>2.2059999999999995</v>
      </c>
      <c r="EX24">
        <f>Data!EX27</f>
        <v>1.0523333333333333</v>
      </c>
      <c r="EY24">
        <f>Data!EY27</f>
        <v>48.624873000000001</v>
      </c>
      <c r="EZ24">
        <f>Data!EZ27</f>
        <v>7.9124410000000003</v>
      </c>
      <c r="FA24">
        <f>Data!FA27</f>
        <v>2.4</v>
      </c>
      <c r="FB24">
        <f>Data!FB27</f>
        <v>1713.0780720946523</v>
      </c>
      <c r="FC24" t="str">
        <f>Data!FC27</f>
        <v>NA</v>
      </c>
      <c r="FD24">
        <f>Data!FD27</f>
        <v>57.523583333333342</v>
      </c>
      <c r="FE24" t="str">
        <f>Data!FE27</f>
        <v>NA</v>
      </c>
      <c r="FF24" t="str">
        <f>Data!FF27</f>
        <v>NA</v>
      </c>
      <c r="FG24" t="str">
        <f>Data!FG27</f>
        <v>NA</v>
      </c>
      <c r="FH24" t="str">
        <f>Data!FH27</f>
        <v>STATE OF QATAR SNR CR14 1Y E - CDS PREM. MID</v>
      </c>
      <c r="FI24" t="str">
        <f>Data!FI27</f>
        <v>EUR</v>
      </c>
      <c r="FJ24">
        <f>Data!FJ27</f>
        <v>36.330688850574717</v>
      </c>
      <c r="FK24">
        <f>Data!FK27</f>
        <v>24.366769692307692</v>
      </c>
      <c r="FL24">
        <f>Data!FL27</f>
        <v>6.011494252873562</v>
      </c>
      <c r="FM24">
        <f>Data!FM27</f>
        <v>5.9716666666666649</v>
      </c>
      <c r="FN24">
        <f>Data!FN27</f>
        <v>4.28</v>
      </c>
      <c r="FO24">
        <f>Data!FO27</f>
        <v>65.66</v>
      </c>
      <c r="FP24">
        <f>Data!FP27</f>
        <v>67.94</v>
      </c>
      <c r="FQ24">
        <f>Data!FQ27</f>
        <v>14.341121495327101</v>
      </c>
      <c r="FR24">
        <f>Data!FR27</f>
        <v>14.873831775700934</v>
      </c>
      <c r="FS24" t="str">
        <f>Data!FS27</f>
        <v>STATE OF QATAR SNR CR14 5Y E - CDS PREM. MID</v>
      </c>
      <c r="FT24" t="str">
        <f>Data!FT27</f>
        <v>EUR</v>
      </c>
      <c r="FU24">
        <f>Data!FU27</f>
        <v>75.756205057471291</v>
      </c>
      <c r="FV24">
        <f>Data!FV27</f>
        <v>60.227536000000001</v>
      </c>
      <c r="FW24">
        <f>Data!FW27</f>
        <v>41.599419885057479</v>
      </c>
      <c r="FX24">
        <f>Data!FX27</f>
        <v>41.105298333333344</v>
      </c>
      <c r="FY24">
        <f>Data!FY27</f>
        <v>33.469990000000003</v>
      </c>
      <c r="FZ24">
        <f>Data!FZ27</f>
        <v>112.07</v>
      </c>
      <c r="GA24">
        <f>Data!GA27</f>
        <v>114.02</v>
      </c>
      <c r="GB24">
        <f>Data!GB27</f>
        <v>234.8372676537997</v>
      </c>
      <c r="GC24">
        <f>Data!GC27</f>
        <v>78.600009999999997</v>
      </c>
      <c r="GD24">
        <f>Data!GD27</f>
        <v>2.4066338233145568</v>
      </c>
      <c r="GE24">
        <f>Data!GE27</f>
        <v>295200000000</v>
      </c>
    </row>
    <row r="25" spans="1:187" x14ac:dyDescent="0.2">
      <c r="A25" t="str">
        <f>Data!A28</f>
        <v>Romania</v>
      </c>
      <c r="B25" t="str">
        <f>Data!B28</f>
        <v>Romania</v>
      </c>
      <c r="C25">
        <f>Data!C28</f>
        <v>1</v>
      </c>
      <c r="D25" t="str">
        <f>Data!D28</f>
        <v>ROU</v>
      </c>
      <c r="E25">
        <f>Data!E28</f>
        <v>19466145</v>
      </c>
      <c r="F25">
        <f>Data!F28</f>
        <v>43952</v>
      </c>
      <c r="G25">
        <f>Data!G28</f>
        <v>43951</v>
      </c>
      <c r="H25">
        <f>Data!H28</f>
        <v>12240</v>
      </c>
      <c r="I25">
        <f>Data!I28</f>
        <v>695</v>
      </c>
      <c r="J25">
        <f>Data!J28</f>
        <v>1</v>
      </c>
      <c r="K25" t="str">
        <f>Data!K28</f>
        <v>NA</v>
      </c>
      <c r="L25">
        <f>Data!L28</f>
        <v>1</v>
      </c>
      <c r="M25" t="str">
        <f>Data!M28</f>
        <v>NA</v>
      </c>
      <c r="N25" t="str">
        <f>Data!N28</f>
        <v>NA</v>
      </c>
      <c r="O25">
        <f>Data!O28</f>
        <v>0</v>
      </c>
      <c r="P25">
        <f>Data!P28</f>
        <v>0</v>
      </c>
      <c r="Q25">
        <f>Data!Q28</f>
        <v>3</v>
      </c>
      <c r="R25">
        <f>Data!R28</f>
        <v>2245</v>
      </c>
      <c r="S25">
        <f>Data!S28</f>
        <v>7216</v>
      </c>
      <c r="T25">
        <f>Data!T28</f>
        <v>8936</v>
      </c>
      <c r="U25">
        <f>Data!U28</f>
        <v>45.905339757820563</v>
      </c>
      <c r="V25">
        <f>Data!V28</f>
        <v>10635</v>
      </c>
      <c r="W25">
        <f>Data!W28</f>
        <v>12240</v>
      </c>
      <c r="X25">
        <f>Data!X28</f>
        <v>0</v>
      </c>
      <c r="Y25">
        <f>Data!Y28</f>
        <v>0</v>
      </c>
      <c r="Z25">
        <f>Data!Z28</f>
        <v>0</v>
      </c>
      <c r="AA25">
        <f>Data!AA28</f>
        <v>82</v>
      </c>
      <c r="AB25">
        <f>Data!AB28</f>
        <v>372</v>
      </c>
      <c r="AC25">
        <f>Data!AC28</f>
        <v>478</v>
      </c>
      <c r="AD25">
        <f>Data!AD28</f>
        <v>2.4555452556220043</v>
      </c>
      <c r="AE25">
        <f>Data!AE28</f>
        <v>601</v>
      </c>
      <c r="AF25">
        <f>Data!AF28</f>
        <v>717</v>
      </c>
      <c r="AG25">
        <f>Data!AG28</f>
        <v>2</v>
      </c>
      <c r="AH25">
        <f>Data!AH28</f>
        <v>0</v>
      </c>
      <c r="AI25">
        <f>Data!AI28</f>
        <v>2</v>
      </c>
      <c r="AJ25">
        <f>Data!AJ28</f>
        <v>2.5</v>
      </c>
      <c r="AK25">
        <f>Data!AK28</f>
        <v>2</v>
      </c>
      <c r="AL25">
        <f>Data!AL28</f>
        <v>-0.5</v>
      </c>
      <c r="AM25" t="str">
        <f>Data!AM28</f>
        <v>NA</v>
      </c>
      <c r="AN25" t="str">
        <f>Data!AN28</f>
        <v>NA</v>
      </c>
      <c r="AO25" t="str">
        <f>Data!AO28</f>
        <v>NA</v>
      </c>
      <c r="AP25" t="str">
        <f>Data!AP28</f>
        <v>NA</v>
      </c>
      <c r="AQ25" t="str">
        <f>Data!AQ28</f>
        <v>NA</v>
      </c>
      <c r="AR25" t="str">
        <f>Data!AR28</f>
        <v>NA</v>
      </c>
      <c r="AS25">
        <f>Data!AS28</f>
        <v>0</v>
      </c>
      <c r="AT25">
        <f>Data!AT28</f>
        <v>1</v>
      </c>
      <c r="AU25">
        <f>Data!AU28</f>
        <v>0</v>
      </c>
      <c r="AV25">
        <f>Data!AV28</f>
        <v>0</v>
      </c>
      <c r="AW25">
        <f>Data!AW28</f>
        <v>0</v>
      </c>
      <c r="AX25">
        <f>Data!AX28</f>
        <v>0</v>
      </c>
      <c r="AY25">
        <f>Data!AY28</f>
        <v>0</v>
      </c>
      <c r="AZ25">
        <f>Data!AZ28</f>
        <v>0</v>
      </c>
      <c r="BA25">
        <f>Data!BA28</f>
        <v>0</v>
      </c>
      <c r="BB25" t="str">
        <f>Data!BB28</f>
        <v>NA</v>
      </c>
      <c r="BC25" t="str">
        <f>Data!BC28</f>
        <v>NA</v>
      </c>
      <c r="BD25">
        <f>Data!BD28</f>
        <v>0</v>
      </c>
      <c r="BE25">
        <f>Data!BE28</f>
        <v>0</v>
      </c>
      <c r="BF25">
        <f>Data!BF28</f>
        <v>0</v>
      </c>
      <c r="BG25" t="str">
        <f>Data!BG28</f>
        <v>NA</v>
      </c>
      <c r="BH25">
        <f>Data!BH28</f>
        <v>0</v>
      </c>
      <c r="BI25">
        <f>Data!BI28</f>
        <v>0</v>
      </c>
      <c r="BJ25">
        <f>Data!BJ28</f>
        <v>0</v>
      </c>
      <c r="BK25">
        <f>Data!BK28</f>
        <v>0</v>
      </c>
      <c r="BL25" t="str">
        <f>Data!BL28</f>
        <v>NA</v>
      </c>
      <c r="BM25">
        <f>Data!BM28</f>
        <v>0</v>
      </c>
      <c r="BN25">
        <f>Data!BN28</f>
        <v>0</v>
      </c>
      <c r="BO25">
        <f>Data!BO28</f>
        <v>0</v>
      </c>
      <c r="BP25" t="str">
        <f>Data!BP28</f>
        <v>NA</v>
      </c>
      <c r="BQ25" t="str">
        <f>Data!BQ28</f>
        <v>Romanian Leu</v>
      </c>
      <c r="BR25" t="str">
        <f>Data!BR28</f>
        <v>RON</v>
      </c>
      <c r="BS25">
        <f>Data!BS28</f>
        <v>4.3754724137931049</v>
      </c>
      <c r="BT25">
        <f>Data!BT28</f>
        <v>4.350727692307693</v>
      </c>
      <c r="BU25">
        <f>Data!BU28</f>
        <v>4.3057517241379282</v>
      </c>
      <c r="BV25">
        <f>Data!BV28</f>
        <v>4.305956060606059</v>
      </c>
      <c r="BW25">
        <f>Data!BW28</f>
        <v>4.2702999999999998</v>
      </c>
      <c r="BX25">
        <f>Data!BX28</f>
        <v>4.3802000000000003</v>
      </c>
      <c r="BY25">
        <f>Data!BY28</f>
        <v>4.4179000000000004</v>
      </c>
      <c r="BZ25">
        <f>Data!BZ28</f>
        <v>2.5735896775402325</v>
      </c>
      <c r="CA25">
        <f>Data!CA28</f>
        <v>3.4564316324380164</v>
      </c>
      <c r="CB25">
        <f>Data!CB28</f>
        <v>62.287142857142868</v>
      </c>
      <c r="CC25">
        <f>Data!CC28</f>
        <v>59.632173913043474</v>
      </c>
      <c r="CD25">
        <f>Data!CD28</f>
        <v>62.709523809523816</v>
      </c>
      <c r="CE25">
        <f>Data!CE28</f>
        <v>65.173809523809538</v>
      </c>
      <c r="CF25">
        <f>Data!CF28</f>
        <v>63.672727272727279</v>
      </c>
      <c r="CG25">
        <f>Data!CG28</f>
        <v>55.477499999999999</v>
      </c>
      <c r="CH25">
        <f>Data!CH28</f>
        <v>33.729090909090914</v>
      </c>
      <c r="CI25">
        <f>Data!CI28</f>
        <v>26.631428571428575</v>
      </c>
      <c r="CJ25">
        <f>Data!CJ28</f>
        <v>37525</v>
      </c>
      <c r="CK25">
        <f>Data!CK28</f>
        <v>22515</v>
      </c>
      <c r="CL25">
        <f>Data!CL28</f>
        <v>22515</v>
      </c>
      <c r="CM25">
        <f>Data!CM28</f>
        <v>30020</v>
      </c>
      <c r="CN25">
        <f>Data!CN28</f>
        <v>30020</v>
      </c>
      <c r="CO25">
        <f>Data!CO28</f>
        <v>22515</v>
      </c>
      <c r="CP25">
        <f>Data!CP28</f>
        <v>2337325.0357142859</v>
      </c>
      <c r="CQ25">
        <f>Data!CQ28</f>
        <v>1342618.3956521738</v>
      </c>
      <c r="CR25">
        <f>Data!CR28</f>
        <v>1411904.9285714286</v>
      </c>
      <c r="CS25">
        <f>Data!CS28</f>
        <v>1956517.7619047624</v>
      </c>
      <c r="CT25">
        <f>Data!CT28</f>
        <v>1911455.2727272729</v>
      </c>
      <c r="CU25">
        <f>Data!CU28</f>
        <v>1249075.9125000001</v>
      </c>
      <c r="CV25">
        <f>Data!CV28</f>
        <v>4711041.0861283643</v>
      </c>
      <c r="CW25">
        <f>Data!CW28</f>
        <v>3919941.667045455</v>
      </c>
      <c r="CX25">
        <f>Data!CX28</f>
        <v>-791099.41908290936</v>
      </c>
      <c r="CY25">
        <f>Data!CY28</f>
        <v>78171011000</v>
      </c>
      <c r="CZ25">
        <f>Data!CZ28</f>
        <v>3177560000</v>
      </c>
      <c r="DA25">
        <f>Data!DA28</f>
        <v>4.0648828246573399E-2</v>
      </c>
      <c r="DB25">
        <f>Data!DB28</f>
        <v>4.0648828246573399E-2</v>
      </c>
      <c r="DC25">
        <f>Data!DC28</f>
        <v>98176628000</v>
      </c>
      <c r="DD25">
        <f>Data!DD28</f>
        <v>7500183000</v>
      </c>
      <c r="DE25">
        <f>Data!DE28</f>
        <v>7.6394791232797285E-2</v>
      </c>
      <c r="DF25">
        <f>Data!DF28</f>
        <v>7.6394791232797285E-2</v>
      </c>
      <c r="DG25">
        <f>Data!DG28</f>
        <v>79661378000</v>
      </c>
      <c r="DH25">
        <f>Data!DH28</f>
        <v>3475501000</v>
      </c>
      <c r="DI25">
        <f>Data!DI28</f>
        <v>4.3628431835562774E-2</v>
      </c>
      <c r="DJ25">
        <f>Data!DJ28</f>
        <v>4.3628431835562774E-2</v>
      </c>
      <c r="DK25">
        <f>Data!DK28</f>
        <v>97861432000</v>
      </c>
      <c r="DL25">
        <f>Data!DL28</f>
        <v>7364307000</v>
      </c>
      <c r="DM25">
        <f>Data!DM28</f>
        <v>7.5252393608955165E-2</v>
      </c>
      <c r="DN25">
        <f>Data!DN28</f>
        <v>7.5252393608955165E-2</v>
      </c>
      <c r="DO25">
        <f>Data!DO28</f>
        <v>-0.30112954974711442</v>
      </c>
      <c r="DP25">
        <f>Data!DP28</f>
        <v>-0.30112954974711442</v>
      </c>
      <c r="DQ25">
        <f>Data!DQ28</f>
        <v>-0.37451186894057914</v>
      </c>
      <c r="DR25">
        <f>Data!DR28</f>
        <v>-0.37451186894057914</v>
      </c>
      <c r="DS25">
        <f>Data!DS28</f>
        <v>41.470087797386093</v>
      </c>
      <c r="DT25">
        <f>Data!DT28</f>
        <v>0.4147008779738609</v>
      </c>
      <c r="DU25">
        <f>Data!DU28</f>
        <v>41.641864895497903</v>
      </c>
      <c r="DV25">
        <f>Data!DV28</f>
        <v>0.41641864895497904</v>
      </c>
      <c r="DW25">
        <f>Data!DW28</f>
        <v>43.594063940406741</v>
      </c>
      <c r="DX25">
        <f>Data!DX28</f>
        <v>0.43594063940406741</v>
      </c>
      <c r="DY25">
        <f>Data!DY28</f>
        <v>44.853054404046858</v>
      </c>
      <c r="DZ25">
        <f>Data!DZ28</f>
        <v>0.4485305440404686</v>
      </c>
      <c r="EA25">
        <f>Data!EA28</f>
        <v>-6.8040165253149647E-3</v>
      </c>
      <c r="EB25">
        <f>Data!EB28</f>
        <v>-6.8040165253149647E-3</v>
      </c>
      <c r="EC25">
        <f>Data!EC28</f>
        <v>1.2640898005957971E-2</v>
      </c>
      <c r="ED25">
        <f>Data!ED28</f>
        <v>1.2640898005957971E-2</v>
      </c>
      <c r="EE25">
        <f>Data!EE28</f>
        <v>5.8368814806430067E-3</v>
      </c>
      <c r="EF25">
        <f>Data!EF28</f>
        <v>5.8368814806430067E-3</v>
      </c>
      <c r="EG25">
        <f>Data!EG28</f>
        <v>3.3043417721518975</v>
      </c>
      <c r="EH25">
        <f>Data!EH28</f>
        <v>3.3137999999999987</v>
      </c>
      <c r="EI25">
        <f>Data!EI28</f>
        <v>3.2517349397590354</v>
      </c>
      <c r="EJ25">
        <f>Data!EJ28</f>
        <v>3.2924838709677413</v>
      </c>
      <c r="EK25">
        <f>Data!EK28</f>
        <v>3.5659999999999998</v>
      </c>
      <c r="EL25">
        <f>Data!EL28</f>
        <v>3.1833333333333336</v>
      </c>
      <c r="EM25">
        <f>Data!EM28</f>
        <v>3.35</v>
      </c>
      <c r="EN25">
        <f>Data!EN28</f>
        <v>-0.38266666666666627</v>
      </c>
      <c r="EO25">
        <f>Data!EO28</f>
        <v>-0.21599999999999975</v>
      </c>
      <c r="EP25">
        <f>Data!EP28</f>
        <v>2.4687105263157902</v>
      </c>
      <c r="EQ25">
        <f>Data!EQ28</f>
        <v>2.276275862068966</v>
      </c>
      <c r="ER25">
        <f>Data!ER28</f>
        <v>1.6203126582278482</v>
      </c>
      <c r="ES25">
        <f>Data!ES28</f>
        <v>1.7179949152542373</v>
      </c>
      <c r="ET25">
        <f>Data!ET28</f>
        <v>2.0514999999999999</v>
      </c>
      <c r="EU25">
        <f>Data!EU28</f>
        <v>3.0336666666666665</v>
      </c>
      <c r="EV25">
        <f>Data!EV28</f>
        <v>3.1830000000000003</v>
      </c>
      <c r="EW25">
        <f>Data!EW28</f>
        <v>0.98216666666666663</v>
      </c>
      <c r="EX25">
        <f>Data!EX28</f>
        <v>1.1315000000000004</v>
      </c>
      <c r="EY25">
        <f>Data!EY28</f>
        <v>35.903193000000002</v>
      </c>
      <c r="EZ25">
        <f>Data!EZ28</f>
        <v>-1.86371</v>
      </c>
      <c r="FA25">
        <f>Data!FA28</f>
        <v>-4.7</v>
      </c>
      <c r="FB25">
        <f>Data!FB28</f>
        <v>199.53165990765643</v>
      </c>
      <c r="FC25">
        <f>Data!FC28</f>
        <v>46.216544246611846</v>
      </c>
      <c r="FD25">
        <f>Data!FD28</f>
        <v>92.09141666666666</v>
      </c>
      <c r="FE25">
        <f>Data!FE28</f>
        <v>37.9432979427338</v>
      </c>
      <c r="FF25">
        <f>Data!FF28</f>
        <v>4.2753674427592001</v>
      </c>
      <c r="FG25">
        <f>Data!FG28</f>
        <v>0.85129552464848002</v>
      </c>
      <c r="FH25" t="str">
        <f>Data!FH28</f>
        <v>ROMANIA SNR CR14 1Y E - CDS PREM. MID</v>
      </c>
      <c r="FI25" t="str">
        <f>Data!FI28</f>
        <v>EUR</v>
      </c>
      <c r="FJ25">
        <f>Data!FJ28</f>
        <v>28.431608965517249</v>
      </c>
      <c r="FK25">
        <f>Data!FK28</f>
        <v>14.122153538461538</v>
      </c>
      <c r="FL25">
        <f>Data!FL28</f>
        <v>21.772753218390804</v>
      </c>
      <c r="FM25">
        <f>Data!FM28</f>
        <v>22.094388939393934</v>
      </c>
      <c r="FN25">
        <f>Data!FN28</f>
        <v>10.28</v>
      </c>
      <c r="FO25">
        <f>Data!FO28</f>
        <v>31.13</v>
      </c>
      <c r="FP25">
        <f>Data!FP28</f>
        <v>110.75</v>
      </c>
      <c r="FQ25">
        <f>Data!FQ28</f>
        <v>2.0282101167315179</v>
      </c>
      <c r="FR25">
        <f>Data!FR28</f>
        <v>9.7733463035019454</v>
      </c>
      <c r="FS25" t="str">
        <f>Data!FS28</f>
        <v>ROMANIA SNR CR14 5Y E - CDS PREM. MID</v>
      </c>
      <c r="FT25" t="str">
        <f>Data!FT28</f>
        <v>EUR</v>
      </c>
      <c r="FU25">
        <f>Data!FU28</f>
        <v>80.743332068965543</v>
      </c>
      <c r="FV25">
        <f>Data!FV28</f>
        <v>68.239229384615413</v>
      </c>
      <c r="FW25">
        <f>Data!FW28</f>
        <v>79.515855862068932</v>
      </c>
      <c r="FX25">
        <f>Data!FX28</f>
        <v>79.303933030303</v>
      </c>
      <c r="FY25">
        <f>Data!FY28</f>
        <v>67.67</v>
      </c>
      <c r="FZ25">
        <f>Data!FZ28</f>
        <v>88.240009999999998</v>
      </c>
      <c r="GA25">
        <f>Data!GA28</f>
        <v>151.69</v>
      </c>
      <c r="GB25">
        <f>Data!GB28</f>
        <v>30.397532141273825</v>
      </c>
      <c r="GC25">
        <f>Data!GC28</f>
        <v>20.570009999999996</v>
      </c>
      <c r="GD25">
        <f>Data!GD28</f>
        <v>1.2416137136101668</v>
      </c>
      <c r="GE25">
        <f>Data!GE28</f>
        <v>0</v>
      </c>
    </row>
    <row r="26" spans="1:187" x14ac:dyDescent="0.2">
      <c r="A26" t="str">
        <f>Data!A29</f>
        <v>Russian Federation</v>
      </c>
      <c r="B26" t="str">
        <f>Data!B29</f>
        <v>Russian Federation</v>
      </c>
      <c r="C26">
        <f>Data!C29</f>
        <v>1</v>
      </c>
      <c r="D26" t="str">
        <f>Data!D29</f>
        <v>RUS</v>
      </c>
      <c r="E26">
        <f>Data!E29</f>
        <v>144478050</v>
      </c>
      <c r="F26">
        <f>Data!F29</f>
        <v>43952</v>
      </c>
      <c r="G26">
        <f>Data!G29</f>
        <v>43950</v>
      </c>
      <c r="H26">
        <f>Data!H29</f>
        <v>99399</v>
      </c>
      <c r="I26">
        <f>Data!I29</f>
        <v>975</v>
      </c>
      <c r="J26">
        <f>Data!J29</f>
        <v>1</v>
      </c>
      <c r="K26" t="str">
        <f>Data!K29</f>
        <v>NA</v>
      </c>
      <c r="L26">
        <f>Data!L29</f>
        <v>1</v>
      </c>
      <c r="M26" t="str">
        <f>Data!M29</f>
        <v>NA</v>
      </c>
      <c r="N26" t="str">
        <f>Data!N29</f>
        <v>NA</v>
      </c>
      <c r="O26">
        <f>Data!O29</f>
        <v>0</v>
      </c>
      <c r="P26">
        <f>Data!P29</f>
        <v>2</v>
      </c>
      <c r="Q26">
        <f>Data!Q29</f>
        <v>2</v>
      </c>
      <c r="R26">
        <f>Data!R29</f>
        <v>2337</v>
      </c>
      <c r="S26">
        <f>Data!S29</f>
        <v>24490</v>
      </c>
      <c r="T26">
        <f>Data!T29</f>
        <v>47121</v>
      </c>
      <c r="U26">
        <f>Data!U29</f>
        <v>32.614642847131449</v>
      </c>
      <c r="V26">
        <f>Data!V29</f>
        <v>74588</v>
      </c>
      <c r="W26">
        <f>Data!W29</f>
        <v>106498</v>
      </c>
      <c r="X26">
        <f>Data!X29</f>
        <v>0</v>
      </c>
      <c r="Y26">
        <f>Data!Y29</f>
        <v>0</v>
      </c>
      <c r="Z26">
        <f>Data!Z29</f>
        <v>0</v>
      </c>
      <c r="AA26">
        <f>Data!AA29</f>
        <v>17</v>
      </c>
      <c r="AB26">
        <f>Data!AB29</f>
        <v>198</v>
      </c>
      <c r="AC26">
        <f>Data!AC29</f>
        <v>405</v>
      </c>
      <c r="AD26">
        <f>Data!AD29</f>
        <v>0.28031939799851952</v>
      </c>
      <c r="AE26">
        <f>Data!AE29</f>
        <v>681</v>
      </c>
      <c r="AF26">
        <f>Data!AF29</f>
        <v>1073</v>
      </c>
      <c r="AG26">
        <f>Data!AG29</f>
        <v>2.8</v>
      </c>
      <c r="AH26">
        <f>Data!AH29</f>
        <v>0</v>
      </c>
      <c r="AI26">
        <f>Data!AI29</f>
        <v>2.8</v>
      </c>
      <c r="AJ26">
        <f>Data!AJ29</f>
        <v>6</v>
      </c>
      <c r="AK26">
        <f>Data!AK29</f>
        <v>5.5</v>
      </c>
      <c r="AL26">
        <f>Data!AL29</f>
        <v>-0.5</v>
      </c>
      <c r="AM26" t="str">
        <f>Data!AM29</f>
        <v>NA</v>
      </c>
      <c r="AN26" t="str">
        <f>Data!AN29</f>
        <v>NA</v>
      </c>
      <c r="AO26" t="str">
        <f>Data!AO29</f>
        <v>NA</v>
      </c>
      <c r="AP26" t="str">
        <f>Data!AP29</f>
        <v>NA</v>
      </c>
      <c r="AQ26" t="str">
        <f>Data!AQ29</f>
        <v>NA</v>
      </c>
      <c r="AR26" t="str">
        <f>Data!AR29</f>
        <v>NA</v>
      </c>
      <c r="AS26">
        <f>Data!AS29</f>
        <v>1</v>
      </c>
      <c r="AT26">
        <f>Data!AT29</f>
        <v>0</v>
      </c>
      <c r="AU26">
        <f>Data!AU29</f>
        <v>0</v>
      </c>
      <c r="AV26">
        <f>Data!AV29</f>
        <v>1</v>
      </c>
      <c r="AW26">
        <f>Data!AW29</f>
        <v>0</v>
      </c>
      <c r="AX26">
        <f>Data!AX29</f>
        <v>0</v>
      </c>
      <c r="AY26">
        <f>Data!AY29</f>
        <v>0</v>
      </c>
      <c r="AZ26">
        <f>Data!AZ29</f>
        <v>0</v>
      </c>
      <c r="BA26">
        <f>Data!BA29</f>
        <v>1</v>
      </c>
      <c r="BB26">
        <f>Data!BB29</f>
        <v>41913</v>
      </c>
      <c r="BC26">
        <f>Data!BC29</f>
        <v>43009</v>
      </c>
      <c r="BD26">
        <f>Data!BD29</f>
        <v>150</v>
      </c>
      <c r="BE26">
        <f>Data!BE29</f>
        <v>150</v>
      </c>
      <c r="BF26">
        <f>Data!BF29</f>
        <v>0</v>
      </c>
      <c r="BG26" t="str">
        <f>Data!BG29</f>
        <v>NA</v>
      </c>
      <c r="BH26">
        <f>Data!BH29</f>
        <v>1</v>
      </c>
      <c r="BI26">
        <f>Data!BI29</f>
        <v>0</v>
      </c>
      <c r="BJ26">
        <f>Data!BJ29</f>
        <v>0</v>
      </c>
      <c r="BK26">
        <f>Data!BK29</f>
        <v>0</v>
      </c>
      <c r="BL26" t="str">
        <f>Data!BL29</f>
        <v>NA</v>
      </c>
      <c r="BM26">
        <f>Data!BM29</f>
        <v>0</v>
      </c>
      <c r="BN26">
        <f>Data!BN29</f>
        <v>0</v>
      </c>
      <c r="BO26">
        <f>Data!BO29</f>
        <v>0</v>
      </c>
      <c r="BP26" t="str">
        <f>Data!BP29</f>
        <v>NA</v>
      </c>
      <c r="BQ26" t="str">
        <f>Data!BQ29</f>
        <v>Russian Ruble</v>
      </c>
      <c r="BR26" t="str">
        <f>Data!BR29</f>
        <v>RUB</v>
      </c>
      <c r="BS26">
        <f>Data!BS29</f>
        <v>69.19936219512195</v>
      </c>
      <c r="BT26">
        <f>Data!BT29</f>
        <v>67.066311666666678</v>
      </c>
      <c r="BU26">
        <f>Data!BU29</f>
        <v>64.013516470588272</v>
      </c>
      <c r="BV26">
        <f>Data!BV29</f>
        <v>63.712268750000014</v>
      </c>
      <c r="BW26">
        <f>Data!BW29</f>
        <v>61.9863</v>
      </c>
      <c r="BX26">
        <f>Data!BX29</f>
        <v>78.442599999999999</v>
      </c>
      <c r="BY26">
        <f>Data!BY29</f>
        <v>74.381299999999996</v>
      </c>
      <c r="BZ26">
        <f>Data!BZ29</f>
        <v>26.548285669575371</v>
      </c>
      <c r="CA26">
        <f>Data!CA29</f>
        <v>19.996354033068592</v>
      </c>
      <c r="CB26">
        <f>Data!CB29</f>
        <v>62.287142857142868</v>
      </c>
      <c r="CC26">
        <f>Data!CC29</f>
        <v>59.632173913043474</v>
      </c>
      <c r="CD26">
        <f>Data!CD29</f>
        <v>62.709523809523816</v>
      </c>
      <c r="CE26">
        <f>Data!CE29</f>
        <v>65.173809523809538</v>
      </c>
      <c r="CF26">
        <f>Data!CF29</f>
        <v>63.672727272727279</v>
      </c>
      <c r="CG26">
        <f>Data!CG29</f>
        <v>55.477499999999999</v>
      </c>
      <c r="CH26">
        <f>Data!CH29</f>
        <v>33.729090909090914</v>
      </c>
      <c r="CI26">
        <f>Data!CI29</f>
        <v>26.631428571428575</v>
      </c>
      <c r="CJ26">
        <f>Data!CJ29</f>
        <v>165510000</v>
      </c>
      <c r="CK26">
        <f>Data!CK29</f>
        <v>177279600</v>
      </c>
      <c r="CL26">
        <f>Data!CL29</f>
        <v>163303200</v>
      </c>
      <c r="CM26">
        <f>Data!CM29</f>
        <v>153004800</v>
      </c>
      <c r="CN26">
        <f>Data!CN29</f>
        <v>144177600</v>
      </c>
      <c r="CO26">
        <f>Data!CO29</f>
        <v>0</v>
      </c>
      <c r="CP26">
        <f>Data!CP29</f>
        <v>10309145014.285717</v>
      </c>
      <c r="CQ26">
        <f>Data!CQ29</f>
        <v>10571567938.434782</v>
      </c>
      <c r="CR26">
        <f>Data!CR29</f>
        <v>10240665908.57143</v>
      </c>
      <c r="CS26">
        <f>Data!CS29</f>
        <v>9971905691.4285736</v>
      </c>
      <c r="CT26">
        <f>Data!CT29</f>
        <v>9180181003.636364</v>
      </c>
      <c r="CU26">
        <f>Data!CU29</f>
        <v>0</v>
      </c>
      <c r="CV26">
        <f>Data!CV29</f>
        <v>30784139538.434784</v>
      </c>
      <c r="CW26">
        <f>Data!CW29</f>
        <v>9180181003.636364</v>
      </c>
      <c r="CX26">
        <f>Data!CX29</f>
        <v>-21603958534.79842</v>
      </c>
      <c r="CY26">
        <f>Data!CY29</f>
        <v>422777167000</v>
      </c>
      <c r="CZ26">
        <f>Data!CZ29</f>
        <v>220845173000</v>
      </c>
      <c r="DA26">
        <f>Data!DA29</f>
        <v>0.52236778671635309</v>
      </c>
      <c r="DB26">
        <f>Data!DB29</f>
        <v>0.52236778671635309</v>
      </c>
      <c r="DC26">
        <f>Data!DC29</f>
        <v>243780553000</v>
      </c>
      <c r="DD26">
        <f>Data!DD29</f>
        <v>1931550000</v>
      </c>
      <c r="DE26">
        <f>Data!DE29</f>
        <v>7.9233145393677075E-3</v>
      </c>
      <c r="DF26">
        <f>Data!DF29</f>
        <v>7.9233145393677075E-3</v>
      </c>
      <c r="DG26">
        <f>Data!DG29</f>
        <v>449347157000</v>
      </c>
      <c r="DH26">
        <f>Data!DH29</f>
        <v>237591878000</v>
      </c>
      <c r="DI26">
        <f>Data!DI29</f>
        <v>0.52874904024373293</v>
      </c>
      <c r="DJ26">
        <f>Data!DJ29</f>
        <v>0.52874904024373293</v>
      </c>
      <c r="DK26">
        <f>Data!DK29</f>
        <v>238151375000</v>
      </c>
      <c r="DL26">
        <f>Data!DL29</f>
        <v>2095407000</v>
      </c>
      <c r="DM26">
        <f>Data!DM29</f>
        <v>8.7986349018560148E-3</v>
      </c>
      <c r="DN26">
        <f>Data!DN29</f>
        <v>8.7986349018560148E-3</v>
      </c>
      <c r="DO26">
        <f>Data!DO29</f>
        <v>-0.30112954974711442</v>
      </c>
      <c r="DP26">
        <f>Data!DP29</f>
        <v>-0.30112954974711442</v>
      </c>
      <c r="DQ26">
        <f>Data!DQ29</f>
        <v>-0.37451186894057914</v>
      </c>
      <c r="DR26">
        <f>Data!DR29</f>
        <v>-0.37451186894057914</v>
      </c>
      <c r="DS26">
        <f>Data!DS29</f>
        <v>26.052061736533105</v>
      </c>
      <c r="DT26">
        <f>Data!DT29</f>
        <v>0.26052061736533105</v>
      </c>
      <c r="DU26">
        <f>Data!DU29</f>
        <v>30.741134972963057</v>
      </c>
      <c r="DV26">
        <f>Data!DV29</f>
        <v>0.30741134972963058</v>
      </c>
      <c r="DW26">
        <f>Data!DW29</f>
        <v>20.708708880896541</v>
      </c>
      <c r="DX26">
        <f>Data!DX29</f>
        <v>0.20708708880896542</v>
      </c>
      <c r="DY26">
        <f>Data!DY29</f>
        <v>20.769322518279029</v>
      </c>
      <c r="DZ26">
        <f>Data!DZ29</f>
        <v>0.20769322518279029</v>
      </c>
      <c r="EA26">
        <f>Data!EA29</f>
        <v>-6.0874453539147305E-2</v>
      </c>
      <c r="EB26">
        <f>Data!EB29</f>
        <v>-6.0874453539147305E-2</v>
      </c>
      <c r="EC26">
        <f>Data!EC29</f>
        <v>6.8438930356176544E-4</v>
      </c>
      <c r="ED26">
        <f>Data!ED29</f>
        <v>6.8438930356176544E-4</v>
      </c>
      <c r="EE26">
        <f>Data!EE29</f>
        <v>-6.0190064235585539E-2</v>
      </c>
      <c r="EF26">
        <f>Data!EF29</f>
        <v>-6.0190064235585539E-2</v>
      </c>
      <c r="EG26">
        <f>Data!EG29</f>
        <v>5.649146341463414</v>
      </c>
      <c r="EH26">
        <f>Data!EH29</f>
        <v>5.6765000000000008</v>
      </c>
      <c r="EI26">
        <f>Data!EI29</f>
        <v>6.099764705882353</v>
      </c>
      <c r="EJ26">
        <f>Data!EJ29</f>
        <v>5.931406250000002</v>
      </c>
      <c r="EK26">
        <f>Data!EK29</f>
        <v>4.9649999999999999</v>
      </c>
      <c r="EL26">
        <f>Data!EL29</f>
        <v>5.9733333333333336</v>
      </c>
      <c r="EM26">
        <f>Data!EM29</f>
        <v>5.12</v>
      </c>
      <c r="EN26">
        <f>Data!EN29</f>
        <v>1.0083333333333337</v>
      </c>
      <c r="EO26">
        <f>Data!EO29</f>
        <v>0.15500000000000025</v>
      </c>
      <c r="EP26">
        <f>Data!EP29</f>
        <v>4.8319113924050621</v>
      </c>
      <c r="EQ26">
        <f>Data!EQ29</f>
        <v>4.6318275862068967</v>
      </c>
      <c r="ER26">
        <f>Data!ER29</f>
        <v>4.4698837500000002</v>
      </c>
      <c r="ES26">
        <f>Data!ES29</f>
        <v>4.358295</v>
      </c>
      <c r="ET26">
        <f>Data!ET29</f>
        <v>3.4504999999999999</v>
      </c>
      <c r="EU26">
        <f>Data!EU29</f>
        <v>5.823666666666667</v>
      </c>
      <c r="EV26">
        <f>Data!EV29</f>
        <v>4.9530000000000003</v>
      </c>
      <c r="EW26">
        <f>Data!EW29</f>
        <v>2.3731666666666671</v>
      </c>
      <c r="EX26">
        <f>Data!EX29</f>
        <v>1.5025000000000004</v>
      </c>
      <c r="EY26">
        <f>Data!EY29</f>
        <v>12.915969</v>
      </c>
      <c r="EZ26">
        <f>Data!EZ29</f>
        <v>3.7137920000000002</v>
      </c>
      <c r="FA26">
        <f>Data!FA29</f>
        <v>3.8</v>
      </c>
      <c r="FB26">
        <f>Data!FB29</f>
        <v>57.999913499957145</v>
      </c>
      <c r="FC26">
        <f>Data!FC29</f>
        <v>27.972479010170893</v>
      </c>
      <c r="FD26">
        <f>Data!FD29</f>
        <v>103.73275000000001</v>
      </c>
      <c r="FE26">
        <f>Data!FE29</f>
        <v>8.6289668039543628</v>
      </c>
      <c r="FF26">
        <f>Data!FF29</f>
        <v>17.296164160684999</v>
      </c>
      <c r="FG26">
        <f>Data!FG29</f>
        <v>4.2830893551368003</v>
      </c>
      <c r="FH26" t="str">
        <f>Data!FH29</f>
        <v>GOVT OF RUSSIA SNR CR14 1Y E - CDS PREM. MID</v>
      </c>
      <c r="FI26" t="str">
        <f>Data!FI29</f>
        <v>EUR</v>
      </c>
      <c r="FJ26">
        <f>Data!FJ29</f>
        <v>68.69402275862069</v>
      </c>
      <c r="FK26">
        <f>Data!FK29</f>
        <v>53.443230461538448</v>
      </c>
      <c r="FL26">
        <f>Data!FL29</f>
        <v>16.777123448275855</v>
      </c>
      <c r="FM26">
        <f>Data!FM29</f>
        <v>14.892573939393939</v>
      </c>
      <c r="FN26">
        <f>Data!FN29</f>
        <v>5.79</v>
      </c>
      <c r="FO26">
        <f>Data!FO29</f>
        <v>133.25</v>
      </c>
      <c r="FP26">
        <f>Data!FP29</f>
        <v>110.07</v>
      </c>
      <c r="FQ26">
        <f>Data!FQ29</f>
        <v>22.013816925734023</v>
      </c>
      <c r="FR26">
        <f>Data!FR29</f>
        <v>18.010362694300515</v>
      </c>
      <c r="FS26" t="str">
        <f>Data!FS29</f>
        <v>GOVT OF RUSSIA SNR CR14 5Y E - CDS PREM. MID</v>
      </c>
      <c r="FT26" t="str">
        <f>Data!FT29</f>
        <v>EUR</v>
      </c>
      <c r="FU26">
        <f>Data!FU29</f>
        <v>115.08287344827588</v>
      </c>
      <c r="FV26">
        <f>Data!FV29</f>
        <v>99.404461384615388</v>
      </c>
      <c r="FW26">
        <f>Data!FW29</f>
        <v>69.653327241379273</v>
      </c>
      <c r="FX26">
        <f>Data!FX29</f>
        <v>67.02575166666665</v>
      </c>
      <c r="FY26">
        <f>Data!FY29</f>
        <v>51.959989999999998</v>
      </c>
      <c r="FZ26">
        <f>Data!FZ29</f>
        <v>180.62</v>
      </c>
      <c r="GA26">
        <f>Data!GA29</f>
        <v>157.85</v>
      </c>
      <c r="GB26">
        <f>Data!GB29</f>
        <v>247.61361578399072</v>
      </c>
      <c r="GC26">
        <f>Data!GC29</f>
        <v>128.66001</v>
      </c>
      <c r="GD26">
        <f>Data!GD29</f>
        <v>2.0379143644946813</v>
      </c>
      <c r="GE26">
        <f>Data!GE29</f>
        <v>178380000000</v>
      </c>
    </row>
    <row r="27" spans="1:187" x14ac:dyDescent="0.2">
      <c r="A27" t="str">
        <f>Data!A30</f>
        <v>Saudi Arabia</v>
      </c>
      <c r="B27" t="str">
        <f>Data!B30</f>
        <v>Saudi Arabia</v>
      </c>
      <c r="C27">
        <f>Data!C30</f>
        <v>1</v>
      </c>
      <c r="D27" t="str">
        <f>Data!D30</f>
        <v>SAU</v>
      </c>
      <c r="E27">
        <f>Data!E30</f>
        <v>33699947</v>
      </c>
      <c r="F27">
        <f>Data!F30</f>
        <v>43952</v>
      </c>
      <c r="G27">
        <f>Data!G30</f>
        <v>43951</v>
      </c>
      <c r="H27">
        <f>Data!H30</f>
        <v>3163</v>
      </c>
      <c r="I27">
        <f>Data!I30</f>
        <v>162</v>
      </c>
      <c r="J27">
        <f>Data!J30</f>
        <v>1</v>
      </c>
      <c r="K27" t="str">
        <f>Data!K30</f>
        <v>NA</v>
      </c>
      <c r="L27">
        <f>Data!L30</f>
        <v>1</v>
      </c>
      <c r="M27" t="str">
        <f>Data!M30</f>
        <v>NA</v>
      </c>
      <c r="N27" t="str">
        <f>Data!N30</f>
        <v>NA</v>
      </c>
      <c r="O27">
        <f>Data!O30</f>
        <v>0</v>
      </c>
      <c r="P27">
        <f>Data!P30</f>
        <v>0</v>
      </c>
      <c r="Q27">
        <f>Data!Q30</f>
        <v>0</v>
      </c>
      <c r="R27">
        <f>Data!R30</f>
        <v>1563</v>
      </c>
      <c r="S27">
        <f>Data!S30</f>
        <v>5862</v>
      </c>
      <c r="T27">
        <f>Data!T30</f>
        <v>10484</v>
      </c>
      <c r="U27">
        <f>Data!U30</f>
        <v>31.109841211322973</v>
      </c>
      <c r="V27">
        <f>Data!V30</f>
        <v>16299</v>
      </c>
      <c r="W27">
        <f>Data!W30</f>
        <v>22753</v>
      </c>
      <c r="X27">
        <f>Data!X30</f>
        <v>0</v>
      </c>
      <c r="Y27">
        <f>Data!Y30</f>
        <v>0</v>
      </c>
      <c r="Z27">
        <f>Data!Z30</f>
        <v>0</v>
      </c>
      <c r="AA27">
        <f>Data!AA30</f>
        <v>10</v>
      </c>
      <c r="AB27">
        <f>Data!AB30</f>
        <v>79</v>
      </c>
      <c r="AC27">
        <f>Data!AC30</f>
        <v>103</v>
      </c>
      <c r="AD27">
        <f>Data!AD30</f>
        <v>0.30563846287354696</v>
      </c>
      <c r="AE27">
        <f>Data!AE30</f>
        <v>136</v>
      </c>
      <c r="AF27">
        <f>Data!AF30</f>
        <v>162</v>
      </c>
      <c r="AG27">
        <f>Data!AG30</f>
        <v>2.8</v>
      </c>
      <c r="AH27">
        <f>Data!AH30</f>
        <v>0</v>
      </c>
      <c r="AI27">
        <f>Data!AI30</f>
        <v>2.8</v>
      </c>
      <c r="AJ27" t="str">
        <f>Data!AJ30</f>
        <v>NA</v>
      </c>
      <c r="AK27" t="str">
        <f>Data!AK30</f>
        <v>NA</v>
      </c>
      <c r="AL27">
        <f>Data!AL30</f>
        <v>0</v>
      </c>
      <c r="AM27">
        <f>Data!AM30</f>
        <v>2.25</v>
      </c>
      <c r="AN27">
        <f>Data!AN30</f>
        <v>1</v>
      </c>
      <c r="AO27">
        <f>Data!AO30</f>
        <v>-1.25</v>
      </c>
      <c r="AP27">
        <f>Data!AP30</f>
        <v>1.75</v>
      </c>
      <c r="AQ27">
        <f>Data!AQ30</f>
        <v>0.5</v>
      </c>
      <c r="AR27">
        <f>Data!AR30</f>
        <v>-1.25</v>
      </c>
      <c r="AS27">
        <f>Data!AS30</f>
        <v>0</v>
      </c>
      <c r="AT27">
        <f>Data!AT30</f>
        <v>0</v>
      </c>
      <c r="AU27">
        <f>Data!AU30</f>
        <v>0</v>
      </c>
      <c r="AV27">
        <f>Data!AV30</f>
        <v>0</v>
      </c>
      <c r="AW27">
        <f>Data!AW30</f>
        <v>0</v>
      </c>
      <c r="AX27">
        <f>Data!AX30</f>
        <v>0</v>
      </c>
      <c r="AY27">
        <f>Data!AY30</f>
        <v>0</v>
      </c>
      <c r="AZ27">
        <f>Data!AZ30</f>
        <v>0</v>
      </c>
      <c r="BA27">
        <f>Data!BA30</f>
        <v>0</v>
      </c>
      <c r="BB27" t="str">
        <f>Data!BB30</f>
        <v>NA</v>
      </c>
      <c r="BC27" t="str">
        <f>Data!BC30</f>
        <v>NA</v>
      </c>
      <c r="BD27">
        <f>Data!BD30</f>
        <v>0</v>
      </c>
      <c r="BE27">
        <f>Data!BE30</f>
        <v>0</v>
      </c>
      <c r="BF27">
        <f>Data!BF30</f>
        <v>0</v>
      </c>
      <c r="BG27" t="str">
        <f>Data!BG30</f>
        <v>NA</v>
      </c>
      <c r="BH27">
        <f>Data!BH30</f>
        <v>0</v>
      </c>
      <c r="BI27">
        <f>Data!BI30</f>
        <v>0</v>
      </c>
      <c r="BJ27">
        <f>Data!BJ30</f>
        <v>0</v>
      </c>
      <c r="BK27">
        <f>Data!BK30</f>
        <v>0</v>
      </c>
      <c r="BL27" t="str">
        <f>Data!BL30</f>
        <v>NA</v>
      </c>
      <c r="BM27">
        <f>Data!BM30</f>
        <v>0</v>
      </c>
      <c r="BN27">
        <f>Data!BN30</f>
        <v>0</v>
      </c>
      <c r="BO27">
        <f>Data!BO30</f>
        <v>0</v>
      </c>
      <c r="BP27" t="str">
        <f>Data!BP30</f>
        <v>NA</v>
      </c>
      <c r="BQ27" t="str">
        <f>Data!BQ30</f>
        <v>Saudi Riyal</v>
      </c>
      <c r="BR27" t="str">
        <f>Data!BR30</f>
        <v>SAR</v>
      </c>
      <c r="BS27">
        <f>Data!BS30</f>
        <v>3.7543919540229882</v>
      </c>
      <c r="BT27">
        <f>Data!BT30</f>
        <v>3.7526292307692297</v>
      </c>
      <c r="BU27">
        <f>Data!BU30</f>
        <v>3.7507252873563242</v>
      </c>
      <c r="BV27">
        <f>Data!BV30</f>
        <v>3.7506257575757593</v>
      </c>
      <c r="BW27">
        <f>Data!BW30</f>
        <v>3.7513000000000001</v>
      </c>
      <c r="BX27">
        <f>Data!BX30</f>
        <v>3.7650000000000001</v>
      </c>
      <c r="BY27">
        <f>Data!BY30</f>
        <v>3.7574999999999998</v>
      </c>
      <c r="BZ27">
        <f>Data!BZ30</f>
        <v>0.36520672833417867</v>
      </c>
      <c r="CA27">
        <f>Data!CA30</f>
        <v>0.16527603764027834</v>
      </c>
      <c r="CB27">
        <f>Data!CB30</f>
        <v>62.287142857142868</v>
      </c>
      <c r="CC27">
        <f>Data!CC30</f>
        <v>59.632173913043474</v>
      </c>
      <c r="CD27">
        <f>Data!CD30</f>
        <v>62.709523809523816</v>
      </c>
      <c r="CE27">
        <f>Data!CE30</f>
        <v>65.173809523809538</v>
      </c>
      <c r="CF27">
        <f>Data!CF30</f>
        <v>63.672727272727279</v>
      </c>
      <c r="CG27">
        <f>Data!CG30</f>
        <v>55.477499999999999</v>
      </c>
      <c r="CH27">
        <f>Data!CH30</f>
        <v>33.729090909090914</v>
      </c>
      <c r="CI27">
        <f>Data!CI30</f>
        <v>26.631428571428575</v>
      </c>
      <c r="CJ27">
        <f>Data!CJ30</f>
        <v>200070000</v>
      </c>
      <c r="CK27">
        <f>Data!CK30</f>
        <v>218767000</v>
      </c>
      <c r="CL27">
        <f>Data!CL30</f>
        <v>221190000</v>
      </c>
      <c r="CM27">
        <f>Data!CM30</f>
        <v>228563000</v>
      </c>
      <c r="CN27">
        <f>Data!CN30</f>
        <v>226114000</v>
      </c>
      <c r="CO27">
        <f>Data!CO30</f>
        <v>211062000</v>
      </c>
      <c r="CP27">
        <f>Data!CP30</f>
        <v>12461788671.428574</v>
      </c>
      <c r="CQ27">
        <f>Data!CQ30</f>
        <v>13045551790.434782</v>
      </c>
      <c r="CR27">
        <f>Data!CR30</f>
        <v>13870719571.428574</v>
      </c>
      <c r="CS27">
        <f>Data!CS30</f>
        <v>14896321426.190479</v>
      </c>
      <c r="CT27">
        <f>Data!CT30</f>
        <v>14397295054.545456</v>
      </c>
      <c r="CU27">
        <f>Data!CU30</f>
        <v>11709192105</v>
      </c>
      <c r="CV27">
        <f>Data!CV30</f>
        <v>41812592788.053833</v>
      </c>
      <c r="CW27">
        <f>Data!CW30</f>
        <v>33225416545.000004</v>
      </c>
      <c r="CX27">
        <f>Data!CX30</f>
        <v>-8587176243.0538292</v>
      </c>
      <c r="CY27">
        <f>Data!CY30</f>
        <v>294535553000</v>
      </c>
      <c r="CZ27">
        <f>Data!CZ30</f>
        <v>231587236000</v>
      </c>
      <c r="DA27">
        <f>Data!DA30</f>
        <v>0.78627939357799703</v>
      </c>
      <c r="DB27">
        <f>Data!DB30</f>
        <v>0.78627939357799703</v>
      </c>
      <c r="DC27">
        <f>Data!DC30</f>
        <v>144334893000</v>
      </c>
      <c r="DD27">
        <f>Data!DD30</f>
        <v>3890963000</v>
      </c>
      <c r="DE27">
        <f>Data!DE30</f>
        <v>2.6957881903165299E-2</v>
      </c>
      <c r="DF27">
        <f>Data!DF30</f>
        <v>2.6957881903165299E-2</v>
      </c>
      <c r="DG27">
        <f>Data!DG30</f>
        <v>294535553000</v>
      </c>
      <c r="DH27">
        <f>Data!DH30</f>
        <v>231587236000</v>
      </c>
      <c r="DI27">
        <f>Data!DI30</f>
        <v>0.78627939357799703</v>
      </c>
      <c r="DJ27">
        <f>Data!DJ30</f>
        <v>0.78627939357799703</v>
      </c>
      <c r="DK27">
        <f>Data!DK30</f>
        <v>135211178000</v>
      </c>
      <c r="DL27">
        <f>Data!DL30</f>
        <v>3974566000</v>
      </c>
      <c r="DM27">
        <f>Data!DM30</f>
        <v>2.9395247188808607E-2</v>
      </c>
      <c r="DN27">
        <f>Data!DN30</f>
        <v>2.9395247188808607E-2</v>
      </c>
      <c r="DO27">
        <f>Data!DO30</f>
        <v>-0.30112954974711442</v>
      </c>
      <c r="DP27">
        <f>Data!DP30</f>
        <v>-0.30112954974711442</v>
      </c>
      <c r="DQ27">
        <f>Data!DQ30</f>
        <v>-0.37451186894057914</v>
      </c>
      <c r="DR27">
        <f>Data!DR30</f>
        <v>-0.37451186894057914</v>
      </c>
      <c r="DS27">
        <f>Data!DS30</f>
        <v>34.853060472202358</v>
      </c>
      <c r="DT27">
        <f>Data!DT30</f>
        <v>0.34853060472202357</v>
      </c>
      <c r="DU27">
        <f>Data!DU30</f>
        <v>39.902487387126932</v>
      </c>
      <c r="DV27">
        <f>Data!DV30</f>
        <v>0.39902487387126934</v>
      </c>
      <c r="DW27">
        <f>Data!DW30</f>
        <v>29.342124433265184</v>
      </c>
      <c r="DX27">
        <f>Data!DX30</f>
        <v>0.29342124433265182</v>
      </c>
      <c r="DY27">
        <f>Data!DY30</f>
        <v>26.6643339172916</v>
      </c>
      <c r="DZ27">
        <f>Data!DZ30</f>
        <v>0.26664333917291599</v>
      </c>
      <c r="EA27">
        <f>Data!EA30</f>
        <v>-0.11750123974702688</v>
      </c>
      <c r="EB27">
        <f>Data!EB30</f>
        <v>-0.11750123974702688</v>
      </c>
      <c r="EC27">
        <f>Data!EC30</f>
        <v>2.9354415807183432E-3</v>
      </c>
      <c r="ED27">
        <f>Data!ED30</f>
        <v>2.9354415807183432E-3</v>
      </c>
      <c r="EE27">
        <f>Data!EE30</f>
        <v>-0.11456579816630853</v>
      </c>
      <c r="EF27">
        <f>Data!EF30</f>
        <v>-0.11456579816630853</v>
      </c>
      <c r="EG27" t="str">
        <f>Data!EG30</f>
        <v>NA</v>
      </c>
      <c r="EH27" t="str">
        <f>Data!EH30</f>
        <v>NA</v>
      </c>
      <c r="EI27" t="str">
        <f>Data!EI30</f>
        <v>NA</v>
      </c>
      <c r="EJ27" t="str">
        <f>Data!EJ30</f>
        <v>NA</v>
      </c>
      <c r="EK27" t="str">
        <f>Data!EK30</f>
        <v>NA</v>
      </c>
      <c r="EL27" t="str">
        <f>Data!EL30</f>
        <v>NA</v>
      </c>
      <c r="EM27" t="str">
        <f>Data!EM30</f>
        <v>NA</v>
      </c>
      <c r="EN27" t="str">
        <f>Data!EN30</f>
        <v>NA</v>
      </c>
      <c r="EO27" t="str">
        <f>Data!EO30</f>
        <v>NA</v>
      </c>
      <c r="EP27" t="str">
        <f>Data!EP30</f>
        <v>NA</v>
      </c>
      <c r="EQ27" t="str">
        <f>Data!EQ30</f>
        <v>NA</v>
      </c>
      <c r="ER27" t="str">
        <f>Data!ER30</f>
        <v>NA</v>
      </c>
      <c r="ES27" t="str">
        <f>Data!ES30</f>
        <v>NA</v>
      </c>
      <c r="ET27" t="str">
        <f>Data!ET30</f>
        <v>NA</v>
      </c>
      <c r="EU27" t="str">
        <f>Data!EU30</f>
        <v>NA</v>
      </c>
      <c r="EV27" t="str">
        <f>Data!EV30</f>
        <v>NA</v>
      </c>
      <c r="EW27" t="str">
        <f>Data!EW30</f>
        <v>NA</v>
      </c>
      <c r="EX27" t="str">
        <f>Data!EX30</f>
        <v>NA</v>
      </c>
      <c r="EY27">
        <f>Data!EY30</f>
        <v>18.979589000000001</v>
      </c>
      <c r="EZ27">
        <f>Data!EZ30</f>
        <v>1.5763750000000001</v>
      </c>
      <c r="FA27">
        <f>Data!FA30</f>
        <v>6.3</v>
      </c>
      <c r="FB27">
        <f>Data!FB30</f>
        <v>646.41459326304732</v>
      </c>
      <c r="FC27">
        <f>Data!FC30</f>
        <v>23.172813885286761</v>
      </c>
      <c r="FD27">
        <f>Data!FD30</f>
        <v>76.791999999999987</v>
      </c>
      <c r="FE27">
        <f>Data!FE30</f>
        <v>8.6720367431911853</v>
      </c>
      <c r="FF27" t="str">
        <f>Data!FF30</f>
        <v>NA</v>
      </c>
      <c r="FG27" t="str">
        <f>Data!FG30</f>
        <v>NA</v>
      </c>
      <c r="FH27" t="str">
        <f>Data!FH30</f>
        <v>NA</v>
      </c>
      <c r="FI27" t="str">
        <f>Data!FI30</f>
        <v>NA</v>
      </c>
      <c r="FJ27" t="str">
        <f>Data!FJ30</f>
        <v>NA</v>
      </c>
      <c r="FK27" t="str">
        <f>Data!FK30</f>
        <v>NA</v>
      </c>
      <c r="FL27" t="str">
        <f>Data!FL30</f>
        <v>NA</v>
      </c>
      <c r="FM27" t="str">
        <f>Data!FM30</f>
        <v>NA</v>
      </c>
      <c r="FN27" t="str">
        <f>Data!FN30</f>
        <v>NA</v>
      </c>
      <c r="FO27" t="str">
        <f>Data!FO30</f>
        <v>NA</v>
      </c>
      <c r="FP27" t="str">
        <f>Data!FP30</f>
        <v>NA</v>
      </c>
      <c r="FQ27" t="str">
        <f>Data!FQ30</f>
        <v>NA</v>
      </c>
      <c r="FR27" t="str">
        <f>Data!FR30</f>
        <v>NA</v>
      </c>
      <c r="FS27" t="str">
        <f>Data!FS30</f>
        <v>NA</v>
      </c>
      <c r="FT27" t="str">
        <f>Data!FT30</f>
        <v>NA</v>
      </c>
      <c r="FU27" t="str">
        <f>Data!FU30</f>
        <v>NA</v>
      </c>
      <c r="FV27" t="str">
        <f>Data!FV30</f>
        <v>NA</v>
      </c>
      <c r="FW27" t="str">
        <f>Data!FW30</f>
        <v>NA</v>
      </c>
      <c r="FX27" t="str">
        <f>Data!FX30</f>
        <v>NA</v>
      </c>
      <c r="FY27" t="str">
        <f>Data!FY30</f>
        <v>NA</v>
      </c>
      <c r="FZ27" t="str">
        <f>Data!FZ30</f>
        <v>NA</v>
      </c>
      <c r="GA27" t="str">
        <f>Data!GA30</f>
        <v>NA</v>
      </c>
      <c r="GB27" t="str">
        <f>Data!GB30</f>
        <v>NA</v>
      </c>
      <c r="GC27" t="str">
        <f>Data!GC30</f>
        <v>NA</v>
      </c>
      <c r="GD27" t="str">
        <f>Data!GD30</f>
        <v>NA</v>
      </c>
      <c r="GE27">
        <f>Data!GE30</f>
        <v>320000000000</v>
      </c>
    </row>
    <row r="28" spans="1:187" x14ac:dyDescent="0.2">
      <c r="A28" t="str">
        <f>Data!A31</f>
        <v>South Africa</v>
      </c>
      <c r="B28" t="str">
        <f>Data!B31</f>
        <v>South Africa</v>
      </c>
      <c r="C28">
        <f>Data!C31</f>
        <v>1</v>
      </c>
      <c r="D28" t="str">
        <f>Data!D31</f>
        <v>ZAF</v>
      </c>
      <c r="E28">
        <f>Data!E31</f>
        <v>57779622</v>
      </c>
      <c r="F28">
        <f>Data!F31</f>
        <v>43952</v>
      </c>
      <c r="G28">
        <f>Data!G31</f>
        <v>43942</v>
      </c>
      <c r="H28">
        <f>Data!H31</f>
        <v>3465</v>
      </c>
      <c r="I28">
        <f>Data!I31</f>
        <v>58</v>
      </c>
      <c r="J28">
        <f>Data!J31</f>
        <v>1</v>
      </c>
      <c r="K28" t="str">
        <f>Data!K31</f>
        <v>NA</v>
      </c>
      <c r="L28">
        <f>Data!L31</f>
        <v>1</v>
      </c>
      <c r="M28">
        <f>Data!M31</f>
        <v>43916</v>
      </c>
      <c r="N28">
        <f>Data!N31</f>
        <v>43951</v>
      </c>
      <c r="O28">
        <f>Data!O31</f>
        <v>0</v>
      </c>
      <c r="P28">
        <f>Data!P31</f>
        <v>0</v>
      </c>
      <c r="Q28">
        <f>Data!Q31</f>
        <v>0</v>
      </c>
      <c r="R28">
        <f>Data!R31</f>
        <v>1353</v>
      </c>
      <c r="S28">
        <f>Data!S31</f>
        <v>2506</v>
      </c>
      <c r="T28">
        <f>Data!T31</f>
        <v>3300</v>
      </c>
      <c r="U28">
        <f>Data!U31</f>
        <v>5.711356159443203</v>
      </c>
      <c r="V28">
        <f>Data!V31</f>
        <v>4361</v>
      </c>
      <c r="W28">
        <f>Data!W31</f>
        <v>5647</v>
      </c>
      <c r="X28">
        <f>Data!X31</f>
        <v>0</v>
      </c>
      <c r="Y28">
        <f>Data!Y31</f>
        <v>0</v>
      </c>
      <c r="Z28">
        <f>Data!Z31</f>
        <v>0</v>
      </c>
      <c r="AA28">
        <f>Data!AA31</f>
        <v>5</v>
      </c>
      <c r="AB28">
        <f>Data!AB31</f>
        <v>34</v>
      </c>
      <c r="AC28">
        <f>Data!AC31</f>
        <v>58</v>
      </c>
      <c r="AD28">
        <f>Data!AD31</f>
        <v>0.10038141128718357</v>
      </c>
      <c r="AE28">
        <f>Data!AE31</f>
        <v>86</v>
      </c>
      <c r="AF28">
        <f>Data!AF31</f>
        <v>103</v>
      </c>
      <c r="AG28">
        <f>Data!AG31</f>
        <v>0</v>
      </c>
      <c r="AH28">
        <f>Data!AH31</f>
        <v>0</v>
      </c>
      <c r="AI28">
        <f>Data!AI31</f>
        <v>0</v>
      </c>
      <c r="AJ28">
        <f>Data!AJ31</f>
        <v>6.25</v>
      </c>
      <c r="AK28">
        <f>Data!AK31</f>
        <v>5.25</v>
      </c>
      <c r="AL28">
        <f>Data!AL31</f>
        <v>-1</v>
      </c>
      <c r="AM28" t="str">
        <f>Data!AM31</f>
        <v>NA</v>
      </c>
      <c r="AN28" t="str">
        <f>Data!AN31</f>
        <v>NA</v>
      </c>
      <c r="AO28" t="str">
        <f>Data!AO31</f>
        <v>NA</v>
      </c>
      <c r="AP28" t="str">
        <f>Data!AP31</f>
        <v>NA</v>
      </c>
      <c r="AQ28" t="str">
        <f>Data!AQ31</f>
        <v>NA</v>
      </c>
      <c r="AR28" t="str">
        <f>Data!AR31</f>
        <v>NA</v>
      </c>
      <c r="AS28">
        <f>Data!AS31</f>
        <v>1</v>
      </c>
      <c r="AT28">
        <f>Data!AT31</f>
        <v>0</v>
      </c>
      <c r="AU28">
        <f>Data!AU31</f>
        <v>0</v>
      </c>
      <c r="AV28">
        <f>Data!AV31</f>
        <v>0</v>
      </c>
      <c r="AW28">
        <f>Data!AW31</f>
        <v>0</v>
      </c>
      <c r="AX28">
        <f>Data!AX31</f>
        <v>1</v>
      </c>
      <c r="AY28">
        <f>Data!AY31</f>
        <v>0</v>
      </c>
      <c r="AZ28">
        <f>Data!AZ31</f>
        <v>0</v>
      </c>
      <c r="BA28">
        <f>Data!BA31</f>
        <v>1</v>
      </c>
      <c r="BB28">
        <f>Data!BB31</f>
        <v>42095</v>
      </c>
      <c r="BC28">
        <f>Data!BC31</f>
        <v>43191</v>
      </c>
      <c r="BD28">
        <f>Data!BD31</f>
        <v>30</v>
      </c>
      <c r="BE28">
        <f>Data!BE31</f>
        <v>30</v>
      </c>
      <c r="BF28">
        <f>Data!BF31</f>
        <v>0</v>
      </c>
      <c r="BG28" t="str">
        <f>Data!BG31</f>
        <v>NA</v>
      </c>
      <c r="BH28">
        <f>Data!BH31</f>
        <v>0</v>
      </c>
      <c r="BI28">
        <f>Data!BI31</f>
        <v>0</v>
      </c>
      <c r="BJ28">
        <f>Data!BJ31</f>
        <v>0</v>
      </c>
      <c r="BK28">
        <f>Data!BK31</f>
        <v>0</v>
      </c>
      <c r="BL28" t="str">
        <f>Data!BL31</f>
        <v>NA</v>
      </c>
      <c r="BM28">
        <f>Data!BM31</f>
        <v>0</v>
      </c>
      <c r="BN28">
        <f>Data!BN31</f>
        <v>0</v>
      </c>
      <c r="BO28">
        <f>Data!BO31</f>
        <v>0</v>
      </c>
      <c r="BP28" t="str">
        <f>Data!BP31</f>
        <v>NA</v>
      </c>
      <c r="BQ28" t="str">
        <f>Data!BQ31</f>
        <v>Rand</v>
      </c>
      <c r="BR28" t="str">
        <f>Data!BR31</f>
        <v>ZAR</v>
      </c>
      <c r="BS28">
        <f>Data!BS31</f>
        <v>16.189205747126429</v>
      </c>
      <c r="BT28">
        <f>Data!BT31</f>
        <v>15.379535384615382</v>
      </c>
      <c r="BU28">
        <f>Data!BU31</f>
        <v>14.741804597701144</v>
      </c>
      <c r="BV28">
        <f>Data!BV31</f>
        <v>14.705192424242421</v>
      </c>
      <c r="BW28">
        <f>Data!BW31</f>
        <v>13.998699999999999</v>
      </c>
      <c r="BX28">
        <f>Data!BX31</f>
        <v>17.8552</v>
      </c>
      <c r="BY28">
        <f>Data!BY31</f>
        <v>18.5291</v>
      </c>
      <c r="BZ28">
        <f>Data!BZ31</f>
        <v>27.548986691621369</v>
      </c>
      <c r="CA28">
        <f>Data!CA31</f>
        <v>32.363005136191219</v>
      </c>
      <c r="CB28">
        <f>Data!CB31</f>
        <v>62.287142857142868</v>
      </c>
      <c r="CC28">
        <f>Data!CC31</f>
        <v>59.632173913043474</v>
      </c>
      <c r="CD28">
        <f>Data!CD31</f>
        <v>62.709523809523816</v>
      </c>
      <c r="CE28">
        <f>Data!CE31</f>
        <v>65.173809523809538</v>
      </c>
      <c r="CF28">
        <f>Data!CF31</f>
        <v>63.672727272727279</v>
      </c>
      <c r="CG28">
        <f>Data!CG31</f>
        <v>55.477499999999999</v>
      </c>
      <c r="CH28">
        <f>Data!CH31</f>
        <v>33.729090909090914</v>
      </c>
      <c r="CI28">
        <f>Data!CI31</f>
        <v>26.631428571428575</v>
      </c>
      <c r="CJ28">
        <f>Data!CJ31</f>
        <v>0</v>
      </c>
      <c r="CK28">
        <f>Data!CK31</f>
        <v>0</v>
      </c>
      <c r="CL28">
        <f>Data!CL31</f>
        <v>0</v>
      </c>
      <c r="CM28">
        <f>Data!CM31</f>
        <v>0</v>
      </c>
      <c r="CN28">
        <f>Data!CN31</f>
        <v>0</v>
      </c>
      <c r="CO28">
        <f>Data!CO31</f>
        <v>0</v>
      </c>
      <c r="CP28">
        <f>Data!CP31</f>
        <v>0</v>
      </c>
      <c r="CQ28">
        <f>Data!CQ31</f>
        <v>0</v>
      </c>
      <c r="CR28">
        <f>Data!CR31</f>
        <v>0</v>
      </c>
      <c r="CS28">
        <f>Data!CS31</f>
        <v>0</v>
      </c>
      <c r="CT28">
        <f>Data!CT31</f>
        <v>0</v>
      </c>
      <c r="CU28">
        <f>Data!CU31</f>
        <v>0</v>
      </c>
      <c r="CV28">
        <f>Data!CV31</f>
        <v>0</v>
      </c>
      <c r="CW28">
        <f>Data!CW31</f>
        <v>0</v>
      </c>
      <c r="CX28">
        <f>Data!CX31</f>
        <v>0</v>
      </c>
      <c r="CY28">
        <f>Data!CY31</f>
        <v>90419473000</v>
      </c>
      <c r="CZ28">
        <f>Data!CZ31</f>
        <v>9115040000</v>
      </c>
      <c r="DA28">
        <f>Data!DA31</f>
        <v>0.1008083734352223</v>
      </c>
      <c r="DB28">
        <f>Data!DB31</f>
        <v>0.1008083734352223</v>
      </c>
      <c r="DC28">
        <f>Data!DC31</f>
        <v>88216179000</v>
      </c>
      <c r="DD28">
        <f>Data!DD31</f>
        <v>14769267000</v>
      </c>
      <c r="DE28">
        <f>Data!DE31</f>
        <v>0.16742129581468271</v>
      </c>
      <c r="DF28">
        <f>Data!DF31</f>
        <v>0.16742129581468271</v>
      </c>
      <c r="DG28">
        <f>Data!DG31</f>
        <v>95179154000</v>
      </c>
      <c r="DH28">
        <f>Data!DH31</f>
        <v>10105877000</v>
      </c>
      <c r="DI28">
        <f>Data!DI31</f>
        <v>0.10617741990016007</v>
      </c>
      <c r="DJ28">
        <f>Data!DJ31</f>
        <v>0.10617741990016007</v>
      </c>
      <c r="DK28">
        <f>Data!DK31</f>
        <v>94023947000</v>
      </c>
      <c r="DL28">
        <f>Data!DL31</f>
        <v>17171942000</v>
      </c>
      <c r="DM28">
        <f>Data!DM31</f>
        <v>0.18263370713420488</v>
      </c>
      <c r="DN28">
        <f>Data!DN31</f>
        <v>0.18263370713420488</v>
      </c>
      <c r="DO28">
        <f>Data!DO31</f>
        <v>-0.30112954974711442</v>
      </c>
      <c r="DP28">
        <f>Data!DP31</f>
        <v>-0.30112954974711442</v>
      </c>
      <c r="DQ28">
        <f>Data!DQ31</f>
        <v>-0.37451186894057914</v>
      </c>
      <c r="DR28">
        <f>Data!DR31</f>
        <v>-0.37451186894057914</v>
      </c>
      <c r="DS28">
        <f>Data!DS31</f>
        <v>29.627669370177234</v>
      </c>
      <c r="DT28">
        <f>Data!DT31</f>
        <v>0.29627669370177234</v>
      </c>
      <c r="DU28">
        <f>Data!DU31</f>
        <v>29.907082604707234</v>
      </c>
      <c r="DV28">
        <f>Data!DV31</f>
        <v>0.29907082604707236</v>
      </c>
      <c r="DW28">
        <f>Data!DW31</f>
        <v>28.346225561014439</v>
      </c>
      <c r="DX28">
        <f>Data!DX31</f>
        <v>0.28346225561014438</v>
      </c>
      <c r="DY28">
        <f>Data!DY31</f>
        <v>29.56325110553173</v>
      </c>
      <c r="DZ28">
        <f>Data!DZ31</f>
        <v>0.29563251105531729</v>
      </c>
      <c r="EA28">
        <f>Data!EA31</f>
        <v>-1.1892462862658101E-2</v>
      </c>
      <c r="EB28">
        <f>Data!EB31</f>
        <v>-1.1892462862658101E-2</v>
      </c>
      <c r="EC28">
        <f>Data!EC31</f>
        <v>2.0220817643879781E-2</v>
      </c>
      <c r="ED28">
        <f>Data!ED31</f>
        <v>2.0220817643879781E-2</v>
      </c>
      <c r="EE28">
        <f>Data!EE31</f>
        <v>8.3283547812216807E-3</v>
      </c>
      <c r="EF28">
        <f>Data!EF31</f>
        <v>8.3283547812216807E-3</v>
      </c>
      <c r="EG28">
        <f>Data!EG31</f>
        <v>6.6569277108433731</v>
      </c>
      <c r="EH28">
        <f>Data!EH31</f>
        <v>6.7132812499999988</v>
      </c>
      <c r="EI28">
        <f>Data!EI31</f>
        <v>6.6668072289156628</v>
      </c>
      <c r="EJ28">
        <f>Data!EJ31</f>
        <v>6.6749206349206363</v>
      </c>
      <c r="EK28">
        <f>Data!EK31</f>
        <v>6.7450000000000001</v>
      </c>
      <c r="EL28">
        <f>Data!EL31</f>
        <v>7.0949999999999998</v>
      </c>
      <c r="EM28">
        <f>Data!EM31</f>
        <v>5.5350000000000001</v>
      </c>
      <c r="EN28">
        <f>Data!EN31</f>
        <v>0.34999999999999964</v>
      </c>
      <c r="EO28">
        <f>Data!EO31</f>
        <v>-1.21</v>
      </c>
      <c r="EP28">
        <f>Data!EP31</f>
        <v>5.8011111111111111</v>
      </c>
      <c r="EQ28">
        <f>Data!EQ31</f>
        <v>5.6518225806451632</v>
      </c>
      <c r="ER28">
        <f>Data!ER31</f>
        <v>5.0356417721518989</v>
      </c>
      <c r="ES28">
        <f>Data!ES31</f>
        <v>5.0973116666666671</v>
      </c>
      <c r="ET28">
        <f>Data!ET31</f>
        <v>5.2079999999999993</v>
      </c>
      <c r="EU28">
        <f>Data!EU31</f>
        <v>6.9453333333333331</v>
      </c>
      <c r="EV28">
        <f>Data!EV31</f>
        <v>5.3680000000000003</v>
      </c>
      <c r="EW28">
        <f>Data!EW31</f>
        <v>1.7373333333333338</v>
      </c>
      <c r="EX28">
        <f>Data!EX31</f>
        <v>0.16000000000000103</v>
      </c>
      <c r="EY28">
        <f>Data!EY31</f>
        <v>56.709997000000001</v>
      </c>
      <c r="EZ28">
        <f>Data!EZ31</f>
        <v>-3.7337199999999999</v>
      </c>
      <c r="FA28">
        <f>Data!FA31</f>
        <v>-3</v>
      </c>
      <c r="FB28">
        <f>Data!FB31</f>
        <v>237.28247090196257</v>
      </c>
      <c r="FC28">
        <f>Data!FC31</f>
        <v>54.798262279083104</v>
      </c>
      <c r="FD28">
        <f>Data!FD31</f>
        <v>181.91683333333333</v>
      </c>
      <c r="FE28">
        <f>Data!FE31</f>
        <v>62.305550784083223</v>
      </c>
      <c r="FF28">
        <f>Data!FF31</f>
        <v>5.8632862782941997</v>
      </c>
      <c r="FG28">
        <f>Data!FG31</f>
        <v>0.87359838007492996</v>
      </c>
      <c r="FH28" t="str">
        <f>Data!FH31</f>
        <v>REP OF SOUTH AFRICA SNR CR14 1Y E - CDS PREM. MID</v>
      </c>
      <c r="FI28" t="str">
        <f>Data!FI31</f>
        <v>EUR</v>
      </c>
      <c r="FJ28">
        <f>Data!FJ31</f>
        <v>149.15045770114949</v>
      </c>
      <c r="FK28">
        <f>Data!FK31</f>
        <v>103.65492338461536</v>
      </c>
      <c r="FL28">
        <f>Data!FL31</f>
        <v>60.462061954022978</v>
      </c>
      <c r="FM28">
        <f>Data!FM31</f>
        <v>61.975296363636346</v>
      </c>
      <c r="FN28">
        <f>Data!FN31</f>
        <v>44.64</v>
      </c>
      <c r="FO28">
        <f>Data!FO31</f>
        <v>276.12009999999998</v>
      </c>
      <c r="FP28">
        <f>Data!FP31</f>
        <v>283.27</v>
      </c>
      <c r="FQ28">
        <f>Data!FQ31</f>
        <v>5.1854861111111106</v>
      </c>
      <c r="FR28">
        <f>Data!FR31</f>
        <v>5.3456541218637987</v>
      </c>
      <c r="FS28" t="str">
        <f>Data!FS31</f>
        <v>REP OF SOUTH AFRICA SNR CR14 5Y E - CDS PREM. MID</v>
      </c>
      <c r="FT28" t="str">
        <f>Data!FT31</f>
        <v>EUR</v>
      </c>
      <c r="FU28">
        <f>Data!FU31</f>
        <v>250.9864448275863</v>
      </c>
      <c r="FV28">
        <f>Data!FV31</f>
        <v>206.81723076923075</v>
      </c>
      <c r="FW28">
        <f>Data!FW31</f>
        <v>163.87011494252877</v>
      </c>
      <c r="FX28">
        <f>Data!FX31</f>
        <v>165.27151515151516</v>
      </c>
      <c r="FY28">
        <f>Data!FY31</f>
        <v>149.21</v>
      </c>
      <c r="FZ28">
        <f>Data!FZ31</f>
        <v>373.98</v>
      </c>
      <c r="GA28">
        <f>Data!GA31</f>
        <v>381.47</v>
      </c>
      <c r="GB28">
        <f>Data!GB31</f>
        <v>150.64003753099658</v>
      </c>
      <c r="GC28">
        <f>Data!GC31</f>
        <v>224.77</v>
      </c>
      <c r="GD28">
        <f>Data!GD31</f>
        <v>1.556598083238389</v>
      </c>
      <c r="GE28">
        <f>Data!GE31</f>
        <v>0</v>
      </c>
    </row>
    <row r="29" spans="1:187" x14ac:dyDescent="0.2">
      <c r="A29" t="str">
        <f>Data!A32</f>
        <v>Sri Lanka</v>
      </c>
      <c r="B29" t="str">
        <f>Data!B32</f>
        <v>Sri Lanka</v>
      </c>
      <c r="C29">
        <f>Data!C32</f>
        <v>1</v>
      </c>
      <c r="D29" t="str">
        <f>Data!D32</f>
        <v>LKA</v>
      </c>
      <c r="E29">
        <f>Data!E32</f>
        <v>21670000</v>
      </c>
      <c r="F29">
        <f>Data!F32</f>
        <v>43952</v>
      </c>
      <c r="G29">
        <f>Data!G32</f>
        <v>43951</v>
      </c>
      <c r="H29">
        <f>Data!H32</f>
        <v>653</v>
      </c>
      <c r="I29">
        <f>Data!I32</f>
        <v>7</v>
      </c>
      <c r="J29">
        <f>Data!J32</f>
        <v>1</v>
      </c>
      <c r="K29" t="str">
        <f>Data!K32</f>
        <v>Na</v>
      </c>
      <c r="L29">
        <f>Data!L32</f>
        <v>1</v>
      </c>
      <c r="M29">
        <f>Data!M32</f>
        <v>43910</v>
      </c>
      <c r="N29" t="str">
        <f>Data!N32</f>
        <v>NA</v>
      </c>
      <c r="O29">
        <f>Data!O32</f>
        <v>0</v>
      </c>
      <c r="P29">
        <f>Data!P32</f>
        <v>1</v>
      </c>
      <c r="Q29">
        <f>Data!Q32</f>
        <v>1</v>
      </c>
      <c r="R29">
        <f>Data!R32</f>
        <v>143</v>
      </c>
      <c r="S29">
        <f>Data!S32</f>
        <v>238</v>
      </c>
      <c r="T29">
        <f>Data!T32</f>
        <v>304</v>
      </c>
      <c r="U29">
        <f>Data!U32</f>
        <v>1.4028610982925704</v>
      </c>
      <c r="V29">
        <f>Data!V32</f>
        <v>460</v>
      </c>
      <c r="W29">
        <f>Data!W32</f>
        <v>663</v>
      </c>
      <c r="X29">
        <f>Data!X32</f>
        <v>0</v>
      </c>
      <c r="Y29">
        <f>Data!Y32</f>
        <v>0</v>
      </c>
      <c r="Z29">
        <f>Data!Z32</f>
        <v>0</v>
      </c>
      <c r="AA29">
        <f>Data!AA32</f>
        <v>2</v>
      </c>
      <c r="AB29">
        <f>Data!AB32</f>
        <v>7</v>
      </c>
      <c r="AC29">
        <f>Data!AC32</f>
        <v>7</v>
      </c>
      <c r="AD29">
        <f>Data!AD32</f>
        <v>3.2302722658052611E-2</v>
      </c>
      <c r="AE29">
        <f>Data!AE32</f>
        <v>7</v>
      </c>
      <c r="AF29">
        <f>Data!AF32</f>
        <v>7</v>
      </c>
      <c r="AG29">
        <f>Data!AG32</f>
        <v>0.21</v>
      </c>
      <c r="AH29">
        <f>Data!AH32</f>
        <v>0</v>
      </c>
      <c r="AI29">
        <f>Data!AI32</f>
        <v>0.21</v>
      </c>
      <c r="AJ29" t="str">
        <f>Data!AJ32</f>
        <v>NA</v>
      </c>
      <c r="AK29" t="str">
        <f>Data!AK32</f>
        <v>NA</v>
      </c>
      <c r="AL29">
        <f>Data!AL32</f>
        <v>-0.5</v>
      </c>
      <c r="AM29" t="str">
        <f>Data!AM32</f>
        <v>NA</v>
      </c>
      <c r="AN29" t="str">
        <f>Data!AN32</f>
        <v>NA</v>
      </c>
      <c r="AO29" t="str">
        <f>Data!AO32</f>
        <v>NA</v>
      </c>
      <c r="AP29" t="str">
        <f>Data!AP32</f>
        <v>NA</v>
      </c>
      <c r="AQ29" t="str">
        <f>Data!AQ32</f>
        <v>NA</v>
      </c>
      <c r="AR29" t="str">
        <f>Data!AR32</f>
        <v>NA</v>
      </c>
      <c r="AS29">
        <f>Data!AS32</f>
        <v>0</v>
      </c>
      <c r="AT29">
        <f>Data!AT32</f>
        <v>0</v>
      </c>
      <c r="AU29">
        <f>Data!AU32</f>
        <v>1</v>
      </c>
      <c r="AV29">
        <f>Data!AV32</f>
        <v>1</v>
      </c>
      <c r="AW29">
        <f>Data!AW32</f>
        <v>0</v>
      </c>
      <c r="AX29">
        <f>Data!AX32</f>
        <v>0</v>
      </c>
      <c r="AY29">
        <f>Data!AY32</f>
        <v>0</v>
      </c>
      <c r="AZ29">
        <f>Data!AZ32</f>
        <v>0</v>
      </c>
      <c r="BA29">
        <f>Data!BA32</f>
        <v>1</v>
      </c>
      <c r="BB29">
        <f>Data!BB32</f>
        <v>41883</v>
      </c>
      <c r="BC29">
        <f>Data!BC32</f>
        <v>42979</v>
      </c>
      <c r="BD29">
        <f>Data!BD32</f>
        <v>10</v>
      </c>
      <c r="BE29">
        <f>Data!BE32</f>
        <v>10</v>
      </c>
      <c r="BF29">
        <f>Data!BF32</f>
        <v>0</v>
      </c>
      <c r="BG29" t="str">
        <f>Data!BG32</f>
        <v>NA</v>
      </c>
      <c r="BH29">
        <f>Data!BH32</f>
        <v>0</v>
      </c>
      <c r="BI29">
        <f>Data!BI32</f>
        <v>0</v>
      </c>
      <c r="BJ29">
        <f>Data!BJ32</f>
        <v>0</v>
      </c>
      <c r="BK29">
        <f>Data!BK32</f>
        <v>0</v>
      </c>
      <c r="BL29" t="str">
        <f>Data!BL32</f>
        <v>NA</v>
      </c>
      <c r="BM29">
        <f>Data!BM32</f>
        <v>0</v>
      </c>
      <c r="BN29">
        <f>Data!BN32</f>
        <v>0</v>
      </c>
      <c r="BO29">
        <f>Data!BO32</f>
        <v>0</v>
      </c>
      <c r="BP29" t="str">
        <f>Data!BP32</f>
        <v>NA</v>
      </c>
      <c r="BQ29" t="str">
        <f>Data!BQ32</f>
        <v>Sri Lanka Rupee</v>
      </c>
      <c r="BR29" t="str">
        <f>Data!BR32</f>
        <v>LKR</v>
      </c>
      <c r="BS29">
        <f>Data!BS32</f>
        <v>184.52848101265829</v>
      </c>
      <c r="BT29">
        <f>Data!BT32</f>
        <v>182.35245901639348</v>
      </c>
      <c r="BU29">
        <f>Data!BU32</f>
        <v>181.02040229885054</v>
      </c>
      <c r="BV29">
        <f>Data!BV32</f>
        <v>181.06174242424237</v>
      </c>
      <c r="BW29">
        <f>Data!BW32</f>
        <v>181.375</v>
      </c>
      <c r="BX29">
        <f>Data!BX32</f>
        <v>189.25</v>
      </c>
      <c r="BY29">
        <f>Data!BY32</f>
        <v>190.5</v>
      </c>
      <c r="BZ29">
        <f>Data!BZ32</f>
        <v>4.3418332184700201</v>
      </c>
      <c r="CA29">
        <f>Data!CA32</f>
        <v>5.0310130944176432</v>
      </c>
      <c r="CB29">
        <f>Data!CB32</f>
        <v>62.287142857142868</v>
      </c>
      <c r="CC29">
        <f>Data!CC32</f>
        <v>59.632173913043474</v>
      </c>
      <c r="CD29">
        <f>Data!CD32</f>
        <v>62.709523809523816</v>
      </c>
      <c r="CE29">
        <f>Data!CE32</f>
        <v>65.173809523809538</v>
      </c>
      <c r="CF29">
        <f>Data!CF32</f>
        <v>63.672727272727279</v>
      </c>
      <c r="CG29">
        <f>Data!CG32</f>
        <v>55.477499999999999</v>
      </c>
      <c r="CH29">
        <f>Data!CH32</f>
        <v>33.729090909090914</v>
      </c>
      <c r="CI29">
        <f>Data!CI32</f>
        <v>26.631428571428575</v>
      </c>
      <c r="CJ29" t="str">
        <f>Data!CJ32</f>
        <v>NA</v>
      </c>
      <c r="CK29" t="str">
        <f>Data!CK32</f>
        <v>NA</v>
      </c>
      <c r="CL29" t="str">
        <f>Data!CL32</f>
        <v>NA</v>
      </c>
      <c r="CM29" t="str">
        <f>Data!CM32</f>
        <v>NA</v>
      </c>
      <c r="CN29" t="str">
        <f>Data!CN32</f>
        <v>NA</v>
      </c>
      <c r="CO29" t="str">
        <f>Data!CO32</f>
        <v>NA</v>
      </c>
      <c r="CP29" t="str">
        <f>Data!CP32</f>
        <v>NA</v>
      </c>
      <c r="CQ29" t="str">
        <f>Data!CQ32</f>
        <v>NA</v>
      </c>
      <c r="CR29" t="str">
        <f>Data!CR32</f>
        <v>NA</v>
      </c>
      <c r="CS29" t="str">
        <f>Data!CS32</f>
        <v>NA</v>
      </c>
      <c r="CT29" t="str">
        <f>Data!CT32</f>
        <v>NA</v>
      </c>
      <c r="CU29" t="str">
        <f>Data!CU32</f>
        <v>NA</v>
      </c>
      <c r="CV29" t="str">
        <f>Data!CV32</f>
        <v>NA</v>
      </c>
      <c r="CW29" t="str">
        <f>Data!CW32</f>
        <v>NA</v>
      </c>
      <c r="CX29" t="str">
        <f>Data!CX32</f>
        <v>NA</v>
      </c>
      <c r="CY29">
        <f>Data!CY32</f>
        <v>11102431000</v>
      </c>
      <c r="CZ29">
        <f>Data!CZ32</f>
        <v>38317000</v>
      </c>
      <c r="DA29">
        <f>Data!DA32</f>
        <v>3.4512261323668661E-3</v>
      </c>
      <c r="DB29">
        <f>Data!DB32</f>
        <v>3.4512261323668661E-3</v>
      </c>
      <c r="DC29">
        <f>Data!DC32</f>
        <v>15889209000</v>
      </c>
      <c r="DD29">
        <f>Data!DD32</f>
        <v>1959925000</v>
      </c>
      <c r="DE29">
        <f>Data!DE32</f>
        <v>0.12334943797391047</v>
      </c>
      <c r="DF29">
        <f>Data!DF32</f>
        <v>0.12334943797391047</v>
      </c>
      <c r="DG29">
        <f>Data!DG32</f>
        <v>12232068000</v>
      </c>
      <c r="DH29">
        <f>Data!DH32</f>
        <v>54019000</v>
      </c>
      <c r="DI29">
        <f>Data!DI32</f>
        <v>4.4161788505426881E-3</v>
      </c>
      <c r="DJ29">
        <f>Data!DJ32</f>
        <v>4.4161788505426881E-3</v>
      </c>
      <c r="DK29">
        <f>Data!DK32</f>
        <v>20207048000</v>
      </c>
      <c r="DL29">
        <f>Data!DL32</f>
        <v>2513696000</v>
      </c>
      <c r="DM29">
        <f>Data!DM32</f>
        <v>0.12439699257407613</v>
      </c>
      <c r="DN29">
        <f>Data!DN32</f>
        <v>0.12439699257407613</v>
      </c>
      <c r="DO29">
        <f>Data!DO32</f>
        <v>-0.30112954974711442</v>
      </c>
      <c r="DP29">
        <f>Data!DP32</f>
        <v>-0.30112954974711442</v>
      </c>
      <c r="DQ29">
        <f>Data!DQ32</f>
        <v>-0.37451186894057914</v>
      </c>
      <c r="DR29">
        <f>Data!DR32</f>
        <v>-0.37451186894057914</v>
      </c>
      <c r="DS29">
        <f>Data!DS32</f>
        <v>21.684735797302103</v>
      </c>
      <c r="DT29">
        <f>Data!DT32</f>
        <v>0.21684735797302104</v>
      </c>
      <c r="DU29">
        <f>Data!DU32</f>
        <v>22.784979040652452</v>
      </c>
      <c r="DV29">
        <f>Data!DV32</f>
        <v>0.22784979040652453</v>
      </c>
      <c r="DW29">
        <f>Data!DW32</f>
        <v>28.860023954821628</v>
      </c>
      <c r="DX29">
        <f>Data!DX32</f>
        <v>0.28860023954821629</v>
      </c>
      <c r="DY29">
        <f>Data!DY32</f>
        <v>30.133649358225078</v>
      </c>
      <c r="DZ29">
        <f>Data!DZ32</f>
        <v>0.30133649358225079</v>
      </c>
      <c r="EA29">
        <f>Data!EA32</f>
        <v>-3.7684336467724172E-4</v>
      </c>
      <c r="EB29">
        <f>Data!EB32</f>
        <v>-3.7684336467724172E-4</v>
      </c>
      <c r="EC29">
        <f>Data!EC32</f>
        <v>1.4038709817575221E-2</v>
      </c>
      <c r="ED29">
        <f>Data!ED32</f>
        <v>1.4038709817575221E-2</v>
      </c>
      <c r="EE29">
        <f>Data!EE32</f>
        <v>1.3661866452897979E-2</v>
      </c>
      <c r="EF29">
        <f>Data!EF32</f>
        <v>1.3661866452897979E-2</v>
      </c>
      <c r="EG29">
        <f>Data!EG32</f>
        <v>8.2739436619718312</v>
      </c>
      <c r="EH29">
        <f>Data!EH32</f>
        <v>8.5113207547169818</v>
      </c>
      <c r="EI29">
        <f>Data!EI32</f>
        <v>8.1844512195121979</v>
      </c>
      <c r="EJ29">
        <f>Data!EJ32</f>
        <v>8.1778225806451648</v>
      </c>
      <c r="EK29">
        <f>Data!EK32</f>
        <v>8.41</v>
      </c>
      <c r="EL29">
        <f>Data!EL32</f>
        <v>7.7833333333333341</v>
      </c>
      <c r="EM29">
        <f>Data!EM32</f>
        <v>7.3</v>
      </c>
      <c r="EN29">
        <f>Data!EN32</f>
        <v>-0.62666666666666604</v>
      </c>
      <c r="EO29">
        <f>Data!EO32</f>
        <v>-1.1100000000000003</v>
      </c>
      <c r="EP29">
        <f>Data!EP32</f>
        <v>7.3566764705882361</v>
      </c>
      <c r="EQ29">
        <f>Data!EQ32</f>
        <v>7.3408200000000008</v>
      </c>
      <c r="ER29">
        <f>Data!ER32</f>
        <v>6.5564772151898731</v>
      </c>
      <c r="ES29">
        <f>Data!ES32</f>
        <v>6.6024616666666667</v>
      </c>
      <c r="ET29">
        <f>Data!ET32</f>
        <v>6.8596666666666666</v>
      </c>
      <c r="EU29">
        <f>Data!EU32</f>
        <v>7.6336666666666666</v>
      </c>
      <c r="EV29">
        <f>Data!EV32</f>
        <v>7.133</v>
      </c>
      <c r="EW29">
        <f>Data!EW32</f>
        <v>0.77400000000000002</v>
      </c>
      <c r="EX29">
        <f>Data!EX32</f>
        <v>0.27333333333333343</v>
      </c>
      <c r="EY29">
        <f>Data!EY32</f>
        <v>83.282696999999999</v>
      </c>
      <c r="EZ29">
        <f>Data!EZ32</f>
        <v>-2.54867</v>
      </c>
      <c r="FA29">
        <f>Data!FA32</f>
        <v>-2.2000000000000002</v>
      </c>
      <c r="FB29">
        <f>Data!FB32</f>
        <v>686.72927219829546</v>
      </c>
      <c r="FC29">
        <f>Data!FC32</f>
        <v>66.97163030409439</v>
      </c>
      <c r="FD29" t="str">
        <f>Data!FD32</f>
        <v>NA</v>
      </c>
      <c r="FE29">
        <f>Data!FE32</f>
        <v>110.31996973261955</v>
      </c>
      <c r="FF29">
        <f>Data!FF32</f>
        <v>3.6843496205169002</v>
      </c>
      <c r="FG29" t="str">
        <f>Data!FG32</f>
        <v>NA</v>
      </c>
      <c r="FH29" t="str">
        <f>Data!FH32</f>
        <v>NA</v>
      </c>
      <c r="FI29" t="str">
        <f>Data!FI32</f>
        <v>NA</v>
      </c>
      <c r="FJ29" t="str">
        <f>Data!FJ32</f>
        <v>NA</v>
      </c>
      <c r="FK29" t="str">
        <f>Data!FK32</f>
        <v>NA</v>
      </c>
      <c r="FL29" t="str">
        <f>Data!FL32</f>
        <v>NA</v>
      </c>
      <c r="FM29" t="str">
        <f>Data!FM32</f>
        <v>NA</v>
      </c>
      <c r="FN29" t="str">
        <f>Data!FN32</f>
        <v>NA</v>
      </c>
      <c r="FO29" t="str">
        <f>Data!FO32</f>
        <v>NA</v>
      </c>
      <c r="FP29" t="str">
        <f>Data!FP32</f>
        <v>NA</v>
      </c>
      <c r="FQ29" t="str">
        <f>Data!FQ32</f>
        <v>NA</v>
      </c>
      <c r="FR29" t="str">
        <f>Data!FR32</f>
        <v>NA</v>
      </c>
      <c r="FS29" t="str">
        <f>Data!FS32</f>
        <v>NA</v>
      </c>
      <c r="FT29" t="str">
        <f>Data!FT32</f>
        <v>NA</v>
      </c>
      <c r="FU29" t="str">
        <f>Data!FU32</f>
        <v>NA</v>
      </c>
      <c r="FV29" t="str">
        <f>Data!FV32</f>
        <v>NA</v>
      </c>
      <c r="FW29" t="str">
        <f>Data!FW32</f>
        <v>NA</v>
      </c>
      <c r="FX29" t="str">
        <f>Data!FX32</f>
        <v>NA</v>
      </c>
      <c r="FY29" t="str">
        <f>Data!FY32</f>
        <v>NA</v>
      </c>
      <c r="FZ29" t="str">
        <f>Data!FZ32</f>
        <v>NA</v>
      </c>
      <c r="GA29" t="str">
        <f>Data!GA32</f>
        <v>NA</v>
      </c>
      <c r="GB29" t="str">
        <f>Data!GB32</f>
        <v>NA</v>
      </c>
      <c r="GC29" t="str">
        <f>Data!GC32</f>
        <v>NA</v>
      </c>
      <c r="GD29" t="str">
        <f>Data!GD32</f>
        <v>NA</v>
      </c>
      <c r="GE29">
        <f>Data!GE32</f>
        <v>0</v>
      </c>
    </row>
    <row r="30" spans="1:187" x14ac:dyDescent="0.2">
      <c r="A30" t="str">
        <f>Data!A33</f>
        <v>Thailand</v>
      </c>
      <c r="B30" t="str">
        <f>Data!B33</f>
        <v>Thailand</v>
      </c>
      <c r="C30">
        <f>Data!C33</f>
        <v>0</v>
      </c>
      <c r="D30" t="str">
        <f>Data!D33</f>
        <v>THA</v>
      </c>
      <c r="E30">
        <f>Data!E33</f>
        <v>69428524</v>
      </c>
      <c r="F30">
        <f>Data!F33</f>
        <v>43952</v>
      </c>
      <c r="G30">
        <f>Data!G33</f>
        <v>43951</v>
      </c>
      <c r="H30">
        <f>Data!H33</f>
        <v>2954</v>
      </c>
      <c r="I30">
        <f>Data!I33</f>
        <v>54</v>
      </c>
      <c r="J30">
        <f>Data!J33</f>
        <v>1</v>
      </c>
      <c r="K30">
        <f>Data!K33</f>
        <v>43916</v>
      </c>
      <c r="L30">
        <f>Data!L33</f>
        <v>1</v>
      </c>
      <c r="M30" t="str">
        <f>Data!M33</f>
        <v>NA</v>
      </c>
      <c r="N30" t="str">
        <f>Data!N33</f>
        <v>NA</v>
      </c>
      <c r="O30">
        <f>Data!O33</f>
        <v>2</v>
      </c>
      <c r="P30">
        <f>Data!P33</f>
        <v>19</v>
      </c>
      <c r="Q30">
        <f>Data!Q33</f>
        <v>42</v>
      </c>
      <c r="R30">
        <f>Data!R33</f>
        <v>1651</v>
      </c>
      <c r="S30">
        <f>Data!S33</f>
        <v>2643</v>
      </c>
      <c r="T30">
        <f>Data!T33</f>
        <v>2792</v>
      </c>
      <c r="U30">
        <f>Data!U33</f>
        <v>4.0214019240852652</v>
      </c>
      <c r="V30">
        <f>Data!V33</f>
        <v>2907</v>
      </c>
      <c r="W30">
        <f>Data!W33</f>
        <v>2954</v>
      </c>
      <c r="X30">
        <f>Data!X33</f>
        <v>0</v>
      </c>
      <c r="Y30">
        <f>Data!Y33</f>
        <v>0</v>
      </c>
      <c r="Z30">
        <f>Data!Z33</f>
        <v>0</v>
      </c>
      <c r="AA30">
        <f>Data!AA33</f>
        <v>10</v>
      </c>
      <c r="AB30">
        <f>Data!AB33</f>
        <v>43</v>
      </c>
      <c r="AC30">
        <f>Data!AC33</f>
        <v>47</v>
      </c>
      <c r="AD30">
        <f>Data!AD33</f>
        <v>6.7695519495704681E-2</v>
      </c>
      <c r="AE30">
        <f>Data!AE33</f>
        <v>51</v>
      </c>
      <c r="AF30">
        <f>Data!AF33</f>
        <v>54</v>
      </c>
      <c r="AG30">
        <f>Data!AG33</f>
        <v>8.9</v>
      </c>
      <c r="AH30">
        <f>Data!AH33</f>
        <v>0</v>
      </c>
      <c r="AI30">
        <f>Data!AI33</f>
        <v>8.9</v>
      </c>
      <c r="AJ30">
        <f>Data!AJ33</f>
        <v>1.25</v>
      </c>
      <c r="AK30">
        <f>Data!AK33</f>
        <v>0.75</v>
      </c>
      <c r="AL30">
        <f>Data!AL33</f>
        <v>-0.5</v>
      </c>
      <c r="AM30" t="str">
        <f>Data!AM33</f>
        <v>NA</v>
      </c>
      <c r="AN30" t="str">
        <f>Data!AN33</f>
        <v>NA</v>
      </c>
      <c r="AO30" t="str">
        <f>Data!AO33</f>
        <v>NA</v>
      </c>
      <c r="AP30" t="str">
        <f>Data!AP33</f>
        <v>NA</v>
      </c>
      <c r="AQ30" t="str">
        <f>Data!AQ33</f>
        <v>NA</v>
      </c>
      <c r="AR30" t="str">
        <f>Data!AR33</f>
        <v>NA</v>
      </c>
      <c r="AS30">
        <f>Data!AS33</f>
        <v>1</v>
      </c>
      <c r="AT30">
        <f>Data!AT33</f>
        <v>1</v>
      </c>
      <c r="AU30">
        <f>Data!AU33</f>
        <v>0</v>
      </c>
      <c r="AV30">
        <f>Data!AV33</f>
        <v>0</v>
      </c>
      <c r="AW30">
        <f>Data!AW33</f>
        <v>0</v>
      </c>
      <c r="AX30">
        <f>Data!AX33</f>
        <v>1</v>
      </c>
      <c r="AY30">
        <f>Data!AY33</f>
        <v>0</v>
      </c>
      <c r="AZ30">
        <f>Data!AZ33</f>
        <v>0</v>
      </c>
      <c r="BA30">
        <f>Data!BA33</f>
        <v>1</v>
      </c>
      <c r="BB30">
        <f>Data!BB33</f>
        <v>40878</v>
      </c>
      <c r="BC30">
        <f>Data!BC33</f>
        <v>43070</v>
      </c>
      <c r="BD30">
        <f>Data!BD33</f>
        <v>70</v>
      </c>
      <c r="BE30">
        <f>Data!BE33</f>
        <v>70</v>
      </c>
      <c r="BF30">
        <f>Data!BF33</f>
        <v>0</v>
      </c>
      <c r="BG30" t="str">
        <f>Data!BG33</f>
        <v>NA</v>
      </c>
      <c r="BH30">
        <f>Data!BH33</f>
        <v>1</v>
      </c>
      <c r="BI30">
        <f>Data!BI33</f>
        <v>0</v>
      </c>
      <c r="BJ30">
        <f>Data!BJ33</f>
        <v>0</v>
      </c>
      <c r="BK30">
        <f>Data!BK33</f>
        <v>0</v>
      </c>
      <c r="BL30" t="str">
        <f>Data!BL33</f>
        <v>NA</v>
      </c>
      <c r="BM30">
        <f>Data!BM33</f>
        <v>0</v>
      </c>
      <c r="BN30">
        <f>Data!BN33</f>
        <v>0</v>
      </c>
      <c r="BO30">
        <f>Data!BO33</f>
        <v>0</v>
      </c>
      <c r="BP30" t="str">
        <f>Data!BP33</f>
        <v>NA</v>
      </c>
      <c r="BQ30" t="str">
        <f>Data!BQ33</f>
        <v>Baht</v>
      </c>
      <c r="BR30" t="str">
        <f>Data!BR33</f>
        <v>THB</v>
      </c>
      <c r="BS30">
        <f>Data!BS33</f>
        <v>31.618965517241389</v>
      </c>
      <c r="BT30">
        <f>Data!BT33</f>
        <v>31.274923076923073</v>
      </c>
      <c r="BU30">
        <f>Data!BU33</f>
        <v>30.340459770114947</v>
      </c>
      <c r="BV30">
        <f>Data!BV33</f>
        <v>30.268257575757563</v>
      </c>
      <c r="BW30">
        <f>Data!BW33</f>
        <v>29.77</v>
      </c>
      <c r="BX30">
        <f>Data!BX33</f>
        <v>32.75</v>
      </c>
      <c r="BY30">
        <f>Data!BY33</f>
        <v>32.46</v>
      </c>
      <c r="BZ30">
        <f>Data!BZ33</f>
        <v>10.010077258985557</v>
      </c>
      <c r="CA30">
        <f>Data!CA33</f>
        <v>9.0359422237151534</v>
      </c>
      <c r="CB30">
        <f>Data!CB33</f>
        <v>62.287142857142868</v>
      </c>
      <c r="CC30">
        <f>Data!CC33</f>
        <v>59.632173913043474</v>
      </c>
      <c r="CD30">
        <f>Data!CD33</f>
        <v>62.709523809523816</v>
      </c>
      <c r="CE30">
        <f>Data!CE33</f>
        <v>65.173809523809538</v>
      </c>
      <c r="CF30">
        <f>Data!CF33</f>
        <v>63.672727272727279</v>
      </c>
      <c r="CG30">
        <f>Data!CG33</f>
        <v>55.477499999999999</v>
      </c>
      <c r="CH30">
        <f>Data!CH33</f>
        <v>33.729090909090914</v>
      </c>
      <c r="CI30">
        <f>Data!CI33</f>
        <v>26.631428571428575</v>
      </c>
      <c r="CJ30">
        <f>Data!CJ33</f>
        <v>773360.4</v>
      </c>
      <c r="CK30">
        <f>Data!CK33</f>
        <v>740023.2</v>
      </c>
      <c r="CL30">
        <f>Data!CL33</f>
        <v>1050059.2999999998</v>
      </c>
      <c r="CM30">
        <f>Data!CM33</f>
        <v>1313234.6000000001</v>
      </c>
      <c r="CN30">
        <f>Data!CN33</f>
        <v>780531.10000000009</v>
      </c>
      <c r="CO30">
        <f>Data!CO33</f>
        <v>0</v>
      </c>
      <c r="CP30">
        <f>Data!CP33</f>
        <v>48170409.714857154</v>
      </c>
      <c r="CQ30">
        <f>Data!CQ33</f>
        <v>44129192.162086949</v>
      </c>
      <c r="CR30">
        <f>Data!CR33</f>
        <v>65848718.674761899</v>
      </c>
      <c r="CS30">
        <f>Data!CS33</f>
        <v>85588501.680476218</v>
      </c>
      <c r="CT30">
        <f>Data!CT33</f>
        <v>49698543.858181827</v>
      </c>
      <c r="CU30">
        <f>Data!CU33</f>
        <v>0</v>
      </c>
      <c r="CV30">
        <f>Data!CV33</f>
        <v>195566412.51732507</v>
      </c>
      <c r="CW30">
        <f>Data!CW33</f>
        <v>49698543.858181827</v>
      </c>
      <c r="CX30">
        <f>Data!CX33</f>
        <v>-145867868.65914324</v>
      </c>
      <c r="CY30">
        <f>Data!CY33</f>
        <v>245380465000</v>
      </c>
      <c r="CZ30">
        <f>Data!CZ33</f>
        <v>8479015000</v>
      </c>
      <c r="DA30">
        <f>Data!DA33</f>
        <v>3.4554564072571951E-2</v>
      </c>
      <c r="DB30">
        <f>Data!DB33</f>
        <v>3.4554564072571951E-2</v>
      </c>
      <c r="DC30">
        <f>Data!DC33</f>
        <v>240139196000</v>
      </c>
      <c r="DD30">
        <f>Data!DD33</f>
        <v>37674627000</v>
      </c>
      <c r="DE30">
        <f>Data!DE33</f>
        <v>0.1568866208746697</v>
      </c>
      <c r="DF30">
        <f>Data!DF33</f>
        <v>0.1568866208746697</v>
      </c>
      <c r="DG30">
        <f>Data!DG33</f>
        <v>249921314000</v>
      </c>
      <c r="DH30">
        <f>Data!DH33</f>
        <v>10590822000</v>
      </c>
      <c r="DI30">
        <f>Data!DI33</f>
        <v>4.237662578870724E-2</v>
      </c>
      <c r="DJ30">
        <f>Data!DJ33</f>
        <v>4.237662578870724E-2</v>
      </c>
      <c r="DK30">
        <f>Data!DK33</f>
        <v>251099199000</v>
      </c>
      <c r="DL30">
        <f>Data!DL33</f>
        <v>42805480000</v>
      </c>
      <c r="DM30">
        <f>Data!DM33</f>
        <v>0.17047238768770426</v>
      </c>
      <c r="DN30">
        <f>Data!DN33</f>
        <v>0.17047238768770426</v>
      </c>
      <c r="DO30">
        <f>Data!DO33</f>
        <v>-0.30112954974711442</v>
      </c>
      <c r="DP30">
        <f>Data!DP33</f>
        <v>-0.30112954974711442</v>
      </c>
      <c r="DQ30">
        <f>Data!DQ33</f>
        <v>-0.37451186894057914</v>
      </c>
      <c r="DR30">
        <f>Data!DR33</f>
        <v>-0.37451186894057914</v>
      </c>
      <c r="DS30">
        <f>Data!DS33</f>
        <v>68.177156813763432</v>
      </c>
      <c r="DT30">
        <f>Data!DT33</f>
        <v>0.68177156813763429</v>
      </c>
      <c r="DU30">
        <f>Data!DU33</f>
        <v>66.81856071709862</v>
      </c>
      <c r="DV30">
        <f>Data!DV33</f>
        <v>0.66818560717098618</v>
      </c>
      <c r="DW30">
        <f>Data!DW33</f>
        <v>54.347390233989721</v>
      </c>
      <c r="DX30">
        <f>Data!DX33</f>
        <v>0.54347390233989723</v>
      </c>
      <c r="DY30">
        <f>Data!DY33</f>
        <v>56.488320934675798</v>
      </c>
      <c r="DZ30">
        <f>Data!DZ33</f>
        <v>0.56488320934675795</v>
      </c>
      <c r="EA30">
        <f>Data!EA33</f>
        <v>-1.0604472635876163E-2</v>
      </c>
      <c r="EB30">
        <f>Data!EB33</f>
        <v>-1.0604472635876163E-2</v>
      </c>
      <c r="EC30">
        <f>Data!EC33</f>
        <v>3.6064365496778029E-2</v>
      </c>
      <c r="ED30">
        <f>Data!ED33</f>
        <v>3.6064365496778029E-2</v>
      </c>
      <c r="EE30">
        <f>Data!EE33</f>
        <v>2.5459892860901868E-2</v>
      </c>
      <c r="EF30">
        <f>Data!EF33</f>
        <v>2.5459892860901868E-2</v>
      </c>
      <c r="EG30">
        <f>Data!EG33</f>
        <v>0.99797619047619057</v>
      </c>
      <c r="EH30">
        <f>Data!EH33</f>
        <v>1.0684126984126985</v>
      </c>
      <c r="EI30">
        <f>Data!EI33</f>
        <v>1.4554268292682921</v>
      </c>
      <c r="EJ30">
        <f>Data!EJ33</f>
        <v>1.4579508196721302</v>
      </c>
      <c r="EK30">
        <f>Data!EK33</f>
        <v>1.25</v>
      </c>
      <c r="EL30">
        <f>Data!EL33</f>
        <v>0.90666666666666673</v>
      </c>
      <c r="EM30">
        <f>Data!EM33</f>
        <v>0.72</v>
      </c>
      <c r="EN30">
        <f>Data!EN33</f>
        <v>-0.34333333333333327</v>
      </c>
      <c r="EO30">
        <f>Data!EO33</f>
        <v>-0.53</v>
      </c>
      <c r="EP30">
        <f>Data!EP33</f>
        <v>0.15456790123456801</v>
      </c>
      <c r="EQ30">
        <f>Data!EQ33</f>
        <v>7.2459016393441886E-3</v>
      </c>
      <c r="ER30">
        <f>Data!ER33</f>
        <v>-0.17846538461538466</v>
      </c>
      <c r="ES30">
        <f>Data!ES33</f>
        <v>-0.11816034482758624</v>
      </c>
      <c r="ET30">
        <f>Data!ET33</f>
        <v>-0.26449999999999996</v>
      </c>
      <c r="EU30">
        <f>Data!EU33</f>
        <v>0.75700000000000001</v>
      </c>
      <c r="EV30">
        <f>Data!EV33</f>
        <v>0.55299999999999994</v>
      </c>
      <c r="EW30">
        <f>Data!EW33</f>
        <v>1.0215000000000001</v>
      </c>
      <c r="EX30">
        <f>Data!EX33</f>
        <v>0.81749999999999989</v>
      </c>
      <c r="EY30">
        <f>Data!EY33</f>
        <v>34.019765</v>
      </c>
      <c r="EZ30">
        <f>Data!EZ33</f>
        <v>7.1194499999999996</v>
      </c>
      <c r="FA30">
        <f>Data!FA33</f>
        <v>6.9</v>
      </c>
      <c r="FB30">
        <f>Data!FB33</f>
        <v>252.98291614297591</v>
      </c>
      <c r="FC30">
        <f>Data!FC33</f>
        <v>33.000427931492524</v>
      </c>
      <c r="FD30">
        <f>Data!FD33</f>
        <v>34.602916666666665</v>
      </c>
      <c r="FE30">
        <f>Data!FE33</f>
        <v>25.502567677710726</v>
      </c>
      <c r="FF30">
        <f>Data!FF33</f>
        <v>9.7796781186710007</v>
      </c>
      <c r="FG30">
        <f>Data!FG33</f>
        <v>2.6647801163268001</v>
      </c>
      <c r="FH30" t="str">
        <f>Data!FH33</f>
        <v>KINGDOM OF THAILAND SNR CR14 1Y $ - CDS PREM. MID</v>
      </c>
      <c r="FI30" t="str">
        <f>Data!FI33</f>
        <v>USD</v>
      </c>
      <c r="FJ30">
        <f>Data!FJ33</f>
        <v>11.455401954022991</v>
      </c>
      <c r="FK30">
        <f>Data!FK33</f>
        <v>10.22646123076923</v>
      </c>
      <c r="FL30">
        <f>Data!FL33</f>
        <v>5.3963218390804579</v>
      </c>
      <c r="FM30">
        <f>Data!FM33</f>
        <v>5.2166666666666641</v>
      </c>
      <c r="FN30">
        <f>Data!FN33</f>
        <v>5.2</v>
      </c>
      <c r="FO30">
        <f>Data!FO33</f>
        <v>19.03</v>
      </c>
      <c r="FP30">
        <f>Data!FP33</f>
        <v>10.220000000000001</v>
      </c>
      <c r="FQ30">
        <f>Data!FQ33</f>
        <v>2.6596153846153849</v>
      </c>
      <c r="FR30">
        <f>Data!FR33</f>
        <v>0.9653846153846154</v>
      </c>
      <c r="FS30" t="str">
        <f>Data!FS33</f>
        <v>KINGDOM OF THAILAND SNR CR14 5Y $ - CDS PREM. MID</v>
      </c>
      <c r="FT30" t="str">
        <f>Data!FT33</f>
        <v>USD</v>
      </c>
      <c r="FU30">
        <f>Data!FU33</f>
        <v>50.750227241379321</v>
      </c>
      <c r="FV30">
        <f>Data!FV33</f>
        <v>41.754766153846163</v>
      </c>
      <c r="FW30">
        <f>Data!FW33</f>
        <v>28.376546781609203</v>
      </c>
      <c r="FX30">
        <f>Data!FX33</f>
        <v>27.791056060606056</v>
      </c>
      <c r="FY30">
        <f>Data!FY33</f>
        <v>24.12</v>
      </c>
      <c r="FZ30">
        <f>Data!FZ33</f>
        <v>82.990009999999998</v>
      </c>
      <c r="GA30">
        <f>Data!GA33</f>
        <v>63.8</v>
      </c>
      <c r="GB30">
        <f>Data!GB33</f>
        <v>244.07135157545602</v>
      </c>
      <c r="GC30">
        <f>Data!GC33</f>
        <v>58.870009999999994</v>
      </c>
      <c r="GD30">
        <f>Data!GD33</f>
        <v>1.6451077943615253</v>
      </c>
      <c r="GE30">
        <f>Data!GE33</f>
        <v>0</v>
      </c>
    </row>
    <row r="31" spans="1:187" x14ac:dyDescent="0.2">
      <c r="A31" t="str">
        <f>Data!A34</f>
        <v>Turkey</v>
      </c>
      <c r="B31" t="str">
        <f>Data!B34</f>
        <v>Turkey</v>
      </c>
      <c r="C31">
        <f>Data!C34</f>
        <v>1</v>
      </c>
      <c r="D31" t="str">
        <f>Data!D34</f>
        <v>TUR</v>
      </c>
      <c r="E31">
        <f>Data!E34</f>
        <v>82319724</v>
      </c>
      <c r="F31">
        <f>Data!F34</f>
        <v>43952</v>
      </c>
      <c r="G31">
        <f>Data!G34</f>
        <v>43950</v>
      </c>
      <c r="H31">
        <f>Data!H34</f>
        <v>117589</v>
      </c>
      <c r="I31">
        <f>Data!I34</f>
        <v>3081</v>
      </c>
      <c r="J31">
        <f>Data!J34</f>
        <v>1</v>
      </c>
      <c r="K31" t="str">
        <f>Data!K34</f>
        <v>NA</v>
      </c>
      <c r="L31">
        <f>Data!L34</f>
        <v>1</v>
      </c>
      <c r="M31" t="str">
        <f>Data!M34</f>
        <v>NA</v>
      </c>
      <c r="N31" t="str">
        <f>Data!N34</f>
        <v>NA</v>
      </c>
      <c r="O31">
        <f>Data!O34</f>
        <v>0</v>
      </c>
      <c r="P31">
        <f>Data!P34</f>
        <v>0</v>
      </c>
      <c r="Q31">
        <f>Data!Q34</f>
        <v>0</v>
      </c>
      <c r="R31">
        <f>Data!R34</f>
        <v>13531</v>
      </c>
      <c r="S31">
        <f>Data!S34</f>
        <v>69392</v>
      </c>
      <c r="T31">
        <f>Data!T34</f>
        <v>90980</v>
      </c>
      <c r="U31">
        <f>Data!U34</f>
        <v>110.52029280370279</v>
      </c>
      <c r="V31">
        <f>Data!V34</f>
        <v>107773</v>
      </c>
      <c r="W31">
        <f>Data!W34</f>
        <v>120204</v>
      </c>
      <c r="X31">
        <f>Data!X34</f>
        <v>0</v>
      </c>
      <c r="Y31">
        <f>Data!Y34</f>
        <v>0</v>
      </c>
      <c r="Z31">
        <f>Data!Z34</f>
        <v>0</v>
      </c>
      <c r="AA31">
        <f>Data!AA34</f>
        <v>214</v>
      </c>
      <c r="AB31">
        <f>Data!AB34</f>
        <v>1518</v>
      </c>
      <c r="AC31">
        <f>Data!AC34</f>
        <v>2140</v>
      </c>
      <c r="AD31">
        <f>Data!AD34</f>
        <v>2.5996199890077376</v>
      </c>
      <c r="AE31">
        <f>Data!AE34</f>
        <v>2706</v>
      </c>
      <c r="AF31">
        <f>Data!AF34</f>
        <v>3174</v>
      </c>
      <c r="AG31">
        <f>Data!AG34</f>
        <v>1.5</v>
      </c>
      <c r="AH31">
        <f>Data!AH34</f>
        <v>0</v>
      </c>
      <c r="AI31">
        <f>Data!AI34</f>
        <v>1.5</v>
      </c>
      <c r="AJ31">
        <f>Data!AJ34</f>
        <v>10.75</v>
      </c>
      <c r="AK31">
        <f>Data!AK34</f>
        <v>8.75</v>
      </c>
      <c r="AL31">
        <f>Data!AL34</f>
        <v>-2</v>
      </c>
      <c r="AM31" t="str">
        <f>Data!AM34</f>
        <v>NA</v>
      </c>
      <c r="AN31" t="str">
        <f>Data!AN34</f>
        <v>NA</v>
      </c>
      <c r="AO31" t="str">
        <f>Data!AO34</f>
        <v>NA</v>
      </c>
      <c r="AP31" t="str">
        <f>Data!AP34</f>
        <v>NA</v>
      </c>
      <c r="AQ31" t="str">
        <f>Data!AQ34</f>
        <v>NA</v>
      </c>
      <c r="AR31" t="str">
        <f>Data!AR34</f>
        <v>NA</v>
      </c>
      <c r="AS31">
        <f>Data!AS34</f>
        <v>1</v>
      </c>
      <c r="AT31">
        <f>Data!AT34</f>
        <v>0</v>
      </c>
      <c r="AU31">
        <f>Data!AU34</f>
        <v>1</v>
      </c>
      <c r="AV31">
        <f>Data!AV34</f>
        <v>0</v>
      </c>
      <c r="AW31">
        <f>Data!AW34</f>
        <v>0</v>
      </c>
      <c r="AX31">
        <f>Data!AX34</f>
        <v>1</v>
      </c>
      <c r="AY31">
        <f>Data!AY34</f>
        <v>0</v>
      </c>
      <c r="AZ31">
        <f>Data!AZ34</f>
        <v>0</v>
      </c>
      <c r="BA31">
        <f>Data!BA34</f>
        <v>1</v>
      </c>
      <c r="BB31">
        <f>Data!BB34</f>
        <v>40940</v>
      </c>
      <c r="BC31">
        <f>Data!BC34</f>
        <v>43344</v>
      </c>
      <c r="BD31">
        <f>Data!BD34</f>
        <v>10</v>
      </c>
      <c r="BE31">
        <f>Data!BE34</f>
        <v>12</v>
      </c>
      <c r="BF31">
        <f>Data!BF34</f>
        <v>0</v>
      </c>
      <c r="BG31" t="str">
        <f>Data!BG34</f>
        <v>NA</v>
      </c>
      <c r="BH31">
        <f>Data!BH34</f>
        <v>0</v>
      </c>
      <c r="BI31">
        <f>Data!BI34</f>
        <v>0</v>
      </c>
      <c r="BJ31">
        <f>Data!BJ34</f>
        <v>0</v>
      </c>
      <c r="BK31">
        <f>Data!BK34</f>
        <v>0</v>
      </c>
      <c r="BL31" t="str">
        <f>Data!BL34</f>
        <v>NA</v>
      </c>
      <c r="BM31">
        <f>Data!BM34</f>
        <v>0</v>
      </c>
      <c r="BN31">
        <f>Data!BN34</f>
        <v>0</v>
      </c>
      <c r="BO31">
        <f>Data!BO34</f>
        <v>0</v>
      </c>
      <c r="BP31" t="str">
        <f>Data!BP34</f>
        <v>NA</v>
      </c>
      <c r="BQ31" t="str">
        <f>Data!BQ34</f>
        <v>Turkish Lira</v>
      </c>
      <c r="BR31" t="str">
        <f>Data!BR34</f>
        <v>TRY</v>
      </c>
      <c r="BS31">
        <f>Data!BS34</f>
        <v>6.299591954022989</v>
      </c>
      <c r="BT31">
        <f>Data!BT34</f>
        <v>6.1112107692307687</v>
      </c>
      <c r="BU31">
        <f>Data!BU34</f>
        <v>5.777480459770115</v>
      </c>
      <c r="BV31">
        <f>Data!BV34</f>
        <v>5.7996590909090893</v>
      </c>
      <c r="BW31">
        <f>Data!BW34</f>
        <v>5.9489000000000001</v>
      </c>
      <c r="BX31">
        <f>Data!BX34</f>
        <v>6.6143000000000001</v>
      </c>
      <c r="BY31">
        <f>Data!BY34</f>
        <v>6.9863999999999997</v>
      </c>
      <c r="BZ31">
        <f>Data!BZ34</f>
        <v>11.18526114071509</v>
      </c>
      <c r="CA31">
        <f>Data!CA34</f>
        <v>17.440199028391799</v>
      </c>
      <c r="CB31">
        <f>Data!CB34</f>
        <v>62.287142857142868</v>
      </c>
      <c r="CC31">
        <f>Data!CC34</f>
        <v>59.632173913043474</v>
      </c>
      <c r="CD31">
        <f>Data!CD34</f>
        <v>62.709523809523816</v>
      </c>
      <c r="CE31">
        <f>Data!CE34</f>
        <v>65.173809523809538</v>
      </c>
      <c r="CF31">
        <f>Data!CF34</f>
        <v>63.672727272727279</v>
      </c>
      <c r="CG31">
        <f>Data!CG34</f>
        <v>55.477499999999999</v>
      </c>
      <c r="CH31">
        <f>Data!CH34</f>
        <v>33.729090909090914</v>
      </c>
      <c r="CI31">
        <f>Data!CI34</f>
        <v>26.631428571428575</v>
      </c>
      <c r="CJ31">
        <f>Data!CJ34</f>
        <v>0</v>
      </c>
      <c r="CK31">
        <f>Data!CK34</f>
        <v>0</v>
      </c>
      <c r="CL31">
        <f>Data!CL34</f>
        <v>0</v>
      </c>
      <c r="CM31">
        <f>Data!CM34</f>
        <v>0</v>
      </c>
      <c r="CN31">
        <f>Data!CN34</f>
        <v>0</v>
      </c>
      <c r="CO31">
        <f>Data!CO34</f>
        <v>0</v>
      </c>
      <c r="CP31">
        <f>Data!CP34</f>
        <v>0</v>
      </c>
      <c r="CQ31">
        <f>Data!CQ34</f>
        <v>0</v>
      </c>
      <c r="CR31">
        <f>Data!CR34</f>
        <v>0</v>
      </c>
      <c r="CS31">
        <f>Data!CS34</f>
        <v>0</v>
      </c>
      <c r="CT31">
        <f>Data!CT34</f>
        <v>0</v>
      </c>
      <c r="CU31">
        <f>Data!CU34</f>
        <v>0</v>
      </c>
      <c r="CV31">
        <f>Data!CV34</f>
        <v>0</v>
      </c>
      <c r="CW31">
        <f>Data!CW34</f>
        <v>0</v>
      </c>
      <c r="CX31">
        <f>Data!CX34</f>
        <v>0</v>
      </c>
      <c r="CY31">
        <f>Data!CY34</f>
        <v>171098411000</v>
      </c>
      <c r="CZ31">
        <f>Data!CZ34</f>
        <v>7315812000</v>
      </c>
      <c r="DA31">
        <f>Data!DA34</f>
        <v>4.2757919008376999E-2</v>
      </c>
      <c r="DB31">
        <f>Data!DB34</f>
        <v>4.2757919008376999E-2</v>
      </c>
      <c r="DC31">
        <f>Data!DC34</f>
        <v>200658596000</v>
      </c>
      <c r="DD31">
        <f>Data!DD34</f>
        <v>41184553000</v>
      </c>
      <c r="DE31">
        <f>Data!DE34</f>
        <v>0.20524689109256999</v>
      </c>
      <c r="DF31">
        <f>Data!DF34</f>
        <v>0.20524689109256999</v>
      </c>
      <c r="DG31">
        <f>Data!DG34</f>
        <v>167923862000</v>
      </c>
      <c r="DH31">
        <f>Data!DH34</f>
        <v>4411992000</v>
      </c>
      <c r="DI31">
        <f>Data!DI34</f>
        <v>2.6273764475474009E-2</v>
      </c>
      <c r="DJ31">
        <f>Data!DJ34</f>
        <v>2.6273764475474009E-2</v>
      </c>
      <c r="DK31">
        <f>Data!DK34</f>
        <v>223046879000</v>
      </c>
      <c r="DL31">
        <f>Data!DL34</f>
        <v>43005619000</v>
      </c>
      <c r="DM31">
        <f>Data!DM34</f>
        <v>0.19280977699759699</v>
      </c>
      <c r="DN31">
        <f>Data!DN34</f>
        <v>0.19280977699759699</v>
      </c>
      <c r="DO31">
        <f>Data!DO34</f>
        <v>-0.30112954974711442</v>
      </c>
      <c r="DP31">
        <f>Data!DP34</f>
        <v>-0.30112954974711442</v>
      </c>
      <c r="DQ31">
        <f>Data!DQ34</f>
        <v>-0.37451186894057914</v>
      </c>
      <c r="DR31">
        <f>Data!DR34</f>
        <v>-0.37451186894057914</v>
      </c>
      <c r="DS31">
        <f>Data!DS34</f>
        <v>24.773794371612734</v>
      </c>
      <c r="DT31">
        <f>Data!DT34</f>
        <v>0.24773794371612734</v>
      </c>
      <c r="DU31">
        <f>Data!DU34</f>
        <v>29.530104436653332</v>
      </c>
      <c r="DV31">
        <f>Data!DV34</f>
        <v>0.29530104436653332</v>
      </c>
      <c r="DW31">
        <f>Data!DW34</f>
        <v>29.284515957519687</v>
      </c>
      <c r="DX31">
        <f>Data!DX34</f>
        <v>0.29284515957519686</v>
      </c>
      <c r="DY31">
        <f>Data!DY34</f>
        <v>30.627267184114114</v>
      </c>
      <c r="DZ31">
        <f>Data!DZ34</f>
        <v>0.30627267184114115</v>
      </c>
      <c r="EA31">
        <f>Data!EA34</f>
        <v>-2.9057140355426602E-3</v>
      </c>
      <c r="EB31">
        <f>Data!EB34</f>
        <v>-2.9057140355426602E-3</v>
      </c>
      <c r="EC31">
        <f>Data!EC34</f>
        <v>2.2115811790544528E-2</v>
      </c>
      <c r="ED31">
        <f>Data!ED34</f>
        <v>2.2115811790544528E-2</v>
      </c>
      <c r="EE31">
        <f>Data!EE34</f>
        <v>1.9210097755001869E-2</v>
      </c>
      <c r="EF31">
        <f>Data!EF34</f>
        <v>1.9210097755001869E-2</v>
      </c>
      <c r="EG31">
        <f>Data!EG34</f>
        <v>10.915176470588236</v>
      </c>
      <c r="EH31">
        <f>Data!EH34</f>
        <v>10.987187500000005</v>
      </c>
      <c r="EI31">
        <f>Data!EI34</f>
        <v>13.159767441860463</v>
      </c>
      <c r="EJ31">
        <f>Data!EJ34</f>
        <v>12.517999999999999</v>
      </c>
      <c r="EK31">
        <f>Data!EK34</f>
        <v>11.183333333333332</v>
      </c>
      <c r="EL31">
        <f>Data!EL34</f>
        <v>11.163333333333334</v>
      </c>
      <c r="EM31">
        <f>Data!EM34</f>
        <v>8.5</v>
      </c>
      <c r="EN31">
        <f>Data!EN34</f>
        <v>-1.9999999999997797E-2</v>
      </c>
      <c r="EO31">
        <f>Data!EO34</f>
        <v>-2.6833333333333318</v>
      </c>
      <c r="EP31">
        <f>Data!EP34</f>
        <v>10.057024390243901</v>
      </c>
      <c r="EQ31">
        <f>Data!EQ34</f>
        <v>9.9312580645161255</v>
      </c>
      <c r="ER31">
        <f>Data!ER34</f>
        <v>11.51907037037037</v>
      </c>
      <c r="ES31">
        <f>Data!ES34</f>
        <v>10.945601639344259</v>
      </c>
      <c r="ET31">
        <f>Data!ET34</f>
        <v>9.6463333333333328</v>
      </c>
      <c r="EU31">
        <f>Data!EU34</f>
        <v>11.013666666666667</v>
      </c>
      <c r="EV31">
        <f>Data!EV34</f>
        <v>8.3330000000000002</v>
      </c>
      <c r="EW31">
        <f>Data!EW34</f>
        <v>1.3673333333333346</v>
      </c>
      <c r="EX31">
        <f>Data!EX34</f>
        <v>-1.3133333333333326</v>
      </c>
      <c r="EY31">
        <f>Data!EY34</f>
        <v>28.652085</v>
      </c>
      <c r="EZ31">
        <f>Data!EZ34</f>
        <v>-3.57857</v>
      </c>
      <c r="FA31">
        <f>Data!FA34</f>
        <v>1.1000000000000001</v>
      </c>
      <c r="FB31">
        <f>Data!FB34</f>
        <v>193.10629211248545</v>
      </c>
      <c r="FC31">
        <f>Data!FC34</f>
        <v>58.224571240737383</v>
      </c>
      <c r="FD31">
        <f>Data!FD34</f>
        <v>366.10816666666665</v>
      </c>
      <c r="FE31">
        <f>Data!FE34</f>
        <v>117.0996754146024</v>
      </c>
      <c r="FF31">
        <f>Data!FF34</f>
        <v>5.5654287802146998</v>
      </c>
      <c r="FG31">
        <f>Data!FG34</f>
        <v>0.60686928718439004</v>
      </c>
      <c r="FH31" t="str">
        <f>Data!FH34</f>
        <v>REPUBLIC OF TURKEY SNR CR14 1Y E - CDS PREM. MID</v>
      </c>
      <c r="FI31" t="str">
        <f>Data!FI34</f>
        <v>EUR</v>
      </c>
      <c r="FJ31">
        <f>Data!FJ34</f>
        <v>219.28953402298853</v>
      </c>
      <c r="FK31">
        <f>Data!FK34</f>
        <v>145.30507784615384</v>
      </c>
      <c r="FL31">
        <f>Data!FL34</f>
        <v>147.55034390804593</v>
      </c>
      <c r="FM31">
        <f>Data!FM34</f>
        <v>133.39227151515152</v>
      </c>
      <c r="FN31">
        <f>Data!FN34</f>
        <v>90.689989999999995</v>
      </c>
      <c r="FO31">
        <f>Data!FO34</f>
        <v>379.08010000000002</v>
      </c>
      <c r="FP31">
        <f>Data!FP34</f>
        <v>442.74</v>
      </c>
      <c r="FQ31">
        <f>Data!FQ34</f>
        <v>3.1799552519522836</v>
      </c>
      <c r="FR31">
        <f>Data!FR34</f>
        <v>3.8819059303016803</v>
      </c>
      <c r="FS31" t="str">
        <f>Data!FS34</f>
        <v>REPUBLIC OF TURKEY SNR CR14 5Y E - CDS PREM. MID</v>
      </c>
      <c r="FT31" t="str">
        <f>Data!FT34</f>
        <v>EUR</v>
      </c>
      <c r="FU31">
        <f>Data!FU34</f>
        <v>363.84252758620698</v>
      </c>
      <c r="FV31">
        <f>Data!FV34</f>
        <v>303.35045846153855</v>
      </c>
      <c r="FW31">
        <f>Data!FW34</f>
        <v>307.64884827586206</v>
      </c>
      <c r="FX31">
        <f>Data!FX34</f>
        <v>295.96277272727258</v>
      </c>
      <c r="FY31">
        <f>Data!FY34</f>
        <v>253.88</v>
      </c>
      <c r="FZ31">
        <f>Data!FZ34</f>
        <v>495.57010000000002</v>
      </c>
      <c r="GA31">
        <f>Data!GA34</f>
        <v>524.82010000000002</v>
      </c>
      <c r="GB31">
        <f>Data!GB34</f>
        <v>95.198558374034988</v>
      </c>
      <c r="GC31">
        <f>Data!GC34</f>
        <v>241.69010000000003</v>
      </c>
      <c r="GD31">
        <f>Data!GD34</f>
        <v>1.0671974948794707</v>
      </c>
      <c r="GE31">
        <f>Data!GE34</f>
        <v>222151000000</v>
      </c>
    </row>
    <row r="32" spans="1:187" x14ac:dyDescent="0.2">
      <c r="A32" t="str">
        <f>Data!A35</f>
        <v>Ukraine</v>
      </c>
      <c r="B32" t="str">
        <f>Data!B35</f>
        <v>Ukraine</v>
      </c>
      <c r="C32">
        <f>Data!C35</f>
        <v>1</v>
      </c>
      <c r="D32" t="str">
        <f>Data!D35</f>
        <v>UKR</v>
      </c>
      <c r="E32">
        <f>Data!E35</f>
        <v>44622516</v>
      </c>
      <c r="F32">
        <f>Data!F35</f>
        <v>43952</v>
      </c>
      <c r="G32">
        <f>Data!G35</f>
        <v>43944</v>
      </c>
      <c r="H32">
        <f>Data!H35</f>
        <v>10406</v>
      </c>
      <c r="I32">
        <f>Data!I35</f>
        <v>261</v>
      </c>
      <c r="J32">
        <f>Data!J35</f>
        <v>1</v>
      </c>
      <c r="K32" t="str">
        <f>Data!K35</f>
        <v>NA</v>
      </c>
      <c r="L32">
        <f>Data!L35</f>
        <v>1</v>
      </c>
      <c r="M32" t="str">
        <f>Data!M35</f>
        <v>NA</v>
      </c>
      <c r="N32">
        <f>Data!N35</f>
        <v>43962</v>
      </c>
      <c r="O32">
        <f>Data!O35</f>
        <v>0</v>
      </c>
      <c r="P32">
        <f>Data!P35</f>
        <v>0</v>
      </c>
      <c r="Q32">
        <f>Data!Q35</f>
        <v>0</v>
      </c>
      <c r="R32">
        <f>Data!R35</f>
        <v>645</v>
      </c>
      <c r="S32">
        <f>Data!S35</f>
        <v>3764</v>
      </c>
      <c r="T32">
        <f>Data!T35</f>
        <v>5710</v>
      </c>
      <c r="U32">
        <f>Data!U35</f>
        <v>12.796230494936683</v>
      </c>
      <c r="V32">
        <f>Data!V35</f>
        <v>8125</v>
      </c>
      <c r="W32">
        <f>Data!W35</f>
        <v>10406</v>
      </c>
      <c r="X32">
        <f>Data!X35</f>
        <v>0</v>
      </c>
      <c r="Y32">
        <f>Data!Y35</f>
        <v>0</v>
      </c>
      <c r="Z32">
        <f>Data!Z35</f>
        <v>0</v>
      </c>
      <c r="AA32">
        <f>Data!AA35</f>
        <v>17</v>
      </c>
      <c r="AB32">
        <f>Data!AB35</f>
        <v>108</v>
      </c>
      <c r="AC32">
        <f>Data!AC35</f>
        <v>151</v>
      </c>
      <c r="AD32">
        <f>Data!AD35</f>
        <v>0.33839418646855324</v>
      </c>
      <c r="AE32">
        <f>Data!AE35</f>
        <v>201</v>
      </c>
      <c r="AF32">
        <f>Data!AF35</f>
        <v>261</v>
      </c>
      <c r="AG32">
        <f>Data!AG35</f>
        <v>0</v>
      </c>
      <c r="AH32">
        <f>Data!AH35</f>
        <v>0</v>
      </c>
      <c r="AI32">
        <f>Data!AI35</f>
        <v>0</v>
      </c>
      <c r="AJ32">
        <f>Data!AJ35</f>
        <v>10</v>
      </c>
      <c r="AK32">
        <f>Data!AK35</f>
        <v>8</v>
      </c>
      <c r="AL32">
        <f>Data!AL35</f>
        <v>-2</v>
      </c>
      <c r="AM32" t="str">
        <f>Data!AM35</f>
        <v>NA</v>
      </c>
      <c r="AN32" t="str">
        <f>Data!AN35</f>
        <v>NA</v>
      </c>
      <c r="AO32" t="str">
        <f>Data!AO35</f>
        <v>NA</v>
      </c>
      <c r="AP32" t="str">
        <f>Data!AP35</f>
        <v>NA</v>
      </c>
      <c r="AQ32" t="str">
        <f>Data!AQ35</f>
        <v>NA</v>
      </c>
      <c r="AR32" t="str">
        <f>Data!AR35</f>
        <v>NA</v>
      </c>
      <c r="AS32">
        <f>Data!AS35</f>
        <v>1</v>
      </c>
      <c r="AT32">
        <f>Data!AT35</f>
        <v>1</v>
      </c>
      <c r="AU32">
        <f>Data!AU35</f>
        <v>1</v>
      </c>
      <c r="AV32">
        <f>Data!AV35</f>
        <v>0</v>
      </c>
      <c r="AW32">
        <f>Data!AW35</f>
        <v>0</v>
      </c>
      <c r="AX32">
        <f>Data!AX35</f>
        <v>0</v>
      </c>
      <c r="AY32">
        <f>Data!AY35</f>
        <v>0</v>
      </c>
      <c r="AZ32">
        <f>Data!AZ35</f>
        <v>0</v>
      </c>
      <c r="BA32">
        <f>Data!BA35</f>
        <v>1</v>
      </c>
      <c r="BB32">
        <f>Data!BB35</f>
        <v>41061</v>
      </c>
      <c r="BC32">
        <f>Data!BC35</f>
        <v>43221</v>
      </c>
      <c r="BD32">
        <f>Data!BD35</f>
        <v>15</v>
      </c>
      <c r="BE32">
        <f>Data!BE35</f>
        <v>15</v>
      </c>
      <c r="BF32">
        <f>Data!BF35</f>
        <v>0</v>
      </c>
      <c r="BG32" t="str">
        <f>Data!BG35</f>
        <v>NA</v>
      </c>
      <c r="BH32">
        <f>Data!BH35</f>
        <v>0</v>
      </c>
      <c r="BI32">
        <f>Data!BI35</f>
        <v>0</v>
      </c>
      <c r="BJ32">
        <f>Data!BJ35</f>
        <v>0</v>
      </c>
      <c r="BK32">
        <f>Data!BK35</f>
        <v>0</v>
      </c>
      <c r="BL32" t="str">
        <f>Data!BL35</f>
        <v>NA</v>
      </c>
      <c r="BM32">
        <f>Data!BM35</f>
        <v>0</v>
      </c>
      <c r="BN32">
        <f>Data!BN35</f>
        <v>0</v>
      </c>
      <c r="BO32">
        <f>Data!BO35</f>
        <v>0</v>
      </c>
      <c r="BP32" t="str">
        <f>Data!BP35</f>
        <v>NA</v>
      </c>
      <c r="BQ32" t="str">
        <f>Data!BQ35</f>
        <v>Hryvnia</v>
      </c>
      <c r="BR32" t="str">
        <f>Data!BR35</f>
        <v>UAH</v>
      </c>
      <c r="BS32">
        <f>Data!BS35</f>
        <v>25.650248275862072</v>
      </c>
      <c r="BT32">
        <f>Data!BT35</f>
        <v>25.125675384615391</v>
      </c>
      <c r="BU32">
        <f>Data!BU35</f>
        <v>24.345237931034482</v>
      </c>
      <c r="BV32">
        <f>Data!BV35</f>
        <v>24.231290909090905</v>
      </c>
      <c r="BW32">
        <f>Data!BW35</f>
        <v>23.7</v>
      </c>
      <c r="BX32">
        <f>Data!BX35</f>
        <v>27.622499999999999</v>
      </c>
      <c r="BY32">
        <f>Data!BY35</f>
        <v>26.975000000000001</v>
      </c>
      <c r="BZ32">
        <f>Data!BZ35</f>
        <v>16.550632911392405</v>
      </c>
      <c r="CA32">
        <f>Data!CA35</f>
        <v>13.818565400843891</v>
      </c>
      <c r="CB32">
        <f>Data!CB35</f>
        <v>62.287142857142868</v>
      </c>
      <c r="CC32">
        <f>Data!CC35</f>
        <v>59.632173913043474</v>
      </c>
      <c r="CD32">
        <f>Data!CD35</f>
        <v>62.709523809523816</v>
      </c>
      <c r="CE32">
        <f>Data!CE35</f>
        <v>65.173809523809538</v>
      </c>
      <c r="CF32">
        <f>Data!CF35</f>
        <v>63.672727272727279</v>
      </c>
      <c r="CG32">
        <f>Data!CG35</f>
        <v>55.477499999999999</v>
      </c>
      <c r="CH32">
        <f>Data!CH35</f>
        <v>33.729090909090914</v>
      </c>
      <c r="CI32">
        <f>Data!CI35</f>
        <v>26.631428571428575</v>
      </c>
      <c r="CJ32">
        <f>Data!CJ35</f>
        <v>0</v>
      </c>
      <c r="CK32">
        <f>Data!CK35</f>
        <v>0</v>
      </c>
      <c r="CL32">
        <f>Data!CL35</f>
        <v>0</v>
      </c>
      <c r="CM32">
        <f>Data!CM35</f>
        <v>0</v>
      </c>
      <c r="CN32">
        <f>Data!CN35</f>
        <v>0</v>
      </c>
      <c r="CO32">
        <f>Data!CO35</f>
        <v>0</v>
      </c>
      <c r="CP32">
        <f>Data!CP35</f>
        <v>0</v>
      </c>
      <c r="CQ32">
        <f>Data!CQ35</f>
        <v>0</v>
      </c>
      <c r="CR32">
        <f>Data!CR35</f>
        <v>0</v>
      </c>
      <c r="CS32">
        <f>Data!CS35</f>
        <v>0</v>
      </c>
      <c r="CT32">
        <f>Data!CT35</f>
        <v>0</v>
      </c>
      <c r="CU32">
        <f>Data!CU35</f>
        <v>0</v>
      </c>
      <c r="CV32">
        <f>Data!CV35</f>
        <v>0</v>
      </c>
      <c r="CW32">
        <f>Data!CW35</f>
        <v>0</v>
      </c>
      <c r="CX32">
        <f>Data!CX35</f>
        <v>0</v>
      </c>
      <c r="CY32">
        <f>Data!CY35</f>
        <v>46130217000</v>
      </c>
      <c r="CZ32">
        <f>Data!CZ35</f>
        <v>1009681000</v>
      </c>
      <c r="DA32">
        <f>Data!DA35</f>
        <v>2.1887627365811003E-2</v>
      </c>
      <c r="DB32">
        <f>Data!DB35</f>
        <v>2.1887627365811003E-2</v>
      </c>
      <c r="DC32">
        <f>Data!DC35</f>
        <v>50967557000</v>
      </c>
      <c r="DD32">
        <f>Data!DD35</f>
        <v>6232211000</v>
      </c>
      <c r="DE32">
        <f>Data!DE35</f>
        <v>0.12227800127834261</v>
      </c>
      <c r="DF32">
        <f>Data!DF35</f>
        <v>0.12227800127834261</v>
      </c>
      <c r="DG32">
        <f>Data!DG35</f>
        <v>47334680000</v>
      </c>
      <c r="DH32">
        <f>Data!DH35</f>
        <v>861312000</v>
      </c>
      <c r="DI32">
        <f>Data!DI35</f>
        <v>1.8196214699243769E-2</v>
      </c>
      <c r="DJ32">
        <f>Data!DJ35</f>
        <v>1.8196214699243769E-2</v>
      </c>
      <c r="DK32">
        <f>Data!DK35</f>
        <v>57187093000</v>
      </c>
      <c r="DL32">
        <f>Data!DL35</f>
        <v>13398588000</v>
      </c>
      <c r="DM32">
        <f>Data!DM35</f>
        <v>0.23429391663604932</v>
      </c>
      <c r="DN32">
        <f>Data!DN35</f>
        <v>0.23429391663604932</v>
      </c>
      <c r="DO32">
        <f>Data!DO35</f>
        <v>-0.30112954974711442</v>
      </c>
      <c r="DP32">
        <f>Data!DP35</f>
        <v>-0.30112954974711442</v>
      </c>
      <c r="DQ32">
        <f>Data!DQ35</f>
        <v>-0.37451186894057914</v>
      </c>
      <c r="DR32">
        <f>Data!DR35</f>
        <v>-0.37451186894057914</v>
      </c>
      <c r="DS32">
        <f>Data!DS35</f>
        <v>48.014298152540889</v>
      </c>
      <c r="DT32">
        <f>Data!DT35</f>
        <v>0.48014298152540891</v>
      </c>
      <c r="DU32">
        <f>Data!DU35</f>
        <v>45.209972388840214</v>
      </c>
      <c r="DV32">
        <f>Data!DV35</f>
        <v>0.45209972388840214</v>
      </c>
      <c r="DW32">
        <f>Data!DW35</f>
        <v>55.703543236629329</v>
      </c>
      <c r="DX32">
        <f>Data!DX35</f>
        <v>0.55703543236629327</v>
      </c>
      <c r="DY32">
        <f>Data!DY35</f>
        <v>53.808687764597586</v>
      </c>
      <c r="DZ32">
        <f>Data!DZ35</f>
        <v>0.53808687764597585</v>
      </c>
      <c r="EA32">
        <f>Data!EA35</f>
        <v>-3.0809232535655442E-3</v>
      </c>
      <c r="EB32">
        <f>Data!EB35</f>
        <v>-3.0809232535655442E-3</v>
      </c>
      <c r="EC32">
        <f>Data!EC35</f>
        <v>4.7214891852335093E-2</v>
      </c>
      <c r="ED32">
        <f>Data!ED35</f>
        <v>4.7214891852335093E-2</v>
      </c>
      <c r="EE32">
        <f>Data!EE35</f>
        <v>4.413396859876955E-2</v>
      </c>
      <c r="EF32">
        <f>Data!EF35</f>
        <v>4.413396859876955E-2</v>
      </c>
      <c r="EG32">
        <f>Data!EG35</f>
        <v>15.036625000000001</v>
      </c>
      <c r="EH32">
        <f>Data!EH35</f>
        <v>13.668305084745763</v>
      </c>
      <c r="EI32">
        <f>Data!EI35</f>
        <v>15.99433734939759</v>
      </c>
      <c r="EJ32">
        <f>Data!EJ35</f>
        <v>15.535645161290322</v>
      </c>
      <c r="EK32">
        <f>Data!EK35</f>
        <v>13.41</v>
      </c>
      <c r="EL32">
        <f>Data!EL35</f>
        <v>22</v>
      </c>
      <c r="EM32">
        <f>Data!EM35</f>
        <v>16</v>
      </c>
      <c r="EN32">
        <f>Data!EN35</f>
        <v>8.59</v>
      </c>
      <c r="EO32">
        <f>Data!EO35</f>
        <v>2.59</v>
      </c>
      <c r="EP32">
        <f>Data!EP35</f>
        <v>14.229675324675323</v>
      </c>
      <c r="EQ32">
        <f>Data!EQ35</f>
        <v>12.699526315789477</v>
      </c>
      <c r="ER32">
        <f>Data!ER35</f>
        <v>14.357771250000004</v>
      </c>
      <c r="ES32">
        <f>Data!ES35</f>
        <v>13.972645000000002</v>
      </c>
      <c r="ET32">
        <f>Data!ET35</f>
        <v>11.902000000000001</v>
      </c>
      <c r="EU32">
        <f>Data!EU35</f>
        <v>21.850333333333335</v>
      </c>
      <c r="EV32">
        <f>Data!EV35</f>
        <v>15.833</v>
      </c>
      <c r="EW32">
        <f>Data!EW35</f>
        <v>9.9483333333333341</v>
      </c>
      <c r="EX32">
        <f>Data!EX35</f>
        <v>3.9309999999999992</v>
      </c>
      <c r="EY32">
        <f>Data!EY35</f>
        <v>60.930638999999999</v>
      </c>
      <c r="EZ32">
        <f>Data!EZ35</f>
        <v>-1.7234499999999999</v>
      </c>
      <c r="FA32">
        <f>Data!FA35</f>
        <v>-0.7</v>
      </c>
      <c r="FB32">
        <f>Data!FB35</f>
        <v>203.7202168001636</v>
      </c>
      <c r="FC32">
        <f>Data!FC35</f>
        <v>78.678989097069888</v>
      </c>
      <c r="FD32">
        <f>Data!FD35</f>
        <v>58081.025583333343</v>
      </c>
      <c r="FE32">
        <f>Data!FE35</f>
        <v>88.193325965680913</v>
      </c>
      <c r="FF32">
        <f>Data!FF35</f>
        <v>4.0336614722409996</v>
      </c>
      <c r="FG32">
        <f>Data!FG35</f>
        <v>0.68329725780868</v>
      </c>
      <c r="FH32" t="str">
        <f>Data!FH35</f>
        <v>UKRAINE SNR CR14 1Y SF - CDS PREM. MID</v>
      </c>
      <c r="FI32" t="str">
        <f>Data!FI35</f>
        <v>CHF</v>
      </c>
      <c r="FJ32">
        <f>Data!FJ35</f>
        <v>480</v>
      </c>
      <c r="FK32">
        <f>Data!FK35</f>
        <v>480</v>
      </c>
      <c r="FL32">
        <f>Data!FL35</f>
        <v>480</v>
      </c>
      <c r="FM32">
        <f>Data!FM35</f>
        <v>480</v>
      </c>
      <c r="FN32">
        <f>Data!FN35</f>
        <v>480</v>
      </c>
      <c r="FO32">
        <f>Data!FO35</f>
        <v>480</v>
      </c>
      <c r="FP32">
        <f>Data!FP35</f>
        <v>480</v>
      </c>
      <c r="FQ32">
        <f>Data!FQ35</f>
        <v>0</v>
      </c>
      <c r="FR32">
        <f>Data!FR35</f>
        <v>0</v>
      </c>
      <c r="FS32" t="str">
        <f>Data!FS35</f>
        <v>UKRAINE SNR CR14 5Y SF - CDS PREM. MID</v>
      </c>
      <c r="FT32" t="str">
        <f>Data!FT35</f>
        <v>CHF</v>
      </c>
      <c r="FU32">
        <f>Data!FU35</f>
        <v>530</v>
      </c>
      <c r="FV32">
        <f>Data!FV35</f>
        <v>530</v>
      </c>
      <c r="FW32">
        <f>Data!FW35</f>
        <v>530</v>
      </c>
      <c r="FX32">
        <f>Data!FX35</f>
        <v>530</v>
      </c>
      <c r="FY32">
        <f>Data!FY35</f>
        <v>530</v>
      </c>
      <c r="FZ32">
        <f>Data!FZ35</f>
        <v>530</v>
      </c>
      <c r="GA32">
        <f>Data!GA35</f>
        <v>530</v>
      </c>
      <c r="GB32">
        <f>Data!GB35</f>
        <v>0</v>
      </c>
      <c r="GC32">
        <f>Data!GC35</f>
        <v>0</v>
      </c>
      <c r="GD32">
        <f>Data!GD35</f>
        <v>0</v>
      </c>
      <c r="GE32">
        <f>Data!GE35</f>
        <v>0</v>
      </c>
    </row>
    <row r="33" spans="1:187" x14ac:dyDescent="0.2">
      <c r="A33" t="str">
        <f>Data!A36</f>
        <v>United Arab Emirates</v>
      </c>
      <c r="B33" t="str">
        <f>Data!B36</f>
        <v>United Arab Emirates</v>
      </c>
      <c r="C33">
        <f>Data!C36</f>
        <v>1</v>
      </c>
      <c r="D33" t="str">
        <f>Data!D36</f>
        <v>ARE</v>
      </c>
      <c r="E33">
        <f>Data!E36</f>
        <v>9630959</v>
      </c>
      <c r="F33">
        <f>Data!F36</f>
        <v>43952</v>
      </c>
      <c r="G33">
        <f>Data!G36</f>
        <v>43951</v>
      </c>
      <c r="H33">
        <f>Data!H36</f>
        <v>12481</v>
      </c>
      <c r="I33">
        <f>Data!I36</f>
        <v>105</v>
      </c>
      <c r="J33">
        <f>Data!J36</f>
        <v>1</v>
      </c>
      <c r="K33" t="str">
        <f>Data!K36</f>
        <v>NA</v>
      </c>
      <c r="L33">
        <f>Data!L36</f>
        <v>1</v>
      </c>
      <c r="M33" t="str">
        <f>Data!M36</f>
        <v>NA</v>
      </c>
      <c r="N33" t="str">
        <f>Data!N36</f>
        <v>NA</v>
      </c>
      <c r="O33">
        <f>Data!O36</f>
        <v>0</v>
      </c>
      <c r="P33">
        <f>Data!P36</f>
        <v>4</v>
      </c>
      <c r="Q33">
        <f>Data!Q36</f>
        <v>21</v>
      </c>
      <c r="R33">
        <f>Data!R36</f>
        <v>664</v>
      </c>
      <c r="S33">
        <f>Data!S36</f>
        <v>5365</v>
      </c>
      <c r="T33">
        <f>Data!T36</f>
        <v>7265</v>
      </c>
      <c r="U33">
        <f>Data!U36</f>
        <v>75.433817130775864</v>
      </c>
      <c r="V33">
        <f>Data!V36</f>
        <v>9813</v>
      </c>
      <c r="W33">
        <f>Data!W36</f>
        <v>12481</v>
      </c>
      <c r="X33">
        <f>Data!X36</f>
        <v>0</v>
      </c>
      <c r="Y33">
        <f>Data!Y36</f>
        <v>0</v>
      </c>
      <c r="Z33">
        <f>Data!Z36</f>
        <v>0</v>
      </c>
      <c r="AA33">
        <f>Data!AA36</f>
        <v>6</v>
      </c>
      <c r="AB33">
        <f>Data!AB36</f>
        <v>33</v>
      </c>
      <c r="AC33">
        <f>Data!AC36</f>
        <v>43</v>
      </c>
      <c r="AD33">
        <f>Data!AD36</f>
        <v>0.44647682541271333</v>
      </c>
      <c r="AE33">
        <f>Data!AE36</f>
        <v>71</v>
      </c>
      <c r="AF33">
        <f>Data!AF36</f>
        <v>105</v>
      </c>
      <c r="AG33">
        <f>Data!AG36</f>
        <v>2</v>
      </c>
      <c r="AH33">
        <f>Data!AH36</f>
        <v>0</v>
      </c>
      <c r="AI33">
        <f>Data!AI36</f>
        <v>2</v>
      </c>
      <c r="AJ33" t="str">
        <f>Data!AJ36</f>
        <v>NA</v>
      </c>
      <c r="AK33" t="str">
        <f>Data!AK36</f>
        <v>NA</v>
      </c>
      <c r="AL33">
        <f>Data!AL36</f>
        <v>-1.25</v>
      </c>
      <c r="AM33" t="str">
        <f>Data!AM36</f>
        <v>NA</v>
      </c>
      <c r="AN33" t="str">
        <f>Data!AN36</f>
        <v>NA</v>
      </c>
      <c r="AO33" t="str">
        <f>Data!AO36</f>
        <v>NA</v>
      </c>
      <c r="AP33" t="str">
        <f>Data!AP36</f>
        <v>NA</v>
      </c>
      <c r="AQ33" t="str">
        <f>Data!AQ36</f>
        <v>NA</v>
      </c>
      <c r="AR33" t="str">
        <f>Data!AR36</f>
        <v>NA</v>
      </c>
      <c r="AS33">
        <f>Data!AS36</f>
        <v>0</v>
      </c>
      <c r="AT33">
        <f>Data!AT36</f>
        <v>0</v>
      </c>
      <c r="AU33">
        <f>Data!AU36</f>
        <v>1</v>
      </c>
      <c r="AV33">
        <f>Data!AV36</f>
        <v>1</v>
      </c>
      <c r="AW33">
        <f>Data!AW36</f>
        <v>0</v>
      </c>
      <c r="AX33">
        <f>Data!AX36</f>
        <v>0</v>
      </c>
      <c r="AY33">
        <f>Data!AY36</f>
        <v>0</v>
      </c>
      <c r="AZ33">
        <f>Data!AZ36</f>
        <v>0</v>
      </c>
      <c r="BA33">
        <f>Data!BA36</f>
        <v>1</v>
      </c>
      <c r="BB33">
        <f>Data!BB36</f>
        <v>40909</v>
      </c>
      <c r="BC33">
        <f>Data!BC36</f>
        <v>43435</v>
      </c>
      <c r="BD33">
        <f>Data!BD36</f>
        <v>35</v>
      </c>
      <c r="BE33">
        <f>Data!BE36</f>
        <v>35</v>
      </c>
      <c r="BF33">
        <f>Data!BF36</f>
        <v>0</v>
      </c>
      <c r="BG33" t="str">
        <f>Data!BG36</f>
        <v>NA</v>
      </c>
      <c r="BH33">
        <f>Data!BH36</f>
        <v>0</v>
      </c>
      <c r="BI33">
        <f>Data!BI36</f>
        <v>0</v>
      </c>
      <c r="BJ33">
        <f>Data!BJ36</f>
        <v>0</v>
      </c>
      <c r="BK33">
        <f>Data!BK36</f>
        <v>0</v>
      </c>
      <c r="BL33" t="str">
        <f>Data!BL36</f>
        <v>NA</v>
      </c>
      <c r="BM33">
        <f>Data!BM36</f>
        <v>0</v>
      </c>
      <c r="BN33">
        <f>Data!BN36</f>
        <v>0</v>
      </c>
      <c r="BO33">
        <f>Data!BO36</f>
        <v>0</v>
      </c>
      <c r="BP33" t="str">
        <f>Data!BP36</f>
        <v>NA</v>
      </c>
      <c r="BQ33" t="str">
        <f>Data!BQ36</f>
        <v>UAE Dirham</v>
      </c>
      <c r="BR33" t="str">
        <f>Data!BR36</f>
        <v>AED</v>
      </c>
      <c r="BS33">
        <f>Data!BS36</f>
        <v>3.6731241379310386</v>
      </c>
      <c r="BT33">
        <f>Data!BT36</f>
        <v>3.6731384615384641</v>
      </c>
      <c r="BU33">
        <f>Data!BU36</f>
        <v>3.6730885057471281</v>
      </c>
      <c r="BV33">
        <f>Data!BV36</f>
        <v>3.6730939393939406</v>
      </c>
      <c r="BW33">
        <f>Data!BW36</f>
        <v>3.6732</v>
      </c>
      <c r="BX33">
        <f>Data!BX36</f>
        <v>3.673</v>
      </c>
      <c r="BY33">
        <f>Data!BY36</f>
        <v>3.6728999999999998</v>
      </c>
      <c r="BZ33">
        <f>Data!BZ36</f>
        <v>-5.444843732984264E-3</v>
      </c>
      <c r="CA33">
        <f>Data!CA36</f>
        <v>-8.1672655994824411E-3</v>
      </c>
      <c r="CB33">
        <f>Data!CB36</f>
        <v>62.287142857142868</v>
      </c>
      <c r="CC33">
        <f>Data!CC36</f>
        <v>59.632173913043474</v>
      </c>
      <c r="CD33">
        <f>Data!CD36</f>
        <v>62.709523809523816</v>
      </c>
      <c r="CE33">
        <f>Data!CE36</f>
        <v>65.173809523809538</v>
      </c>
      <c r="CF33">
        <f>Data!CF36</f>
        <v>63.672727272727279</v>
      </c>
      <c r="CG33">
        <f>Data!CG36</f>
        <v>55.477499999999999</v>
      </c>
      <c r="CH33">
        <f>Data!CH36</f>
        <v>33.729090909090914</v>
      </c>
      <c r="CI33">
        <f>Data!CI36</f>
        <v>26.631428571428575</v>
      </c>
      <c r="CJ33">
        <f>Data!CJ36</f>
        <v>0</v>
      </c>
      <c r="CK33">
        <f>Data!CK36</f>
        <v>0</v>
      </c>
      <c r="CL33">
        <f>Data!CL36</f>
        <v>0</v>
      </c>
      <c r="CM33">
        <f>Data!CM36</f>
        <v>0</v>
      </c>
      <c r="CN33">
        <f>Data!CN36</f>
        <v>0</v>
      </c>
      <c r="CO33">
        <f>Data!CO36</f>
        <v>0</v>
      </c>
      <c r="CP33">
        <f>Data!CP36</f>
        <v>0</v>
      </c>
      <c r="CQ33">
        <f>Data!CQ36</f>
        <v>0</v>
      </c>
      <c r="CR33">
        <f>Data!CR36</f>
        <v>0</v>
      </c>
      <c r="CS33">
        <f>Data!CS36</f>
        <v>0</v>
      </c>
      <c r="CT33">
        <f>Data!CT36</f>
        <v>0</v>
      </c>
      <c r="CU33">
        <f>Data!CU36</f>
        <v>0</v>
      </c>
      <c r="CV33">
        <f>Data!CV36</f>
        <v>0</v>
      </c>
      <c r="CW33">
        <f>Data!CW36</f>
        <v>0</v>
      </c>
      <c r="CX33">
        <f>Data!CX36</f>
        <v>0</v>
      </c>
      <c r="CY33">
        <f>Data!CY36</f>
        <v>171760511000</v>
      </c>
      <c r="CZ33">
        <f>Data!CZ36</f>
        <v>97963106000</v>
      </c>
      <c r="DA33">
        <f>Data!DA36</f>
        <v>0.57034708053471028</v>
      </c>
      <c r="DB33">
        <f>Data!DB36</f>
        <v>0.57034708053471028</v>
      </c>
      <c r="DC33">
        <f>Data!DC36</f>
        <v>181429809000</v>
      </c>
      <c r="DD33">
        <f>Data!DD36</f>
        <v>11188761000</v>
      </c>
      <c r="DE33">
        <f>Data!DE36</f>
        <v>6.1669915553953979E-2</v>
      </c>
      <c r="DF33">
        <f>Data!DF36</f>
        <v>6.1669915553953979E-2</v>
      </c>
      <c r="DG33">
        <f>Data!DG36</f>
        <v>316922502000</v>
      </c>
      <c r="DH33">
        <f>Data!DH36</f>
        <v>92538259000</v>
      </c>
      <c r="DI33">
        <f>Data!DI36</f>
        <v>0.29199018187733478</v>
      </c>
      <c r="DJ33">
        <f>Data!DJ36</f>
        <v>0.29199018187733478</v>
      </c>
      <c r="DK33">
        <f>Data!DK36</f>
        <v>261510757000</v>
      </c>
      <c r="DL33">
        <f>Data!DL36</f>
        <v>15427252000</v>
      </c>
      <c r="DM33">
        <f>Data!DM36</f>
        <v>5.899280082004428E-2</v>
      </c>
      <c r="DN33">
        <f>Data!DN36</f>
        <v>5.899280082004428E-2</v>
      </c>
      <c r="DO33">
        <f>Data!DO36</f>
        <v>-0.30112954974711442</v>
      </c>
      <c r="DP33">
        <f>Data!DP36</f>
        <v>-0.30112954974711442</v>
      </c>
      <c r="DQ33">
        <f>Data!DQ36</f>
        <v>-0.37451186894057914</v>
      </c>
      <c r="DR33">
        <f>Data!DR36</f>
        <v>-0.37451186894057914</v>
      </c>
      <c r="DS33">
        <f>Data!DS36</f>
        <v>101.67923989198393</v>
      </c>
      <c r="DT33">
        <f>Data!DT36</f>
        <v>1.0167923989198393</v>
      </c>
      <c r="DU33">
        <f>Data!DU36</f>
        <v>93.861424282370464</v>
      </c>
      <c r="DV33">
        <f>Data!DV36</f>
        <v>0.93861424282370465</v>
      </c>
      <c r="DW33">
        <f>Data!DW36</f>
        <v>76.987564010670468</v>
      </c>
      <c r="DX33">
        <f>Data!DX36</f>
        <v>0.76987564010670473</v>
      </c>
      <c r="DY33">
        <f>Data!DY36</f>
        <v>67.978365698655921</v>
      </c>
      <c r="DZ33">
        <f>Data!DZ36</f>
        <v>0.67978365698655918</v>
      </c>
      <c r="EA33">
        <f>Data!EA36</f>
        <v>-0.10264102360606568</v>
      </c>
      <c r="EB33">
        <f>Data!EB36</f>
        <v>-0.10264102360606568</v>
      </c>
      <c r="EC33">
        <f>Data!EC36</f>
        <v>1.5018803005372682E-2</v>
      </c>
      <c r="ED33">
        <f>Data!ED36</f>
        <v>1.5018803005372682E-2</v>
      </c>
      <c r="EE33">
        <f>Data!EE36</f>
        <v>-8.7622220600692996E-2</v>
      </c>
      <c r="EF33">
        <f>Data!EF36</f>
        <v>-8.7622220600692996E-2</v>
      </c>
      <c r="EG33" t="str">
        <f>Data!EG36</f>
        <v>NA</v>
      </c>
      <c r="EH33" t="str">
        <f>Data!EH36</f>
        <v>NA</v>
      </c>
      <c r="EI33" t="str">
        <f>Data!EI36</f>
        <v>NA</v>
      </c>
      <c r="EJ33" t="str">
        <f>Data!EJ36</f>
        <v>NA</v>
      </c>
      <c r="EK33" t="str">
        <f>Data!EK36</f>
        <v>NA</v>
      </c>
      <c r="EL33" t="str">
        <f>Data!EL36</f>
        <v>NA</v>
      </c>
      <c r="EM33" t="str">
        <f>Data!EM36</f>
        <v>NA</v>
      </c>
      <c r="EN33" t="str">
        <f>Data!EN36</f>
        <v>NA</v>
      </c>
      <c r="EO33" t="str">
        <f>Data!EO36</f>
        <v>NA</v>
      </c>
      <c r="EP33" t="str">
        <f>Data!EP36</f>
        <v>NA</v>
      </c>
      <c r="EQ33" t="str">
        <f>Data!EQ36</f>
        <v>NA</v>
      </c>
      <c r="ER33" t="str">
        <f>Data!ER36</f>
        <v>NA</v>
      </c>
      <c r="ES33" t="str">
        <f>Data!ES36</f>
        <v>NA</v>
      </c>
      <c r="ET33" t="str">
        <f>Data!ET36</f>
        <v>NA</v>
      </c>
      <c r="EU33" t="str">
        <f>Data!EU36</f>
        <v>NA</v>
      </c>
      <c r="EV33" t="str">
        <f>Data!EV36</f>
        <v>NA</v>
      </c>
      <c r="EW33" t="str">
        <f>Data!EW36</f>
        <v>NA</v>
      </c>
      <c r="EX33" t="str">
        <f>Data!EX36</f>
        <v>NA</v>
      </c>
      <c r="EY33" t="str">
        <f>Data!EY36</f>
        <v>NA</v>
      </c>
      <c r="EZ33" t="str">
        <f>Data!EZ36</f>
        <v>NA</v>
      </c>
      <c r="FA33">
        <f>Data!FA36</f>
        <v>7.4</v>
      </c>
      <c r="FB33">
        <f>Data!FB36</f>
        <v>164.29120828971156</v>
      </c>
      <c r="FC33" t="str">
        <f>Data!FC36</f>
        <v>NA</v>
      </c>
      <c r="FD33" t="str">
        <f>Data!FD36</f>
        <v>NA</v>
      </c>
      <c r="FE33" t="str">
        <f>Data!FE36</f>
        <v>NA</v>
      </c>
      <c r="FF33">
        <f>Data!FF36</f>
        <v>4.0320535181665003</v>
      </c>
      <c r="FG33">
        <f>Data!FG36</f>
        <v>2.0080791939435998</v>
      </c>
      <c r="FH33" t="str">
        <f>Data!FH36</f>
        <v>NA</v>
      </c>
      <c r="FI33" t="str">
        <f>Data!FI36</f>
        <v>NA</v>
      </c>
      <c r="FJ33" t="str">
        <f>Data!FJ36</f>
        <v>NA</v>
      </c>
      <c r="FK33" t="str">
        <f>Data!FK36</f>
        <v>NA</v>
      </c>
      <c r="FL33" t="str">
        <f>Data!FL36</f>
        <v>NA</v>
      </c>
      <c r="FM33" t="str">
        <f>Data!FM36</f>
        <v>NA</v>
      </c>
      <c r="FN33" t="str">
        <f>Data!FN36</f>
        <v>NA</v>
      </c>
      <c r="FO33" t="str">
        <f>Data!FO36</f>
        <v>NA</v>
      </c>
      <c r="FP33" t="str">
        <f>Data!FP36</f>
        <v>NA</v>
      </c>
      <c r="FQ33" t="str">
        <f>Data!FQ36</f>
        <v>NA</v>
      </c>
      <c r="FR33" t="str">
        <f>Data!FR36</f>
        <v>NA</v>
      </c>
      <c r="FS33" t="str">
        <f>Data!FS36</f>
        <v>NA</v>
      </c>
      <c r="FT33" t="str">
        <f>Data!FT36</f>
        <v>NA</v>
      </c>
      <c r="FU33" t="str">
        <f>Data!FU36</f>
        <v>NA</v>
      </c>
      <c r="FV33" t="str">
        <f>Data!FV36</f>
        <v>NA</v>
      </c>
      <c r="FW33" t="str">
        <f>Data!FW36</f>
        <v>NA</v>
      </c>
      <c r="FX33" t="str">
        <f>Data!FX36</f>
        <v>NA</v>
      </c>
      <c r="FY33" t="str">
        <f>Data!FY36</f>
        <v>NA</v>
      </c>
      <c r="FZ33" t="str">
        <f>Data!FZ36</f>
        <v>NA</v>
      </c>
      <c r="GA33" t="str">
        <f>Data!GA36</f>
        <v>NA</v>
      </c>
      <c r="GB33" t="str">
        <f>Data!GB36</f>
        <v>NA</v>
      </c>
      <c r="GC33" t="str">
        <f>Data!GC36</f>
        <v>NA</v>
      </c>
      <c r="GD33" t="str">
        <f>Data!GD36</f>
        <v>NA</v>
      </c>
      <c r="GE33">
        <f>Data!GE36</f>
        <v>1096930322000</v>
      </c>
    </row>
    <row r="34" spans="1:187" x14ac:dyDescent="0.2">
      <c r="A34" t="str">
        <f>Data!A37</f>
        <v>Uruguay</v>
      </c>
      <c r="B34" t="str">
        <f>Data!B37</f>
        <v>Uruguay</v>
      </c>
      <c r="C34">
        <f>Data!C37</f>
        <v>1</v>
      </c>
      <c r="D34" t="str">
        <f>Data!D37</f>
        <v>URY</v>
      </c>
      <c r="E34">
        <f>Data!E37</f>
        <v>3449299</v>
      </c>
      <c r="F34">
        <f>Data!F37</f>
        <v>43952</v>
      </c>
      <c r="G34">
        <f>Data!G37</f>
        <v>43951</v>
      </c>
      <c r="H34">
        <f>Data!H37</f>
        <v>630</v>
      </c>
      <c r="I34">
        <f>Data!I37</f>
        <v>15</v>
      </c>
      <c r="J34">
        <f>Data!J37</f>
        <v>1</v>
      </c>
      <c r="K34" t="str">
        <f>Data!K37</f>
        <v>NA</v>
      </c>
      <c r="L34">
        <f>Data!L37</f>
        <v>0</v>
      </c>
      <c r="M34" t="str">
        <f>Data!M37</f>
        <v>NA</v>
      </c>
      <c r="N34" t="str">
        <f>Data!N37</f>
        <v>NA</v>
      </c>
      <c r="O34">
        <f>Data!O37</f>
        <v>0</v>
      </c>
      <c r="P34">
        <f>Data!P37</f>
        <v>0</v>
      </c>
      <c r="Q34">
        <f>Data!Q37</f>
        <v>0</v>
      </c>
      <c r="R34">
        <f>Data!R37</f>
        <v>338</v>
      </c>
      <c r="S34">
        <f>Data!S37</f>
        <v>493</v>
      </c>
      <c r="T34">
        <f>Data!T37</f>
        <v>535</v>
      </c>
      <c r="U34">
        <f>Data!U37</f>
        <v>15.510397909836174</v>
      </c>
      <c r="V34">
        <f>Data!V37</f>
        <v>596</v>
      </c>
      <c r="W34">
        <f>Data!W37</f>
        <v>643</v>
      </c>
      <c r="X34">
        <f>Data!X37</f>
        <v>0</v>
      </c>
      <c r="Y34">
        <f>Data!Y37</f>
        <v>0</v>
      </c>
      <c r="Z34">
        <f>Data!Z37</f>
        <v>0</v>
      </c>
      <c r="AA34">
        <f>Data!AA37</f>
        <v>1</v>
      </c>
      <c r="AB34">
        <f>Data!AB37</f>
        <v>9</v>
      </c>
      <c r="AC34">
        <f>Data!AC37</f>
        <v>10</v>
      </c>
      <c r="AD34">
        <f>Data!AD37</f>
        <v>0.289913979623106</v>
      </c>
      <c r="AE34">
        <f>Data!AE37</f>
        <v>14</v>
      </c>
      <c r="AF34">
        <f>Data!AF37</f>
        <v>17</v>
      </c>
      <c r="AG34">
        <f>Data!AG37</f>
        <v>0.7</v>
      </c>
      <c r="AH34">
        <f>Data!AH37</f>
        <v>0</v>
      </c>
      <c r="AI34">
        <f>Data!AI37</f>
        <v>0.7</v>
      </c>
      <c r="AJ34" t="str">
        <f>Data!AJ37</f>
        <v>NA</v>
      </c>
      <c r="AK34" t="str">
        <f>Data!AK37</f>
        <v>NA</v>
      </c>
      <c r="AL34">
        <f>Data!AL37</f>
        <v>0</v>
      </c>
      <c r="AM34" t="str">
        <f>Data!AM37</f>
        <v>NA</v>
      </c>
      <c r="AN34" t="str">
        <f>Data!AN37</f>
        <v>NA</v>
      </c>
      <c r="AO34" t="str">
        <f>Data!AO37</f>
        <v>NA</v>
      </c>
      <c r="AP34" t="str">
        <f>Data!AP37</f>
        <v>NA</v>
      </c>
      <c r="AQ34" t="str">
        <f>Data!AQ37</f>
        <v>NA</v>
      </c>
      <c r="AR34" t="str">
        <f>Data!AR37</f>
        <v>NA</v>
      </c>
      <c r="AS34">
        <f>Data!AS37</f>
        <v>1</v>
      </c>
      <c r="AT34">
        <f>Data!AT37</f>
        <v>1</v>
      </c>
      <c r="AU34">
        <f>Data!AU37</f>
        <v>1</v>
      </c>
      <c r="AV34">
        <f>Data!AV37</f>
        <v>0</v>
      </c>
      <c r="AW34">
        <f>Data!AW37</f>
        <v>0</v>
      </c>
      <c r="AX34">
        <f>Data!AX37</f>
        <v>0</v>
      </c>
      <c r="AY34">
        <f>Data!AY37</f>
        <v>0</v>
      </c>
      <c r="AZ34">
        <f>Data!AZ37</f>
        <v>0</v>
      </c>
      <c r="BA34">
        <f>Data!BA37</f>
        <v>0</v>
      </c>
      <c r="BB34" t="str">
        <f>Data!BB37</f>
        <v>NA</v>
      </c>
      <c r="BC34" t="str">
        <f>Data!BC37</f>
        <v>NA</v>
      </c>
      <c r="BD34">
        <f>Data!BD37</f>
        <v>0</v>
      </c>
      <c r="BE34">
        <f>Data!BE37</f>
        <v>0</v>
      </c>
      <c r="BF34">
        <f>Data!BF37</f>
        <v>0</v>
      </c>
      <c r="BG34" t="str">
        <f>Data!BG37</f>
        <v>NA</v>
      </c>
      <c r="BH34">
        <f>Data!BH37</f>
        <v>1</v>
      </c>
      <c r="BI34">
        <f>Data!BI37</f>
        <v>0</v>
      </c>
      <c r="BJ34">
        <f>Data!BJ37</f>
        <v>0</v>
      </c>
      <c r="BK34">
        <f>Data!BK37</f>
        <v>0</v>
      </c>
      <c r="BL34" t="str">
        <f>Data!BL37</f>
        <v>NA</v>
      </c>
      <c r="BM34">
        <f>Data!BM37</f>
        <v>0</v>
      </c>
      <c r="BN34">
        <f>Data!BN37</f>
        <v>0</v>
      </c>
      <c r="BO34">
        <f>Data!BO37</f>
        <v>0</v>
      </c>
      <c r="BP34" t="str">
        <f>Data!BP37</f>
        <v>NA</v>
      </c>
      <c r="BQ34" t="str">
        <f>Data!BQ37</f>
        <v>Peso Uruguayo</v>
      </c>
      <c r="BR34" t="str">
        <f>Data!BR37</f>
        <v>UYU</v>
      </c>
      <c r="BS34">
        <f>Data!BS37</f>
        <v>40.481379310344813</v>
      </c>
      <c r="BT34">
        <f>Data!BT37</f>
        <v>39.486692307692302</v>
      </c>
      <c r="BU34">
        <f>Data!BU37</f>
        <v>37.299425287356328</v>
      </c>
      <c r="BV34">
        <f>Data!BV37</f>
        <v>37.49727272727273</v>
      </c>
      <c r="BW34">
        <f>Data!BW37</f>
        <v>37.325000000000003</v>
      </c>
      <c r="BX34">
        <f>Data!BX37</f>
        <v>43.765000000000001</v>
      </c>
      <c r="BY34">
        <f>Data!BY37</f>
        <v>42.454999999999998</v>
      </c>
      <c r="BZ34">
        <f>Data!BZ37</f>
        <v>17.253851306095104</v>
      </c>
      <c r="CA34">
        <f>Data!CA37</f>
        <v>13.744139316811776</v>
      </c>
      <c r="CB34">
        <f>Data!CB37</f>
        <v>62.287142857142868</v>
      </c>
      <c r="CC34">
        <f>Data!CC37</f>
        <v>59.632173913043474</v>
      </c>
      <c r="CD34">
        <f>Data!CD37</f>
        <v>62.709523809523816</v>
      </c>
      <c r="CE34">
        <f>Data!CE37</f>
        <v>65.173809523809538</v>
      </c>
      <c r="CF34">
        <f>Data!CF37</f>
        <v>63.672727272727279</v>
      </c>
      <c r="CG34">
        <f>Data!CG37</f>
        <v>55.477499999999999</v>
      </c>
      <c r="CH34">
        <f>Data!CH37</f>
        <v>33.729090909090914</v>
      </c>
      <c r="CI34">
        <f>Data!CI37</f>
        <v>26.631428571428575</v>
      </c>
      <c r="CJ34">
        <f>Data!CJ37</f>
        <v>0</v>
      </c>
      <c r="CK34">
        <f>Data!CK37</f>
        <v>0</v>
      </c>
      <c r="CL34">
        <f>Data!CL37</f>
        <v>0</v>
      </c>
      <c r="CM34">
        <f>Data!CM37</f>
        <v>0</v>
      </c>
      <c r="CN34">
        <f>Data!CN37</f>
        <v>0</v>
      </c>
      <c r="CO34">
        <f>Data!CO37</f>
        <v>0</v>
      </c>
      <c r="CP34">
        <f>Data!CP37</f>
        <v>0</v>
      </c>
      <c r="CQ34">
        <f>Data!CQ37</f>
        <v>0</v>
      </c>
      <c r="CR34">
        <f>Data!CR37</f>
        <v>0</v>
      </c>
      <c r="CS34">
        <f>Data!CS37</f>
        <v>0</v>
      </c>
      <c r="CT34">
        <f>Data!CT37</f>
        <v>0</v>
      </c>
      <c r="CU34">
        <f>Data!CU37</f>
        <v>0</v>
      </c>
      <c r="CV34">
        <f>Data!CV37</f>
        <v>0</v>
      </c>
      <c r="CW34">
        <f>Data!CW37</f>
        <v>0</v>
      </c>
      <c r="CX34">
        <f>Data!CX37</f>
        <v>0</v>
      </c>
      <c r="CY34">
        <f>Data!CY37</f>
        <v>7816028000</v>
      </c>
      <c r="CZ34">
        <f>Data!CZ37</f>
        <v>92994000</v>
      </c>
      <c r="DA34">
        <f>Data!DA37</f>
        <v>1.1897859117188424E-2</v>
      </c>
      <c r="DB34">
        <f>Data!DB37</f>
        <v>1.1897859117188424E-2</v>
      </c>
      <c r="DC34">
        <f>Data!DC37</f>
        <v>8313649000</v>
      </c>
      <c r="DD34">
        <f>Data!DD37</f>
        <v>1100259000</v>
      </c>
      <c r="DE34">
        <f>Data!DE37</f>
        <v>0.1323436916809935</v>
      </c>
      <c r="DF34">
        <f>Data!DF37</f>
        <v>0.1323436916809935</v>
      </c>
      <c r="DG34">
        <f>Data!DG37</f>
        <v>7641122000</v>
      </c>
      <c r="DH34">
        <f>Data!DH37</f>
        <v>129161000</v>
      </c>
      <c r="DI34">
        <f>Data!DI37</f>
        <v>1.690340764091975E-2</v>
      </c>
      <c r="DJ34">
        <f>Data!DJ37</f>
        <v>1.690340764091975E-2</v>
      </c>
      <c r="DK34">
        <f>Data!DK37</f>
        <v>9001622000</v>
      </c>
      <c r="DL34">
        <f>Data!DL37</f>
        <v>1308980000</v>
      </c>
      <c r="DM34">
        <f>Data!DM37</f>
        <v>0.14541601502484774</v>
      </c>
      <c r="DN34">
        <f>Data!DN37</f>
        <v>0.14541601502484774</v>
      </c>
      <c r="DO34">
        <f>Data!DO37</f>
        <v>-0.30112954974711442</v>
      </c>
      <c r="DP34">
        <f>Data!DP37</f>
        <v>-0.30112954974711442</v>
      </c>
      <c r="DQ34">
        <f>Data!DQ37</f>
        <v>-0.37451186894057914</v>
      </c>
      <c r="DR34">
        <f>Data!DR37</f>
        <v>-0.37451186894057914</v>
      </c>
      <c r="DS34">
        <f>Data!DS37</f>
        <v>21.429093074070874</v>
      </c>
      <c r="DT34">
        <f>Data!DT37</f>
        <v>0.21429093074070873</v>
      </c>
      <c r="DU34">
        <f>Data!DU37</f>
        <v>21.004265661706516</v>
      </c>
      <c r="DV34">
        <f>Data!DV37</f>
        <v>0.21004265661706514</v>
      </c>
      <c r="DW34">
        <f>Data!DW37</f>
        <v>18.334826241274989</v>
      </c>
      <c r="DX34">
        <f>Data!DX37</f>
        <v>0.1833482624127499</v>
      </c>
      <c r="DY34">
        <f>Data!DY37</f>
        <v>18.987977908410354</v>
      </c>
      <c r="DZ34">
        <f>Data!DZ37</f>
        <v>0.18987977908410353</v>
      </c>
      <c r="EA34">
        <f>Data!EA37</f>
        <v>-1.329680664140694E-3</v>
      </c>
      <c r="EB34">
        <f>Data!EB37</f>
        <v>-1.329680664140694E-3</v>
      </c>
      <c r="EC34">
        <f>Data!EC37</f>
        <v>1.0340857242648714E-2</v>
      </c>
      <c r="ED34">
        <f>Data!ED37</f>
        <v>1.0340857242648714E-2</v>
      </c>
      <c r="EE34">
        <f>Data!EE37</f>
        <v>9.0111765785080202E-3</v>
      </c>
      <c r="EF34">
        <f>Data!EF37</f>
        <v>9.0111765785080202E-3</v>
      </c>
      <c r="EG34" t="str">
        <f>Data!EG37</f>
        <v>NA</v>
      </c>
      <c r="EH34" t="str">
        <f>Data!EH37</f>
        <v>NA</v>
      </c>
      <c r="EI34" t="str">
        <f>Data!EI37</f>
        <v>NA</v>
      </c>
      <c r="EJ34" t="str">
        <f>Data!EJ37</f>
        <v>NA</v>
      </c>
      <c r="EK34" t="str">
        <f>Data!EK37</f>
        <v>NA</v>
      </c>
      <c r="EL34" t="str">
        <f>Data!EL37</f>
        <v>NA</v>
      </c>
      <c r="EM34" t="str">
        <f>Data!EM37</f>
        <v>NA</v>
      </c>
      <c r="EN34" t="str">
        <f>Data!EN37</f>
        <v>NA</v>
      </c>
      <c r="EO34" t="str">
        <f>Data!EO37</f>
        <v>NA</v>
      </c>
      <c r="EP34" t="str">
        <f>Data!EP37</f>
        <v>NA</v>
      </c>
      <c r="EQ34" t="str">
        <f>Data!EQ37</f>
        <v>NA</v>
      </c>
      <c r="ER34" t="str">
        <f>Data!ER37</f>
        <v>NA</v>
      </c>
      <c r="ES34" t="str">
        <f>Data!ES37</f>
        <v>NA</v>
      </c>
      <c r="ET34" t="str">
        <f>Data!ET37</f>
        <v>NA</v>
      </c>
      <c r="EU34" t="str">
        <f>Data!EU37</f>
        <v>NA</v>
      </c>
      <c r="EV34" t="str">
        <f>Data!EV37</f>
        <v>NA</v>
      </c>
      <c r="EW34" t="str">
        <f>Data!EW37</f>
        <v>NA</v>
      </c>
      <c r="EX34" t="str">
        <f>Data!EX37</f>
        <v>NA</v>
      </c>
      <c r="EY34">
        <f>Data!EY37</f>
        <v>50.541887000000003</v>
      </c>
      <c r="EZ34">
        <f>Data!EZ37</f>
        <v>-0.67010000000000003</v>
      </c>
      <c r="FA34">
        <f>Data!FA37</f>
        <v>0.2</v>
      </c>
      <c r="FB34">
        <f>Data!FB37</f>
        <v>387.37991214298415</v>
      </c>
      <c r="FC34">
        <f>Data!FC37</f>
        <v>75.344312733960265</v>
      </c>
      <c r="FD34">
        <f>Data!FD37</f>
        <v>140.08833333333334</v>
      </c>
      <c r="FE34">
        <f>Data!FE37</f>
        <v>41.979113170794719</v>
      </c>
      <c r="FF34">
        <f>Data!FF37</f>
        <v>13.009483555554</v>
      </c>
      <c r="FG34">
        <f>Data!FG37</f>
        <v>1.6377370290166999</v>
      </c>
      <c r="FH34" t="str">
        <f>Data!FH37</f>
        <v>ORIENTAL REP URUGUAY SNR CR14 1Y $ - CDS PREM. MID</v>
      </c>
      <c r="FI34" t="str">
        <f>Data!FI37</f>
        <v>USD</v>
      </c>
      <c r="FJ34">
        <f>Data!FJ37</f>
        <v>75.745285172413787</v>
      </c>
      <c r="FK34">
        <f>Data!FK37</f>
        <v>51.149535538461542</v>
      </c>
      <c r="FL34">
        <f>Data!FL37</f>
        <v>63.081832873563229</v>
      </c>
      <c r="FM34">
        <f>Data!FM37</f>
        <v>58.834388030303025</v>
      </c>
      <c r="FN34">
        <f>Data!FN37</f>
        <v>43.629989999999999</v>
      </c>
      <c r="FO34">
        <f>Data!FO37</f>
        <v>81.75</v>
      </c>
      <c r="FP34">
        <f>Data!FP37</f>
        <v>164.75</v>
      </c>
      <c r="FQ34">
        <f>Data!FQ37</f>
        <v>0.8737111789390738</v>
      </c>
      <c r="FR34">
        <f>Data!FR37</f>
        <v>2.776072375904739</v>
      </c>
      <c r="FS34" t="str">
        <f>Data!FS37</f>
        <v>ORIENTAL REP URUGUAY SNR CR14 5Y $ - CDS PREM. MID</v>
      </c>
      <c r="FT34" t="str">
        <f>Data!FT37</f>
        <v>USD</v>
      </c>
      <c r="FU34">
        <f>Data!FU37</f>
        <v>156.8171310344828</v>
      </c>
      <c r="FV34">
        <f>Data!FV37</f>
        <v>124.15569230769232</v>
      </c>
      <c r="FW34">
        <f>Data!FW37</f>
        <v>141.89597701149427</v>
      </c>
      <c r="FX34">
        <f>Data!FX37</f>
        <v>136.99227272727271</v>
      </c>
      <c r="FY34">
        <f>Data!FY37</f>
        <v>111.3</v>
      </c>
      <c r="FZ34">
        <f>Data!FZ37</f>
        <v>162.19999999999999</v>
      </c>
      <c r="GA34">
        <f>Data!GA37</f>
        <v>308</v>
      </c>
      <c r="GB34">
        <f>Data!GB37</f>
        <v>45.732255166217421</v>
      </c>
      <c r="GC34">
        <f>Data!GC37</f>
        <v>50.899999999999991</v>
      </c>
      <c r="GD34">
        <f>Data!GD37</f>
        <v>1.7672955974842768</v>
      </c>
      <c r="GE34">
        <f>Data!GE37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86E5-B340-8B44-B0BE-33AEA40EFD15}">
  <dimension ref="A1:GG16387"/>
  <sheetViews>
    <sheetView zoomScale="81" zoomScaleNormal="80" workbookViewId="0">
      <pane xSplit="1" ySplit="4" topLeftCell="EV5" activePane="bottomRight" state="frozen"/>
      <selection pane="topRight" activeCell="B1" sqref="B1"/>
      <selection pane="bottomLeft" activeCell="A2" sqref="A2"/>
      <selection pane="bottomRight" activeCell="EZ4" sqref="EZ4"/>
    </sheetView>
  </sheetViews>
  <sheetFormatPr baseColWidth="10" defaultRowHeight="16" x14ac:dyDescent="0.2"/>
  <cols>
    <col min="1" max="1" width="26.1640625" style="1" bestFit="1" customWidth="1"/>
    <col min="2" max="2" width="35.1640625" style="1" bestFit="1" customWidth="1"/>
    <col min="3" max="3" width="6.33203125" style="1" bestFit="1" customWidth="1"/>
    <col min="4" max="4" width="5" style="1" bestFit="1" customWidth="1"/>
    <col min="5" max="5" width="17.5" style="1" bestFit="1" customWidth="1"/>
    <col min="6" max="6" width="14.83203125" style="1" bestFit="1" customWidth="1"/>
    <col min="7" max="7" width="19.83203125" style="1" bestFit="1" customWidth="1"/>
    <col min="8" max="8" width="10" style="1" bestFit="1" customWidth="1"/>
    <col min="9" max="9" width="14.83203125" style="1" bestFit="1" customWidth="1"/>
    <col min="10" max="10" width="45.33203125" style="1" bestFit="1" customWidth="1"/>
    <col min="11" max="11" width="16" style="1" bestFit="1" customWidth="1"/>
    <col min="12" max="12" width="13.5" style="1" bestFit="1" customWidth="1"/>
    <col min="13" max="13" width="19.83203125" style="1" bestFit="1" customWidth="1"/>
    <col min="14" max="14" width="16" style="1" bestFit="1" customWidth="1"/>
    <col min="15" max="32" width="16" style="1" customWidth="1"/>
    <col min="33" max="33" width="30" style="1" bestFit="1" customWidth="1"/>
    <col min="34" max="34" width="12.33203125" style="1" bestFit="1" customWidth="1"/>
    <col min="35" max="35" width="13.5" style="1" bestFit="1" customWidth="1"/>
    <col min="36" max="37" width="19.83203125" style="1" bestFit="1" customWidth="1"/>
    <col min="38" max="38" width="23.6640625" style="1" bestFit="1" customWidth="1"/>
    <col min="39" max="40" width="17.5" style="1" bestFit="1" customWidth="1"/>
    <col min="41" max="41" width="14.83203125" style="1" bestFit="1" customWidth="1"/>
    <col min="42" max="43" width="21.1640625" style="1" bestFit="1" customWidth="1"/>
    <col min="44" max="44" width="25" style="1" bestFit="1" customWidth="1"/>
    <col min="45" max="45" width="30" style="1" bestFit="1" customWidth="1"/>
    <col min="46" max="46" width="22.5" style="1" bestFit="1" customWidth="1"/>
    <col min="47" max="47" width="33.83203125" style="1" bestFit="1" customWidth="1"/>
    <col min="48" max="48" width="28.83203125" style="1" bestFit="1" customWidth="1"/>
    <col min="49" max="49" width="23.6640625" style="1" bestFit="1" customWidth="1"/>
    <col min="50" max="50" width="3.83203125" style="1" bestFit="1" customWidth="1"/>
    <col min="51" max="51" width="17.5" style="1" bestFit="1" customWidth="1"/>
    <col min="52" max="52" width="21.1640625" style="1" bestFit="1" customWidth="1"/>
    <col min="53" max="57" width="21.1640625" style="1" customWidth="1"/>
    <col min="58" max="58" width="5" style="1" bestFit="1" customWidth="1"/>
    <col min="59" max="59" width="13.5" style="1" bestFit="1" customWidth="1"/>
    <col min="60" max="60" width="21.1640625" style="1" bestFit="1" customWidth="1"/>
    <col min="61" max="61" width="10" style="1" bestFit="1" customWidth="1"/>
    <col min="62" max="63" width="18.6640625" style="1" bestFit="1" customWidth="1"/>
    <col min="64" max="64" width="13.5" style="1" bestFit="1" customWidth="1"/>
    <col min="65" max="65" width="10" style="1" bestFit="1" customWidth="1"/>
    <col min="66" max="67" width="18.6640625" style="1" bestFit="1" customWidth="1"/>
    <col min="68" max="68" width="13.5" style="1" bestFit="1" customWidth="1"/>
    <col min="69" max="69" width="22.5" style="1" bestFit="1" customWidth="1"/>
    <col min="70" max="70" width="17.5" style="1" bestFit="1" customWidth="1"/>
    <col min="71" max="71" width="25" style="1" bestFit="1" customWidth="1"/>
    <col min="72" max="72" width="18.6640625" style="1" bestFit="1" customWidth="1"/>
    <col min="73" max="73" width="25" style="1" bestFit="1" customWidth="1"/>
    <col min="74" max="74" width="18.6640625" style="1" bestFit="1" customWidth="1"/>
    <col min="75" max="77" width="17.5" style="1" bestFit="1" customWidth="1"/>
    <col min="78" max="78" width="22.5" style="1" bestFit="1" customWidth="1"/>
    <col min="79" max="79" width="28.83203125" style="1" bestFit="1" customWidth="1"/>
    <col min="80" max="136" width="25.83203125" style="1" customWidth="1"/>
    <col min="137" max="137" width="28.83203125" style="1" bestFit="1" customWidth="1"/>
    <col min="138" max="138" width="22.5" style="1" bestFit="1" customWidth="1"/>
    <col min="139" max="139" width="28.83203125" style="1" bestFit="1" customWidth="1"/>
    <col min="140" max="140" width="22.5" style="1" bestFit="1" customWidth="1"/>
    <col min="141" max="143" width="21.1640625" style="1" bestFit="1" customWidth="1"/>
    <col min="144" max="144" width="26.1640625" style="1" bestFit="1" customWidth="1"/>
    <col min="145" max="145" width="32.6640625" style="1" bestFit="1" customWidth="1"/>
    <col min="146" max="146" width="30" style="1" bestFit="1" customWidth="1"/>
    <col min="147" max="147" width="23.6640625" style="1" bestFit="1" customWidth="1"/>
    <col min="148" max="148" width="30" style="1" bestFit="1" customWidth="1"/>
    <col min="149" max="149" width="23.6640625" style="1" bestFit="1" customWidth="1"/>
    <col min="150" max="151" width="22.5" style="1" bestFit="1" customWidth="1"/>
    <col min="152" max="152" width="21.1640625" style="1" bestFit="1" customWidth="1"/>
    <col min="153" max="153" width="27.6640625" style="1" bestFit="1" customWidth="1"/>
    <col min="154" max="154" width="33.83203125" style="1" bestFit="1" customWidth="1"/>
    <col min="155" max="155" width="21.1640625" style="1" bestFit="1" customWidth="1"/>
    <col min="156" max="156" width="21.1640625" style="1" customWidth="1"/>
    <col min="157" max="157" width="35.1640625" style="1" bestFit="1" customWidth="1"/>
    <col min="158" max="158" width="30" style="1" bestFit="1" customWidth="1"/>
    <col min="159" max="159" width="50.33203125" style="1" bestFit="1" customWidth="1"/>
    <col min="160" max="160" width="42.6640625" style="1" bestFit="1" customWidth="1"/>
    <col min="161" max="161" width="50.33203125" style="1" bestFit="1" customWidth="1"/>
    <col min="162" max="162" width="37.5" style="1" bestFit="1" customWidth="1"/>
    <col min="163" max="163" width="26.1640625" style="1" bestFit="1" customWidth="1"/>
    <col min="164" max="164" width="50.6640625" style="1" bestFit="1" customWidth="1"/>
    <col min="165" max="165" width="21.33203125" style="1" bestFit="1" customWidth="1"/>
    <col min="166" max="166" width="27.33203125" style="1" bestFit="1" customWidth="1"/>
    <col min="167" max="167" width="21.83203125" style="1" bestFit="1" customWidth="1"/>
    <col min="168" max="168" width="26.33203125" style="1" bestFit="1" customWidth="1"/>
    <col min="169" max="169" width="21.83203125" style="1" bestFit="1" customWidth="1"/>
    <col min="170" max="172" width="19.33203125" style="1" bestFit="1" customWidth="1"/>
    <col min="173" max="173" width="25.1640625" style="1" bestFit="1" customWidth="1"/>
    <col min="174" max="174" width="30.1640625" style="1" bestFit="1" customWidth="1"/>
    <col min="175" max="175" width="50.6640625" style="1" bestFit="1" customWidth="1"/>
    <col min="176" max="186" width="18.83203125" style="1" customWidth="1"/>
    <col min="187" max="187" width="26.5" style="1" bestFit="1" customWidth="1"/>
    <col min="188" max="16384" width="10.83203125" style="1"/>
  </cols>
  <sheetData>
    <row r="1" spans="1:189" x14ac:dyDescent="0.2"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</row>
    <row r="2" spans="1:189" x14ac:dyDescent="0.2">
      <c r="A2" s="88" t="s">
        <v>74</v>
      </c>
      <c r="B2" s="88"/>
      <c r="C2" s="88"/>
      <c r="D2" s="88"/>
      <c r="E2" s="88"/>
      <c r="F2" s="88"/>
      <c r="G2" s="88"/>
      <c r="H2" s="95" t="s">
        <v>75</v>
      </c>
      <c r="I2" s="95"/>
      <c r="J2" s="95"/>
      <c r="K2" s="95"/>
      <c r="L2" s="95"/>
      <c r="M2" s="95"/>
      <c r="N2" s="95"/>
      <c r="O2" s="62"/>
      <c r="P2" s="62"/>
      <c r="Q2" s="62"/>
      <c r="R2" s="62"/>
      <c r="S2" s="62"/>
      <c r="T2" s="62"/>
      <c r="U2" s="63"/>
      <c r="V2" s="62"/>
      <c r="W2" s="62"/>
      <c r="X2" s="62"/>
      <c r="Y2" s="62"/>
      <c r="Z2" s="62"/>
      <c r="AA2" s="62"/>
      <c r="AB2" s="62"/>
      <c r="AC2" s="62"/>
      <c r="AD2" s="63"/>
      <c r="AE2" s="62"/>
      <c r="AF2" s="62"/>
      <c r="AG2" s="94" t="s">
        <v>77</v>
      </c>
      <c r="AH2" s="94"/>
      <c r="AI2" s="94"/>
      <c r="AJ2" s="90" t="s">
        <v>76</v>
      </c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1" t="s">
        <v>68</v>
      </c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37"/>
      <c r="CX2" s="60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93" t="s">
        <v>78</v>
      </c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89" t="s">
        <v>164</v>
      </c>
      <c r="EZ2" s="89"/>
      <c r="FA2" s="89"/>
      <c r="FB2" s="89"/>
      <c r="FC2" s="89"/>
      <c r="FD2" s="89"/>
      <c r="FE2" s="89"/>
      <c r="FF2" s="89"/>
      <c r="FG2" s="89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6"/>
      <c r="GD2" s="50"/>
      <c r="GE2" s="50"/>
    </row>
    <row r="3" spans="1:189" x14ac:dyDescent="0.2">
      <c r="A3" s="26"/>
      <c r="B3" s="26"/>
      <c r="C3" s="26"/>
      <c r="D3" s="26"/>
      <c r="E3" s="26"/>
      <c r="F3" s="26"/>
      <c r="G3" s="26"/>
      <c r="H3" s="30"/>
      <c r="I3" s="30"/>
      <c r="J3" s="30"/>
      <c r="K3" s="30"/>
      <c r="L3" s="30"/>
      <c r="M3" s="30"/>
      <c r="N3" s="30"/>
      <c r="O3" s="62"/>
      <c r="P3" s="62"/>
      <c r="Q3" s="62"/>
      <c r="R3" s="62"/>
      <c r="S3" s="62"/>
      <c r="T3" s="62"/>
      <c r="U3" s="63"/>
      <c r="V3" s="62"/>
      <c r="W3" s="62"/>
      <c r="X3" s="62"/>
      <c r="Y3" s="62"/>
      <c r="Z3" s="62"/>
      <c r="AA3" s="62"/>
      <c r="AB3" s="62"/>
      <c r="AC3" s="62"/>
      <c r="AD3" s="63"/>
      <c r="AE3" s="62"/>
      <c r="AF3" s="62"/>
      <c r="AG3" s="92"/>
      <c r="AH3" s="92"/>
      <c r="AI3" s="92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9"/>
      <c r="AZ3" s="29"/>
      <c r="BA3" s="66"/>
      <c r="BB3" s="66"/>
      <c r="BC3" s="66"/>
      <c r="BD3" s="66"/>
      <c r="BE3" s="66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60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27"/>
      <c r="EZ3" s="65"/>
      <c r="FA3" s="27"/>
      <c r="FB3" s="27"/>
      <c r="FC3" s="27"/>
      <c r="FD3" s="27"/>
      <c r="FE3" s="27"/>
      <c r="FF3" s="27"/>
      <c r="FG3" s="27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6"/>
      <c r="GD3" s="50"/>
      <c r="GE3" s="50"/>
    </row>
    <row r="4" spans="1:189" x14ac:dyDescent="0.2">
      <c r="A4" s="1" t="s">
        <v>307</v>
      </c>
      <c r="B4" s="1" t="s">
        <v>308</v>
      </c>
      <c r="C4" s="1" t="s">
        <v>63</v>
      </c>
      <c r="D4" s="1" t="s">
        <v>0</v>
      </c>
      <c r="E4" s="1" t="s">
        <v>252</v>
      </c>
      <c r="F4" s="1" t="s">
        <v>309</v>
      </c>
      <c r="G4" s="1" t="s">
        <v>310</v>
      </c>
      <c r="H4" s="1" t="s">
        <v>311</v>
      </c>
      <c r="I4" s="1" t="s">
        <v>312</v>
      </c>
      <c r="J4" s="1" t="s">
        <v>313</v>
      </c>
      <c r="K4" s="1" t="s">
        <v>314</v>
      </c>
      <c r="L4" s="1" t="s">
        <v>315</v>
      </c>
      <c r="M4" s="1" t="s">
        <v>316</v>
      </c>
      <c r="N4" s="1" t="s">
        <v>317</v>
      </c>
      <c r="O4" s="1" t="s">
        <v>508</v>
      </c>
      <c r="P4" s="1" t="s">
        <v>509</v>
      </c>
      <c r="Q4" s="1" t="s">
        <v>510</v>
      </c>
      <c r="R4" s="1" t="s">
        <v>511</v>
      </c>
      <c r="S4" s="1" t="s">
        <v>512</v>
      </c>
      <c r="T4" s="1" t="s">
        <v>513</v>
      </c>
      <c r="U4" s="1" t="s">
        <v>594</v>
      </c>
      <c r="V4" s="1" t="s">
        <v>514</v>
      </c>
      <c r="W4" s="1" t="s">
        <v>515</v>
      </c>
      <c r="X4" s="1" t="s">
        <v>516</v>
      </c>
      <c r="Y4" s="1" t="s">
        <v>517</v>
      </c>
      <c r="Z4" s="1" t="s">
        <v>518</v>
      </c>
      <c r="AA4" s="1" t="s">
        <v>519</v>
      </c>
      <c r="AB4" s="1" t="s">
        <v>520</v>
      </c>
      <c r="AC4" s="1" t="s">
        <v>521</v>
      </c>
      <c r="AD4" s="1" t="s">
        <v>599</v>
      </c>
      <c r="AE4" s="1" t="s">
        <v>522</v>
      </c>
      <c r="AF4" s="1" t="s">
        <v>523</v>
      </c>
      <c r="AG4" s="1" t="s">
        <v>318</v>
      </c>
      <c r="AH4" s="1" t="s">
        <v>319</v>
      </c>
      <c r="AI4" s="1" t="s">
        <v>320</v>
      </c>
      <c r="AJ4" s="1" t="s">
        <v>321</v>
      </c>
      <c r="AK4" s="1" t="s">
        <v>322</v>
      </c>
      <c r="AL4" s="1" t="s">
        <v>323</v>
      </c>
      <c r="AM4" s="1" t="s">
        <v>324</v>
      </c>
      <c r="AN4" s="1" t="s">
        <v>325</v>
      </c>
      <c r="AO4" s="1" t="s">
        <v>326</v>
      </c>
      <c r="AP4" s="1" t="s">
        <v>327</v>
      </c>
      <c r="AQ4" s="1" t="s">
        <v>328</v>
      </c>
      <c r="AR4" s="1" t="s">
        <v>329</v>
      </c>
      <c r="AS4" s="1" t="s">
        <v>330</v>
      </c>
      <c r="AT4" s="1" t="s">
        <v>331</v>
      </c>
      <c r="AU4" s="1" t="s">
        <v>332</v>
      </c>
      <c r="AV4" s="1" t="s">
        <v>333</v>
      </c>
      <c r="AW4" s="1" t="s">
        <v>334</v>
      </c>
      <c r="AX4" s="1" t="s">
        <v>335</v>
      </c>
      <c r="AY4" s="1" t="s">
        <v>336</v>
      </c>
      <c r="AZ4" s="1" t="s">
        <v>337</v>
      </c>
      <c r="BA4" s="1" t="s">
        <v>600</v>
      </c>
      <c r="BB4" s="1" t="s">
        <v>601</v>
      </c>
      <c r="BC4" s="1" t="s">
        <v>602</v>
      </c>
      <c r="BD4" s="1" t="s">
        <v>603</v>
      </c>
      <c r="BE4" s="1" t="s">
        <v>604</v>
      </c>
      <c r="BF4" s="1" t="s">
        <v>69</v>
      </c>
      <c r="BG4" s="1" t="s">
        <v>70</v>
      </c>
      <c r="BH4" s="1" t="s">
        <v>338</v>
      </c>
      <c r="BI4" s="1" t="s">
        <v>136</v>
      </c>
      <c r="BJ4" s="1" t="s">
        <v>339</v>
      </c>
      <c r="BK4" s="1" t="s">
        <v>340</v>
      </c>
      <c r="BL4" s="1" t="s">
        <v>341</v>
      </c>
      <c r="BM4" s="1" t="s">
        <v>135</v>
      </c>
      <c r="BN4" s="1" t="s">
        <v>342</v>
      </c>
      <c r="BO4" s="1" t="s">
        <v>343</v>
      </c>
      <c r="BP4" s="1" t="s">
        <v>137</v>
      </c>
      <c r="BQ4" s="1" t="s">
        <v>344</v>
      </c>
      <c r="BR4" s="1" t="s">
        <v>345</v>
      </c>
      <c r="BS4" s="1" t="s">
        <v>475</v>
      </c>
      <c r="BT4" s="1" t="s">
        <v>235</v>
      </c>
      <c r="BU4" s="1" t="s">
        <v>476</v>
      </c>
      <c r="BV4" s="1" t="s">
        <v>236</v>
      </c>
      <c r="BW4" s="1" t="s">
        <v>477</v>
      </c>
      <c r="BX4" s="1" t="s">
        <v>478</v>
      </c>
      <c r="BY4" s="1" t="s">
        <v>479</v>
      </c>
      <c r="BZ4" s="1" t="s">
        <v>346</v>
      </c>
      <c r="CA4" s="1" t="s">
        <v>500</v>
      </c>
      <c r="CB4" s="1" t="s">
        <v>286</v>
      </c>
      <c r="CC4" s="1" t="s">
        <v>287</v>
      </c>
      <c r="CD4" s="1" t="s">
        <v>288</v>
      </c>
      <c r="CE4" s="1" t="s">
        <v>289</v>
      </c>
      <c r="CF4" s="1" t="s">
        <v>291</v>
      </c>
      <c r="CG4" s="1" t="s">
        <v>290</v>
      </c>
      <c r="CH4" s="1" t="s">
        <v>293</v>
      </c>
      <c r="CI4" s="1" t="s">
        <v>292</v>
      </c>
      <c r="CJ4" s="1" t="s">
        <v>294</v>
      </c>
      <c r="CK4" s="1" t="s">
        <v>295</v>
      </c>
      <c r="CL4" s="1" t="s">
        <v>296</v>
      </c>
      <c r="CM4" s="1" t="s">
        <v>297</v>
      </c>
      <c r="CN4" s="1" t="s">
        <v>298</v>
      </c>
      <c r="CO4" s="1" t="s">
        <v>299</v>
      </c>
      <c r="CP4" s="1" t="s">
        <v>300</v>
      </c>
      <c r="CQ4" s="1" t="s">
        <v>301</v>
      </c>
      <c r="CR4" s="1" t="s">
        <v>302</v>
      </c>
      <c r="CS4" s="1" t="s">
        <v>303</v>
      </c>
      <c r="CT4" s="1" t="s">
        <v>304</v>
      </c>
      <c r="CU4" s="1" t="s">
        <v>305</v>
      </c>
      <c r="CV4" s="1" t="s">
        <v>306</v>
      </c>
      <c r="CW4" s="1" t="s">
        <v>471</v>
      </c>
      <c r="CX4" s="1" t="s">
        <v>501</v>
      </c>
      <c r="CY4" s="1" t="s">
        <v>532</v>
      </c>
      <c r="CZ4" s="1" t="s">
        <v>533</v>
      </c>
      <c r="DA4" s="1" t="s">
        <v>534</v>
      </c>
      <c r="DB4" s="1" t="s">
        <v>535</v>
      </c>
      <c r="DC4" s="1" t="s">
        <v>536</v>
      </c>
      <c r="DD4" s="1" t="s">
        <v>537</v>
      </c>
      <c r="DE4" s="1" t="s">
        <v>538</v>
      </c>
      <c r="DF4" s="1" t="s">
        <v>539</v>
      </c>
      <c r="DG4" s="1" t="s">
        <v>540</v>
      </c>
      <c r="DH4" s="1" t="s">
        <v>541</v>
      </c>
      <c r="DI4" s="1" t="s">
        <v>542</v>
      </c>
      <c r="DJ4" s="1" t="s">
        <v>543</v>
      </c>
      <c r="DK4" s="1" t="s">
        <v>544</v>
      </c>
      <c r="DL4" s="1" t="s">
        <v>545</v>
      </c>
      <c r="DM4" s="1" t="s">
        <v>546</v>
      </c>
      <c r="DN4" s="1" t="s">
        <v>547</v>
      </c>
      <c r="DO4" s="1" t="s">
        <v>548</v>
      </c>
      <c r="DP4" s="1" t="s">
        <v>549</v>
      </c>
      <c r="DQ4" s="67" t="s">
        <v>550</v>
      </c>
      <c r="DR4" s="67" t="s">
        <v>551</v>
      </c>
      <c r="DS4" s="1" t="s">
        <v>552</v>
      </c>
      <c r="DT4" s="1" t="s">
        <v>553</v>
      </c>
      <c r="DU4" s="1" t="s">
        <v>554</v>
      </c>
      <c r="DV4" s="1" t="s">
        <v>555</v>
      </c>
      <c r="DW4" s="1" t="s">
        <v>556</v>
      </c>
      <c r="DX4" s="1" t="s">
        <v>557</v>
      </c>
      <c r="DY4" s="1" t="s">
        <v>558</v>
      </c>
      <c r="DZ4" s="1" t="s">
        <v>559</v>
      </c>
      <c r="EA4" s="1" t="s">
        <v>560</v>
      </c>
      <c r="EB4" s="1" t="s">
        <v>561</v>
      </c>
      <c r="EC4" s="1" t="s">
        <v>562</v>
      </c>
      <c r="ED4" s="1" t="s">
        <v>563</v>
      </c>
      <c r="EE4" s="1" t="s">
        <v>564</v>
      </c>
      <c r="EF4" s="1" t="s">
        <v>565</v>
      </c>
      <c r="EG4" s="1" t="s">
        <v>496</v>
      </c>
      <c r="EH4" s="1" t="s">
        <v>249</v>
      </c>
      <c r="EI4" s="1" t="s">
        <v>497</v>
      </c>
      <c r="EJ4" s="1" t="s">
        <v>250</v>
      </c>
      <c r="EK4" s="1" t="s">
        <v>498</v>
      </c>
      <c r="EL4" s="1" t="s">
        <v>499</v>
      </c>
      <c r="EM4" s="1" t="s">
        <v>495</v>
      </c>
      <c r="EN4" s="1" t="s">
        <v>251</v>
      </c>
      <c r="EO4" s="1" t="s">
        <v>493</v>
      </c>
      <c r="EP4" s="1" t="s">
        <v>494</v>
      </c>
      <c r="EQ4" s="1" t="s">
        <v>255</v>
      </c>
      <c r="ER4" s="1" t="s">
        <v>492</v>
      </c>
      <c r="ES4" s="1" t="s">
        <v>256</v>
      </c>
      <c r="ET4" s="1" t="s">
        <v>491</v>
      </c>
      <c r="EU4" s="1" t="s">
        <v>490</v>
      </c>
      <c r="EV4" s="1" t="s">
        <v>489</v>
      </c>
      <c r="EW4" s="1" t="s">
        <v>257</v>
      </c>
      <c r="EX4" s="1" t="s">
        <v>502</v>
      </c>
      <c r="EY4" s="1" t="s">
        <v>347</v>
      </c>
      <c r="EZ4" s="1" t="s">
        <v>613</v>
      </c>
      <c r="FA4" s="1" t="s">
        <v>348</v>
      </c>
      <c r="FB4" s="1" t="s">
        <v>349</v>
      </c>
      <c r="FC4" s="1" t="s">
        <v>350</v>
      </c>
      <c r="FD4" s="1" t="s">
        <v>506</v>
      </c>
      <c r="FE4" s="1" t="s">
        <v>503</v>
      </c>
      <c r="FF4" s="1" t="s">
        <v>278</v>
      </c>
      <c r="FG4" s="1" t="s">
        <v>279</v>
      </c>
      <c r="FH4" s="1" t="s">
        <v>410</v>
      </c>
      <c r="FI4" s="5" t="s">
        <v>472</v>
      </c>
      <c r="FJ4" t="s">
        <v>488</v>
      </c>
      <c r="FK4" t="s">
        <v>382</v>
      </c>
      <c r="FL4" t="s">
        <v>487</v>
      </c>
      <c r="FM4" t="s">
        <v>383</v>
      </c>
      <c r="FN4" t="s">
        <v>486</v>
      </c>
      <c r="FO4" t="s">
        <v>485</v>
      </c>
      <c r="FP4" t="s">
        <v>484</v>
      </c>
      <c r="FQ4" t="s">
        <v>384</v>
      </c>
      <c r="FR4" t="s">
        <v>504</v>
      </c>
      <c r="FS4" s="5" t="s">
        <v>414</v>
      </c>
      <c r="FT4" s="5" t="s">
        <v>439</v>
      </c>
      <c r="FU4" t="s">
        <v>483</v>
      </c>
      <c r="FV4" t="s">
        <v>411</v>
      </c>
      <c r="FW4" t="s">
        <v>505</v>
      </c>
      <c r="FX4" t="s">
        <v>412</v>
      </c>
      <c r="FY4" t="s">
        <v>480</v>
      </c>
      <c r="FZ4" t="s">
        <v>481</v>
      </c>
      <c r="GA4" t="s">
        <v>482</v>
      </c>
      <c r="GB4" t="s">
        <v>507</v>
      </c>
      <c r="GC4" t="s">
        <v>413</v>
      </c>
      <c r="GD4" t="s">
        <v>474</v>
      </c>
      <c r="GE4" s="1" t="s">
        <v>467</v>
      </c>
    </row>
    <row r="5" spans="1:189" x14ac:dyDescent="0.2">
      <c r="A5" s="1" t="s">
        <v>57</v>
      </c>
      <c r="B5" s="5" t="s">
        <v>57</v>
      </c>
      <c r="C5" s="2">
        <v>1</v>
      </c>
      <c r="D5" s="2" t="s">
        <v>58</v>
      </c>
      <c r="E5" s="33">
        <v>44494502</v>
      </c>
      <c r="F5" s="3">
        <v>43952</v>
      </c>
      <c r="G5" s="3">
        <v>43951</v>
      </c>
      <c r="H5" s="33">
        <v>4285</v>
      </c>
      <c r="I5" s="33">
        <v>214</v>
      </c>
      <c r="J5" s="2">
        <v>1</v>
      </c>
      <c r="K5" s="3">
        <v>43910</v>
      </c>
      <c r="L5" s="2">
        <v>1</v>
      </c>
      <c r="M5" s="3">
        <v>43910</v>
      </c>
      <c r="N5" s="3">
        <v>43961</v>
      </c>
      <c r="O5">
        <v>0</v>
      </c>
      <c r="P5">
        <v>0</v>
      </c>
      <c r="Q5">
        <v>0</v>
      </c>
      <c r="R5">
        <v>1054</v>
      </c>
      <c r="S5">
        <v>2443</v>
      </c>
      <c r="T5">
        <v>2941</v>
      </c>
      <c r="U5" s="82">
        <v>6.6098054092166265</v>
      </c>
      <c r="V5">
        <v>3780</v>
      </c>
      <c r="W5">
        <v>4428</v>
      </c>
      <c r="X5">
        <v>0</v>
      </c>
      <c r="Y5">
        <v>0</v>
      </c>
      <c r="Z5">
        <v>0</v>
      </c>
      <c r="AA5">
        <v>27</v>
      </c>
      <c r="AB5">
        <v>111</v>
      </c>
      <c r="AC5">
        <v>136</v>
      </c>
      <c r="AD5" s="83">
        <v>0.3056557414666648</v>
      </c>
      <c r="AE5">
        <v>185</v>
      </c>
      <c r="AF5">
        <v>218</v>
      </c>
      <c r="AG5" s="4">
        <v>3.5</v>
      </c>
      <c r="AH5" s="4">
        <v>1.75</v>
      </c>
      <c r="AI5" s="4">
        <v>1.75</v>
      </c>
      <c r="AJ5" s="4" t="s">
        <v>71</v>
      </c>
      <c r="AK5" s="4" t="s">
        <v>71</v>
      </c>
      <c r="AL5" s="61">
        <v>0</v>
      </c>
      <c r="AM5" s="4" t="s">
        <v>71</v>
      </c>
      <c r="AN5" s="4" t="s">
        <v>71</v>
      </c>
      <c r="AO5" s="4" t="s">
        <v>71</v>
      </c>
      <c r="AP5" s="4" t="s">
        <v>71</v>
      </c>
      <c r="AQ5" s="4" t="s">
        <v>71</v>
      </c>
      <c r="AR5" s="4" t="s">
        <v>71</v>
      </c>
      <c r="AS5" s="2">
        <v>0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</v>
      </c>
      <c r="BB5" s="85">
        <v>39904</v>
      </c>
      <c r="BC5" s="85">
        <v>44013</v>
      </c>
      <c r="BD5" s="2">
        <v>70</v>
      </c>
      <c r="BE5" s="2">
        <v>70</v>
      </c>
      <c r="BF5" s="2">
        <v>1</v>
      </c>
      <c r="BG5" s="3">
        <v>43678</v>
      </c>
      <c r="BH5" s="2">
        <v>0</v>
      </c>
      <c r="BI5" s="2">
        <v>0</v>
      </c>
      <c r="BJ5" s="4">
        <v>0</v>
      </c>
      <c r="BK5" s="4">
        <v>0</v>
      </c>
      <c r="BL5" s="2" t="s">
        <v>71</v>
      </c>
      <c r="BM5" s="2">
        <v>0</v>
      </c>
      <c r="BN5" s="4">
        <v>0</v>
      </c>
      <c r="BO5" s="4">
        <v>0</v>
      </c>
      <c r="BP5" s="2" t="s">
        <v>71</v>
      </c>
      <c r="BQ5" s="2" t="s">
        <v>173</v>
      </c>
      <c r="BR5" s="2" t="s">
        <v>169</v>
      </c>
      <c r="BS5" s="48">
        <v>62.515936781609177</v>
      </c>
      <c r="BT5" s="48">
        <v>61.463723076923081</v>
      </c>
      <c r="BU5" s="48">
        <v>58.636080459770128</v>
      </c>
      <c r="BV5" s="48">
        <v>59.299931818181825</v>
      </c>
      <c r="BW5" s="48">
        <v>59.87</v>
      </c>
      <c r="BX5" s="48">
        <v>64.311999999999998</v>
      </c>
      <c r="BY5" s="48">
        <v>66.78</v>
      </c>
      <c r="BZ5" s="48">
        <v>7.4194087188909315</v>
      </c>
      <c r="CA5" s="48">
        <v>11.541673626190086</v>
      </c>
      <c r="CB5" s="36">
        <v>62.287142857142868</v>
      </c>
      <c r="CC5" s="36">
        <v>59.632173913043474</v>
      </c>
      <c r="CD5" s="36">
        <v>62.709523809523816</v>
      </c>
      <c r="CE5" s="36">
        <v>65.173809523809538</v>
      </c>
      <c r="CF5" s="36">
        <v>63.672727272727279</v>
      </c>
      <c r="CG5" s="36">
        <v>55.477499999999999</v>
      </c>
      <c r="CH5" s="36">
        <v>33.729090909090914</v>
      </c>
      <c r="CI5" s="36">
        <v>26.631428571428575</v>
      </c>
      <c r="CJ5" s="36">
        <v>1827000</v>
      </c>
      <c r="CK5" s="36">
        <v>2566000</v>
      </c>
      <c r="CL5" s="36">
        <v>1950000</v>
      </c>
      <c r="CM5" s="36">
        <v>1653000</v>
      </c>
      <c r="CN5" s="36">
        <v>1057000</v>
      </c>
      <c r="CO5" s="36">
        <v>0</v>
      </c>
      <c r="CP5" s="36">
        <v>113798610.00000001</v>
      </c>
      <c r="CQ5" s="36">
        <v>153016158.26086956</v>
      </c>
      <c r="CR5" s="36">
        <v>122283571.42857145</v>
      </c>
      <c r="CS5" s="36">
        <v>107732307.14285716</v>
      </c>
      <c r="CT5" s="36">
        <v>67302072.727272734</v>
      </c>
      <c r="CU5" s="36">
        <v>0</v>
      </c>
      <c r="CV5" s="36">
        <v>383032036.83229798</v>
      </c>
      <c r="CW5" s="36">
        <v>67302072.727272704</v>
      </c>
      <c r="CX5" s="36">
        <f>CW5-CV5</f>
        <v>-315729964.10502529</v>
      </c>
      <c r="CY5" s="55">
        <v>65115327000</v>
      </c>
      <c r="CZ5" s="55">
        <v>2956638000</v>
      </c>
      <c r="DA5" s="55">
        <f>CZ5/CY5</f>
        <v>4.5406176029800176E-2</v>
      </c>
      <c r="DB5" s="74">
        <f>DA5</f>
        <v>4.5406176029800176E-2</v>
      </c>
      <c r="DC5" s="55">
        <v>49125030000</v>
      </c>
      <c r="DD5" s="55">
        <v>4190206000</v>
      </c>
      <c r="DE5" s="71">
        <f>DD5/DC5</f>
        <v>8.5296762159738124E-2</v>
      </c>
      <c r="DF5" s="72">
        <f>DE5</f>
        <v>8.5296762159738124E-2</v>
      </c>
      <c r="DG5" s="55">
        <v>61781529000</v>
      </c>
      <c r="DH5" s="55">
        <v>3109319000</v>
      </c>
      <c r="DI5" s="75">
        <f>DH5/DG5</f>
        <v>5.0327647281115363E-2</v>
      </c>
      <c r="DJ5" s="76">
        <f>DI5</f>
        <v>5.0327647281115363E-2</v>
      </c>
      <c r="DK5" s="55">
        <v>65482814000</v>
      </c>
      <c r="DL5" s="55">
        <v>6297316000</v>
      </c>
      <c r="DM5" s="71">
        <f>DL5/DK5</f>
        <v>9.6167461587707573E-2</v>
      </c>
      <c r="DN5" s="76">
        <f>DM5</f>
        <v>9.6167461587707573E-2</v>
      </c>
      <c r="DO5" s="71">
        <v>-0.30112954974711442</v>
      </c>
      <c r="DP5" s="70">
        <f>DO5</f>
        <v>-0.30112954974711442</v>
      </c>
      <c r="DQ5" s="1">
        <v>-0.37451186894057914</v>
      </c>
      <c r="DR5" s="70">
        <f>DQ5</f>
        <v>-0.37451186894057914</v>
      </c>
      <c r="DS5" s="71">
        <v>11.242721320709286</v>
      </c>
      <c r="DT5" s="71">
        <f>DS5/100</f>
        <v>0.11242721320709287</v>
      </c>
      <c r="DU5" s="71">
        <v>14.28051761226879</v>
      </c>
      <c r="DV5" s="71">
        <f>DU5/100</f>
        <v>0.14280517612268789</v>
      </c>
      <c r="DW5" s="75">
        <v>13.980610642767372</v>
      </c>
      <c r="DX5" s="71">
        <f>DW5/100</f>
        <v>0.13980610642767372</v>
      </c>
      <c r="DY5" s="55">
        <v>16.419928411913698</v>
      </c>
      <c r="DZ5" s="69">
        <f>DY5/100</f>
        <v>0.16419928411913698</v>
      </c>
      <c r="EA5" s="68">
        <f>DI5*DQ5*DV5</f>
        <v>-2.6916349785676497E-3</v>
      </c>
      <c r="EB5" s="72">
        <f>EA5</f>
        <v>-2.6916349785676497E-3</v>
      </c>
      <c r="EC5" s="68">
        <f t="shared" ref="EC5:EC22" si="0">DM5*DZ5*DQ5*-1</f>
        <v>5.9137777344515155E-3</v>
      </c>
      <c r="ED5" s="72">
        <f>EC5</f>
        <v>5.9137777344515155E-3</v>
      </c>
      <c r="EE5" s="76">
        <f t="shared" ref="EE5:EE22" si="1">EA5+EC5</f>
        <v>3.2221427558838658E-3</v>
      </c>
      <c r="EF5" s="72">
        <f>EE5</f>
        <v>3.2221427558838658E-3</v>
      </c>
      <c r="EG5" s="36">
        <v>26.854755493670901</v>
      </c>
      <c r="EH5" s="81">
        <v>28.264254237288121</v>
      </c>
      <c r="EI5" s="36">
        <v>34.674585365853652</v>
      </c>
      <c r="EJ5" s="36">
        <v>35.660573770491787</v>
      </c>
      <c r="EK5" s="36">
        <v>27.003</v>
      </c>
      <c r="EL5" s="36">
        <v>20.602499999999999</v>
      </c>
      <c r="EM5" s="36">
        <v>25.835999999999999</v>
      </c>
      <c r="EN5" s="36">
        <v>-6.400500000000001</v>
      </c>
      <c r="EO5" s="36">
        <v>-1.167</v>
      </c>
      <c r="EP5" s="36">
        <v>25.814476415584412</v>
      </c>
      <c r="EQ5" s="36">
        <v>26.971508771929823</v>
      </c>
      <c r="ER5" s="36">
        <v>32.995464556962041</v>
      </c>
      <c r="ES5" s="36">
        <v>34.012028813559326</v>
      </c>
      <c r="ET5" s="36">
        <v>25.488500000000002</v>
      </c>
      <c r="EU5" s="36">
        <v>20.454000000000001</v>
      </c>
      <c r="EV5" s="36">
        <v>25.668999999999997</v>
      </c>
      <c r="EW5" s="36">
        <v>-5.0345000000000004</v>
      </c>
      <c r="EX5" s="36">
        <v>0.180499999999995</v>
      </c>
      <c r="EY5" s="4">
        <v>86.057699</v>
      </c>
      <c r="EZ5" s="4">
        <v>-3.5023399999999998</v>
      </c>
      <c r="FA5" s="4">
        <v>-0.8</v>
      </c>
      <c r="FB5" s="4">
        <v>465.87443124684296</v>
      </c>
      <c r="FC5" s="2">
        <v>62.458139804488837</v>
      </c>
      <c r="FD5" s="4">
        <v>4330.2057499999992</v>
      </c>
      <c r="FE5" s="4">
        <v>146.4536432696643</v>
      </c>
      <c r="FF5" s="4">
        <v>7.9406596796036002</v>
      </c>
      <c r="FG5" s="4">
        <v>0.41584047100674998</v>
      </c>
      <c r="FH5" s="51" t="s">
        <v>385</v>
      </c>
      <c r="FI5" s="51" t="s">
        <v>206</v>
      </c>
      <c r="FJ5" s="36">
        <v>17337.84333333332</v>
      </c>
      <c r="FK5" s="36">
        <v>15899.618923076918</v>
      </c>
      <c r="FL5" s="36">
        <v>12631.391643678164</v>
      </c>
      <c r="FM5" s="36">
        <v>13135.933303030302</v>
      </c>
      <c r="FN5" s="36">
        <v>14031.78</v>
      </c>
      <c r="FO5" s="36">
        <v>22814.07</v>
      </c>
      <c r="FP5" s="36">
        <v>21464.45</v>
      </c>
      <c r="FQ5" s="36">
        <v>0.62588566810483048</v>
      </c>
      <c r="FR5" s="36">
        <v>0.529702575154399</v>
      </c>
      <c r="FS5" s="51" t="s">
        <v>415</v>
      </c>
      <c r="FT5" s="51" t="s">
        <v>206</v>
      </c>
      <c r="FU5" s="36">
        <v>11525.336413793115</v>
      </c>
      <c r="FV5" s="36">
        <v>10901.854892307698</v>
      </c>
      <c r="FW5" s="36">
        <v>8417.0774367816066</v>
      </c>
      <c r="FX5" s="36">
        <v>8983.4468181818138</v>
      </c>
      <c r="FY5" s="36">
        <v>7060.9380000000001</v>
      </c>
      <c r="FZ5" s="36">
        <v>14140.25</v>
      </c>
      <c r="GA5" s="36">
        <v>13290.16</v>
      </c>
      <c r="GB5" s="36">
        <v>100.26022038431699</v>
      </c>
      <c r="GC5" s="36">
        <v>7079.3119999999999</v>
      </c>
      <c r="GD5" s="36">
        <v>0.88220885100534796</v>
      </c>
      <c r="GE5" s="36">
        <v>0</v>
      </c>
      <c r="GG5" s="55"/>
    </row>
    <row r="6" spans="1:189" x14ac:dyDescent="0.2">
      <c r="A6" s="1" t="s">
        <v>59</v>
      </c>
      <c r="B6" s="5" t="s">
        <v>59</v>
      </c>
      <c r="C6" s="2">
        <v>1</v>
      </c>
      <c r="D6" s="2" t="s">
        <v>60</v>
      </c>
      <c r="E6" s="33">
        <v>9939800</v>
      </c>
      <c r="F6" s="3">
        <v>43952</v>
      </c>
      <c r="G6" s="3">
        <v>43951</v>
      </c>
      <c r="H6" s="33">
        <v>1766</v>
      </c>
      <c r="I6" s="33">
        <v>20</v>
      </c>
      <c r="J6" s="2">
        <v>1</v>
      </c>
      <c r="K6" s="2" t="s">
        <v>71</v>
      </c>
      <c r="L6" s="2">
        <v>0</v>
      </c>
      <c r="M6" s="2" t="s">
        <v>71</v>
      </c>
      <c r="N6" s="3">
        <v>43961</v>
      </c>
      <c r="O6">
        <v>0</v>
      </c>
      <c r="P6">
        <v>0</v>
      </c>
      <c r="Q6">
        <v>0</v>
      </c>
      <c r="R6">
        <v>298</v>
      </c>
      <c r="S6">
        <v>1253</v>
      </c>
      <c r="T6">
        <v>1436</v>
      </c>
      <c r="U6" s="71">
        <v>14.446970763999277</v>
      </c>
      <c r="V6">
        <v>1617</v>
      </c>
      <c r="W6">
        <v>1804</v>
      </c>
      <c r="X6">
        <v>0</v>
      </c>
      <c r="Y6">
        <v>0</v>
      </c>
      <c r="Z6">
        <v>0</v>
      </c>
      <c r="AA6">
        <v>5</v>
      </c>
      <c r="AB6">
        <v>13</v>
      </c>
      <c r="AC6">
        <v>19</v>
      </c>
      <c r="AD6" s="83">
        <v>0.1911507273788205</v>
      </c>
      <c r="AE6">
        <v>21</v>
      </c>
      <c r="AF6">
        <v>24</v>
      </c>
      <c r="AG6" s="4">
        <v>3</v>
      </c>
      <c r="AH6" s="4">
        <v>0</v>
      </c>
      <c r="AI6" s="4">
        <v>3</v>
      </c>
      <c r="AJ6" s="4" t="s">
        <v>71</v>
      </c>
      <c r="AK6" s="4" t="s">
        <v>71</v>
      </c>
      <c r="AL6" s="61">
        <v>0</v>
      </c>
      <c r="AM6" s="4">
        <v>7.25</v>
      </c>
      <c r="AN6" s="4">
        <v>7.25</v>
      </c>
      <c r="AO6" s="4">
        <v>0</v>
      </c>
      <c r="AP6" s="4" t="s">
        <v>71</v>
      </c>
      <c r="AQ6" s="4" t="s">
        <v>71</v>
      </c>
      <c r="AR6" s="4" t="s">
        <v>71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86" t="s">
        <v>71</v>
      </c>
      <c r="BC6" s="86" t="s">
        <v>71</v>
      </c>
      <c r="BD6" s="2">
        <v>0</v>
      </c>
      <c r="BE6" s="2">
        <v>0</v>
      </c>
      <c r="BF6" s="2">
        <v>0</v>
      </c>
      <c r="BG6" s="2" t="s">
        <v>71</v>
      </c>
      <c r="BH6" s="2">
        <v>0</v>
      </c>
      <c r="BI6" s="2">
        <v>0</v>
      </c>
      <c r="BJ6" s="4">
        <v>0</v>
      </c>
      <c r="BK6" s="4">
        <v>0</v>
      </c>
      <c r="BL6" s="2" t="s">
        <v>71</v>
      </c>
      <c r="BM6" s="2">
        <v>0</v>
      </c>
      <c r="BN6" s="4">
        <v>0</v>
      </c>
      <c r="BO6" s="4">
        <v>0</v>
      </c>
      <c r="BP6" s="2" t="s">
        <v>71</v>
      </c>
      <c r="BQ6" s="2" t="s">
        <v>174</v>
      </c>
      <c r="BR6" s="2" t="s">
        <v>170</v>
      </c>
      <c r="BS6" s="36">
        <v>1.708241379310345</v>
      </c>
      <c r="BT6" s="36">
        <v>1.7082799999999994</v>
      </c>
      <c r="BU6" s="36">
        <v>1.7076678160919532</v>
      </c>
      <c r="BV6" s="36">
        <v>1.7081939393939389</v>
      </c>
      <c r="BW6" s="36">
        <v>1.7148000000000001</v>
      </c>
      <c r="BX6" s="36">
        <v>1.7102999999999999</v>
      </c>
      <c r="BY6" s="36">
        <v>1.7107000000000001</v>
      </c>
      <c r="BZ6" s="36">
        <v>-0.26242127361792456</v>
      </c>
      <c r="CA6" s="48">
        <v>-0.23909493818521066</v>
      </c>
      <c r="CB6" s="36">
        <v>62.287142857142868</v>
      </c>
      <c r="CC6" s="36">
        <v>59.632173913043474</v>
      </c>
      <c r="CD6" s="36">
        <v>62.709523809523816</v>
      </c>
      <c r="CE6" s="36">
        <v>65.173809523809538</v>
      </c>
      <c r="CF6" s="36">
        <v>63.672727272727279</v>
      </c>
      <c r="CG6" s="36">
        <v>55.477499999999999</v>
      </c>
      <c r="CH6" s="36">
        <v>33.729090909090914</v>
      </c>
      <c r="CI6" s="36">
        <v>26.631428571428575</v>
      </c>
      <c r="CJ6" s="36">
        <v>16825710</v>
      </c>
      <c r="CK6" s="36">
        <v>16752009.999999998</v>
      </c>
      <c r="CL6" s="36">
        <v>16331920</v>
      </c>
      <c r="CM6" s="36">
        <v>17407940</v>
      </c>
      <c r="CN6" s="36">
        <v>16752009.999999998</v>
      </c>
      <c r="CO6" s="36">
        <v>15535960</v>
      </c>
      <c r="CP6" s="36">
        <v>1048025402.4428574</v>
      </c>
      <c r="CQ6" s="36">
        <v>998958773.71304333</v>
      </c>
      <c r="CR6" s="36">
        <v>1024166926.0952382</v>
      </c>
      <c r="CS6" s="36">
        <v>1134541765.761905</v>
      </c>
      <c r="CT6" s="36">
        <v>1066646164</v>
      </c>
      <c r="CU6" s="36">
        <v>861896220.89999998</v>
      </c>
      <c r="CV6" s="36">
        <v>3157667465.5701866</v>
      </c>
      <c r="CW6" s="36">
        <v>2452556192.1000004</v>
      </c>
      <c r="CX6" s="36">
        <f t="shared" ref="CX6:CX37" si="2">CW6-CV6</f>
        <v>-705111273.47018623</v>
      </c>
      <c r="CY6" s="55">
        <v>19635580000</v>
      </c>
      <c r="CZ6" s="55">
        <v>17800171000</v>
      </c>
      <c r="DA6" s="55">
        <f t="shared" ref="DA6:DA37" si="3">CZ6/CY6</f>
        <v>0.9065263669318655</v>
      </c>
      <c r="DB6" s="74">
        <f t="shared" ref="DB6:DB37" si="4">DA6</f>
        <v>0.9065263669318655</v>
      </c>
      <c r="DC6" s="55">
        <v>13649269000</v>
      </c>
      <c r="DD6" s="55">
        <v>828299000</v>
      </c>
      <c r="DE6" s="71">
        <f t="shared" ref="DE6:DE37" si="5">DD6/DC6</f>
        <v>6.0684495264911258E-2</v>
      </c>
      <c r="DF6" s="72">
        <f t="shared" ref="DF6:DF37" si="6">DE6</f>
        <v>6.0684495264911258E-2</v>
      </c>
      <c r="DG6" s="55">
        <v>19489068000</v>
      </c>
      <c r="DH6" s="55">
        <v>17878567000</v>
      </c>
      <c r="DI6" s="75">
        <f t="shared" ref="DI6:DI37" si="7">DH6/DG6</f>
        <v>0.91736387804691333</v>
      </c>
      <c r="DJ6" s="76">
        <f t="shared" ref="DJ6:DJ37" si="8">DI6</f>
        <v>0.91736387804691333</v>
      </c>
      <c r="DK6" s="55">
        <v>11460338000</v>
      </c>
      <c r="DL6" s="55">
        <v>724671000</v>
      </c>
      <c r="DM6" s="71">
        <f t="shared" ref="DM6:DM37" si="9">DL6/DK6</f>
        <v>6.3232951768089213E-2</v>
      </c>
      <c r="DN6" s="76">
        <f t="shared" ref="DN6:DN37" si="10">DM6</f>
        <v>6.3232951768089213E-2</v>
      </c>
      <c r="DO6" s="71">
        <v>-0.30112954974711442</v>
      </c>
      <c r="DP6" s="70">
        <f>DO6</f>
        <v>-0.30112954974711442</v>
      </c>
      <c r="DQ6" s="1">
        <v>-0.37451186894057914</v>
      </c>
      <c r="DR6" s="70">
        <f t="shared" ref="DR6:DR37" si="11">DQ6</f>
        <v>-0.37451186894057914</v>
      </c>
      <c r="DS6" s="71">
        <v>48.547864732761049</v>
      </c>
      <c r="DT6" s="71">
        <f t="shared" ref="DT6:DT37" si="12">DS6/100</f>
        <v>0.48547864732761048</v>
      </c>
      <c r="DU6" s="71">
        <v>54.292130550946652</v>
      </c>
      <c r="DV6" s="71">
        <f t="shared" ref="DV6:DV37" si="13">DU6/100</f>
        <v>0.54292130550946649</v>
      </c>
      <c r="DW6" s="75">
        <v>41.854450949560551</v>
      </c>
      <c r="DX6" s="71">
        <f t="shared" ref="DX6:DX37" si="14">DW6/100</f>
        <v>0.41854450949560551</v>
      </c>
      <c r="DY6" s="55">
        <v>37.719117964038837</v>
      </c>
      <c r="DZ6" s="69">
        <f t="shared" ref="DZ6:DZ37" si="15">DY6/100</f>
        <v>0.3771911796403884</v>
      </c>
      <c r="EA6" s="68">
        <f t="shared" ref="EA6:EA37" si="16">DI6*DQ6*DV6</f>
        <v>-0.18652803106577218</v>
      </c>
      <c r="EB6" s="72">
        <f t="shared" ref="EB6:EB37" si="17">EA6</f>
        <v>-0.18652803106577218</v>
      </c>
      <c r="EC6" s="68">
        <f t="shared" si="0"/>
        <v>8.9324495052995959E-3</v>
      </c>
      <c r="ED6" s="72">
        <f t="shared" ref="ED6:ED37" si="18">EC6</f>
        <v>8.9324495052995959E-3</v>
      </c>
      <c r="EE6" s="76">
        <f t="shared" si="1"/>
        <v>-0.17759558156047259</v>
      </c>
      <c r="EF6" s="72">
        <f t="shared" ref="EF6:EF37" si="19">EE6</f>
        <v>-0.17759558156047259</v>
      </c>
      <c r="EG6" s="36" t="s">
        <v>71</v>
      </c>
      <c r="EH6" s="81" t="s">
        <v>71</v>
      </c>
      <c r="EI6" s="36" t="s">
        <v>71</v>
      </c>
      <c r="EJ6" s="36" t="s">
        <v>71</v>
      </c>
      <c r="EK6" s="36" t="s">
        <v>71</v>
      </c>
      <c r="EL6" s="36" t="s">
        <v>71</v>
      </c>
      <c r="EM6" s="36" t="s">
        <v>71</v>
      </c>
      <c r="EN6" s="36" t="s">
        <v>71</v>
      </c>
      <c r="EO6" s="36" t="s">
        <v>71</v>
      </c>
      <c r="EP6" s="36" t="s">
        <v>71</v>
      </c>
      <c r="EQ6" s="36" t="s">
        <v>71</v>
      </c>
      <c r="ER6" s="36" t="s">
        <v>71</v>
      </c>
      <c r="ES6" s="36" t="s">
        <v>71</v>
      </c>
      <c r="ET6" s="36" t="s">
        <v>71</v>
      </c>
      <c r="EU6" s="36" t="s">
        <v>71</v>
      </c>
      <c r="EV6" s="36" t="s">
        <v>71</v>
      </c>
      <c r="EW6" s="36" t="s">
        <v>71</v>
      </c>
      <c r="EX6" s="36" t="s">
        <v>71</v>
      </c>
      <c r="EY6" s="4">
        <v>18.754394000000001</v>
      </c>
      <c r="EZ6" s="4">
        <v>5.3122579999999999</v>
      </c>
      <c r="FA6" s="4">
        <v>9.1999999999999993</v>
      </c>
      <c r="FB6" s="4">
        <v>151.50877040740343</v>
      </c>
      <c r="FC6" s="2" t="s">
        <v>71</v>
      </c>
      <c r="FD6" s="4" t="s">
        <v>71</v>
      </c>
      <c r="FE6" s="4" t="s">
        <v>71</v>
      </c>
      <c r="FF6" s="4">
        <v>4.4247177344294002</v>
      </c>
      <c r="FG6" s="4" t="s">
        <v>71</v>
      </c>
      <c r="FH6" s="53" t="s">
        <v>71</v>
      </c>
      <c r="FI6" s="53" t="s">
        <v>71</v>
      </c>
      <c r="FJ6" s="36" t="s">
        <v>71</v>
      </c>
      <c r="FK6" s="36" t="s">
        <v>71</v>
      </c>
      <c r="FL6" s="36" t="s">
        <v>71</v>
      </c>
      <c r="FM6" s="36" t="s">
        <v>71</v>
      </c>
      <c r="FN6" s="36" t="s">
        <v>71</v>
      </c>
      <c r="FO6" s="36" t="s">
        <v>71</v>
      </c>
      <c r="FP6" s="36" t="s">
        <v>71</v>
      </c>
      <c r="FQ6" s="36" t="s">
        <v>71</v>
      </c>
      <c r="FR6" s="36" t="s">
        <v>71</v>
      </c>
      <c r="FS6" s="52" t="s">
        <v>71</v>
      </c>
      <c r="FT6" s="52" t="s">
        <v>71</v>
      </c>
      <c r="FU6" s="36" t="s">
        <v>71</v>
      </c>
      <c r="FV6" s="36" t="s">
        <v>71</v>
      </c>
      <c r="FW6" s="36" t="s">
        <v>71</v>
      </c>
      <c r="FX6" s="36" t="s">
        <v>71</v>
      </c>
      <c r="FY6" s="36" t="s">
        <v>71</v>
      </c>
      <c r="FZ6" s="36" t="s">
        <v>71</v>
      </c>
      <c r="GA6" s="36" t="s">
        <v>71</v>
      </c>
      <c r="GB6" s="36" t="s">
        <v>71</v>
      </c>
      <c r="GC6" s="36" t="s">
        <v>71</v>
      </c>
      <c r="GD6" s="36" t="s">
        <v>71</v>
      </c>
      <c r="GE6" s="36">
        <v>42463700000</v>
      </c>
      <c r="GG6" s="55"/>
    </row>
    <row r="7" spans="1:189" x14ac:dyDescent="0.2">
      <c r="A7" s="1" t="s">
        <v>39</v>
      </c>
      <c r="B7" s="5" t="s">
        <v>39</v>
      </c>
      <c r="C7" s="2">
        <v>1</v>
      </c>
      <c r="D7" s="2" t="s">
        <v>40</v>
      </c>
      <c r="E7" s="33">
        <v>1569439</v>
      </c>
      <c r="F7" s="3">
        <v>43952</v>
      </c>
      <c r="G7" s="3">
        <v>43951</v>
      </c>
      <c r="H7" s="33">
        <v>3037</v>
      </c>
      <c r="I7" s="33">
        <v>8</v>
      </c>
      <c r="J7" s="2">
        <v>0</v>
      </c>
      <c r="K7" s="2" t="s">
        <v>71</v>
      </c>
      <c r="L7" s="2">
        <v>0</v>
      </c>
      <c r="M7" s="2" t="s">
        <v>71</v>
      </c>
      <c r="N7" s="2" t="s">
        <v>71</v>
      </c>
      <c r="O7">
        <v>0</v>
      </c>
      <c r="P7">
        <v>0</v>
      </c>
      <c r="Q7">
        <v>41</v>
      </c>
      <c r="R7">
        <v>567</v>
      </c>
      <c r="S7">
        <v>1671</v>
      </c>
      <c r="T7">
        <v>1907</v>
      </c>
      <c r="U7" s="71">
        <v>121.50838611758724</v>
      </c>
      <c r="V7">
        <v>2588</v>
      </c>
      <c r="W7">
        <v>3040</v>
      </c>
      <c r="X7">
        <v>0</v>
      </c>
      <c r="Y7">
        <v>0</v>
      </c>
      <c r="Z7">
        <v>0</v>
      </c>
      <c r="AA7">
        <v>4</v>
      </c>
      <c r="AB7">
        <v>7</v>
      </c>
      <c r="AC7">
        <v>7</v>
      </c>
      <c r="AD7" s="83">
        <v>0.44601924636765111</v>
      </c>
      <c r="AE7">
        <v>8</v>
      </c>
      <c r="AF7">
        <v>8</v>
      </c>
      <c r="AG7" s="4">
        <v>4.2</v>
      </c>
      <c r="AH7" s="4">
        <v>0</v>
      </c>
      <c r="AI7" s="4">
        <v>4.2</v>
      </c>
      <c r="AJ7" s="4" t="s">
        <v>71</v>
      </c>
      <c r="AK7" s="4" t="s">
        <v>71</v>
      </c>
      <c r="AL7" s="61">
        <v>0</v>
      </c>
      <c r="AM7" s="4">
        <v>4</v>
      </c>
      <c r="AN7" s="4">
        <v>2.4500000000000002</v>
      </c>
      <c r="AO7" s="4">
        <v>-1.55</v>
      </c>
      <c r="AP7" s="4" t="s">
        <v>71</v>
      </c>
      <c r="AQ7" s="4" t="s">
        <v>71</v>
      </c>
      <c r="AR7" s="4" t="s">
        <v>71</v>
      </c>
      <c r="AS7" s="2">
        <v>1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86" t="s">
        <v>71</v>
      </c>
      <c r="BC7" s="86" t="s">
        <v>71</v>
      </c>
      <c r="BD7" s="2">
        <v>0</v>
      </c>
      <c r="BE7" s="2">
        <v>0</v>
      </c>
      <c r="BF7" s="2">
        <v>0</v>
      </c>
      <c r="BG7" s="2" t="s">
        <v>71</v>
      </c>
      <c r="BH7" s="2">
        <v>0</v>
      </c>
      <c r="BI7" s="2">
        <v>0</v>
      </c>
      <c r="BJ7" s="4">
        <v>0</v>
      </c>
      <c r="BK7" s="4">
        <v>0</v>
      </c>
      <c r="BL7" s="2" t="s">
        <v>71</v>
      </c>
      <c r="BM7" s="2">
        <v>0</v>
      </c>
      <c r="BN7" s="4">
        <v>0</v>
      </c>
      <c r="BO7" s="4">
        <v>0</v>
      </c>
      <c r="BP7" s="2" t="s">
        <v>71</v>
      </c>
      <c r="BQ7" s="2" t="s">
        <v>176</v>
      </c>
      <c r="BR7" s="2" t="s">
        <v>171</v>
      </c>
      <c r="BS7" s="36">
        <v>0.37727586206896513</v>
      </c>
      <c r="BT7" s="36">
        <v>0.37709538461538444</v>
      </c>
      <c r="BU7" s="36">
        <v>0.37700689655172381</v>
      </c>
      <c r="BV7" s="36">
        <v>0.37699999999999978</v>
      </c>
      <c r="BW7" s="36">
        <v>0.377</v>
      </c>
      <c r="BX7" s="36">
        <v>0.37840000000000001</v>
      </c>
      <c r="BY7" s="36">
        <v>0.378</v>
      </c>
      <c r="BZ7" s="36">
        <v>0.37135278514589187</v>
      </c>
      <c r="CA7" s="48">
        <v>0.26525198938992067</v>
      </c>
      <c r="CB7" s="36">
        <v>62.287142857142868</v>
      </c>
      <c r="CC7" s="36">
        <v>59.632173913043474</v>
      </c>
      <c r="CD7" s="36">
        <v>62.709523809523816</v>
      </c>
      <c r="CE7" s="36">
        <v>65.173809523809538</v>
      </c>
      <c r="CF7" s="36">
        <v>63.672727272727279</v>
      </c>
      <c r="CG7" s="36">
        <v>55.477499999999999</v>
      </c>
      <c r="CH7" s="36">
        <v>33.729090909090914</v>
      </c>
      <c r="CI7" s="36">
        <v>26.631428571428575</v>
      </c>
      <c r="CJ7" s="36">
        <v>4554660</v>
      </c>
      <c r="CK7" s="36">
        <v>4281970</v>
      </c>
      <c r="CL7" s="36">
        <v>4635730</v>
      </c>
      <c r="CM7" s="36">
        <v>6161320</v>
      </c>
      <c r="CN7" s="36">
        <v>4141939.9999999995</v>
      </c>
      <c r="CO7" s="36">
        <v>4864200</v>
      </c>
      <c r="CP7" s="36">
        <v>283696758.08571434</v>
      </c>
      <c r="CQ7" s="36">
        <v>255343179.73043478</v>
      </c>
      <c r="CR7" s="36">
        <v>290704420.80952382</v>
      </c>
      <c r="CS7" s="36">
        <v>401556696.09523821</v>
      </c>
      <c r="CT7" s="36">
        <v>263728616</v>
      </c>
      <c r="CU7" s="36">
        <v>269853655.5</v>
      </c>
      <c r="CV7" s="36">
        <v>947604296.63519681</v>
      </c>
      <c r="CW7" s="36">
        <v>697647315.5</v>
      </c>
      <c r="CX7" s="36">
        <f t="shared" si="2"/>
        <v>-249956981.13519681</v>
      </c>
      <c r="CY7" s="55">
        <v>8791783000</v>
      </c>
      <c r="CZ7" s="55">
        <v>3678693000</v>
      </c>
      <c r="DA7" s="55">
        <f t="shared" si="3"/>
        <v>0.41842399886348425</v>
      </c>
      <c r="DB7" s="74">
        <f t="shared" si="4"/>
        <v>0.41842399886348425</v>
      </c>
      <c r="DC7" s="55">
        <v>10177255000</v>
      </c>
      <c r="DD7" s="55">
        <v>261863000</v>
      </c>
      <c r="DE7" s="71">
        <f t="shared" si="5"/>
        <v>2.5730219003061237E-2</v>
      </c>
      <c r="DF7" s="72">
        <f t="shared" si="6"/>
        <v>2.5730219003061237E-2</v>
      </c>
      <c r="DG7" s="55">
        <v>14347737000</v>
      </c>
      <c r="DH7" s="55">
        <v>6924813000</v>
      </c>
      <c r="DI7" s="75">
        <f t="shared" si="7"/>
        <v>0.48264147858299883</v>
      </c>
      <c r="DJ7" s="76">
        <f t="shared" si="8"/>
        <v>0.48264147858299883</v>
      </c>
      <c r="DK7" s="55">
        <v>20597536000</v>
      </c>
      <c r="DL7" s="55">
        <v>6127541000</v>
      </c>
      <c r="DM7" s="71">
        <f t="shared" si="9"/>
        <v>0.29748902975579217</v>
      </c>
      <c r="DN7" s="76">
        <f t="shared" si="10"/>
        <v>0.29748902975579217</v>
      </c>
      <c r="DO7" s="71">
        <v>-0.30112954974711442</v>
      </c>
      <c r="DP7" s="70">
        <f t="shared" ref="DP7:DP36" si="20">DO7</f>
        <v>-0.30112954974711442</v>
      </c>
      <c r="DQ7" s="1">
        <v>-0.37451186894057914</v>
      </c>
      <c r="DR7" s="70">
        <f t="shared" si="11"/>
        <v>-0.37451186894057914</v>
      </c>
      <c r="DS7" s="71">
        <v>75.444973950455946</v>
      </c>
      <c r="DT7" s="71">
        <f t="shared" si="12"/>
        <v>0.75444973950455951</v>
      </c>
      <c r="DU7" s="71">
        <v>79.936191965232524</v>
      </c>
      <c r="DV7" s="71">
        <f t="shared" si="13"/>
        <v>0.79936191965232528</v>
      </c>
      <c r="DW7" s="75">
        <v>67.385040108266423</v>
      </c>
      <c r="DX7" s="71">
        <f t="shared" si="14"/>
        <v>0.67385040108266425</v>
      </c>
      <c r="DY7" s="55">
        <v>71.657212189194766</v>
      </c>
      <c r="DZ7" s="69">
        <f t="shared" si="15"/>
        <v>0.71657212189194763</v>
      </c>
      <c r="EA7" s="68">
        <f t="shared" si="16"/>
        <v>-0.14448863354878383</v>
      </c>
      <c r="EB7" s="72">
        <f t="shared" si="17"/>
        <v>-0.14448863354878383</v>
      </c>
      <c r="EC7" s="68">
        <f t="shared" si="0"/>
        <v>7.9835573441635319E-2</v>
      </c>
      <c r="ED7" s="72">
        <f t="shared" si="18"/>
        <v>7.9835573441635319E-2</v>
      </c>
      <c r="EE7" s="76">
        <f t="shared" si="1"/>
        <v>-6.4653060107148511E-2</v>
      </c>
      <c r="EF7" s="72">
        <f t="shared" si="19"/>
        <v>-6.4653060107148511E-2</v>
      </c>
      <c r="EG7" s="36">
        <v>2.5693188405797098</v>
      </c>
      <c r="EH7" s="81">
        <v>2.6628039215686274</v>
      </c>
      <c r="EI7" s="36">
        <v>3.1094545454545455</v>
      </c>
      <c r="EJ7" s="36">
        <v>3.0741176470588232</v>
      </c>
      <c r="EK7" s="36">
        <v>2.9489999999999998</v>
      </c>
      <c r="EL7" s="36">
        <v>2.1073333333333335</v>
      </c>
      <c r="EM7" s="36">
        <v>2.6949999999999998</v>
      </c>
      <c r="EN7" s="36">
        <v>-0.84166666666666634</v>
      </c>
      <c r="EO7" s="36">
        <v>-0.254</v>
      </c>
      <c r="EP7" s="36">
        <v>1.7347761194029858</v>
      </c>
      <c r="EQ7" s="36">
        <v>1.5940408163265309</v>
      </c>
      <c r="ER7" s="36">
        <v>1.4788639344262293</v>
      </c>
      <c r="ES7" s="36">
        <v>1.4937382978723406</v>
      </c>
      <c r="ET7" s="36">
        <v>1.3975</v>
      </c>
      <c r="EU7" s="36">
        <v>1.9576666666666671</v>
      </c>
      <c r="EV7" s="36">
        <v>2.528</v>
      </c>
      <c r="EW7" s="36">
        <v>0.56016666666666715</v>
      </c>
      <c r="EX7" s="36">
        <v>1.1305000000000001</v>
      </c>
      <c r="EY7" s="4">
        <v>94.747501</v>
      </c>
      <c r="EZ7" s="4">
        <v>-2.68954</v>
      </c>
      <c r="FA7" s="4">
        <v>-2.9</v>
      </c>
      <c r="FB7" s="4">
        <v>6960.1795253330347</v>
      </c>
      <c r="FC7" s="2" t="s">
        <v>71</v>
      </c>
      <c r="FD7" s="4">
        <v>237.24750000000003</v>
      </c>
      <c r="FE7" s="4" t="s">
        <v>71</v>
      </c>
      <c r="FF7" s="4" t="s">
        <v>71</v>
      </c>
      <c r="FG7" s="4" t="s">
        <v>71</v>
      </c>
      <c r="FH7" s="51" t="s">
        <v>386</v>
      </c>
      <c r="FI7" s="53" t="s">
        <v>206</v>
      </c>
      <c r="FJ7" s="36">
        <v>214.55355988505744</v>
      </c>
      <c r="FK7" s="36">
        <v>146.94076784615382</v>
      </c>
      <c r="FL7" s="36">
        <v>117.00494218390804</v>
      </c>
      <c r="FM7" s="36">
        <v>110.149545</v>
      </c>
      <c r="FN7" s="36">
        <v>60.629989999999999</v>
      </c>
      <c r="FO7" s="36">
        <v>416.71</v>
      </c>
      <c r="FP7" s="36">
        <v>428.5</v>
      </c>
      <c r="FQ7" s="36">
        <v>5.8730012985322935</v>
      </c>
      <c r="FR7" s="36">
        <v>6.0674595196205701</v>
      </c>
      <c r="FS7" s="51" t="s">
        <v>416</v>
      </c>
      <c r="FT7" s="51" t="s">
        <v>206</v>
      </c>
      <c r="FU7" s="36">
        <v>300.78484252873557</v>
      </c>
      <c r="FV7" s="36">
        <v>235.18908615384612</v>
      </c>
      <c r="FW7" s="36">
        <v>213.91861839080471</v>
      </c>
      <c r="FX7" s="36">
        <v>207.01227272727274</v>
      </c>
      <c r="FY7" s="36">
        <v>167.08</v>
      </c>
      <c r="FZ7" s="36">
        <v>493.79</v>
      </c>
      <c r="GA7" s="36">
        <v>502.99</v>
      </c>
      <c r="GB7" s="36">
        <v>195.5410581757242</v>
      </c>
      <c r="GC7" s="36">
        <v>326.71000000000004</v>
      </c>
      <c r="GD7" s="36">
        <v>2.0104740244194392</v>
      </c>
      <c r="GE7" s="36">
        <v>16670200000</v>
      </c>
      <c r="GG7" s="55"/>
    </row>
    <row r="8" spans="1:189" x14ac:dyDescent="0.2">
      <c r="A8" s="1" t="s">
        <v>19</v>
      </c>
      <c r="B8" s="5" t="s">
        <v>19</v>
      </c>
      <c r="C8" s="2">
        <v>1</v>
      </c>
      <c r="D8" s="2" t="s">
        <v>20</v>
      </c>
      <c r="E8" s="33">
        <v>209469333</v>
      </c>
      <c r="F8" s="3">
        <v>43952</v>
      </c>
      <c r="G8" s="3">
        <v>43951</v>
      </c>
      <c r="H8" s="33">
        <v>85380</v>
      </c>
      <c r="I8" s="33">
        <v>5901</v>
      </c>
      <c r="J8" s="2">
        <v>1</v>
      </c>
      <c r="K8" s="2" t="s">
        <v>71</v>
      </c>
      <c r="L8" s="2">
        <v>0</v>
      </c>
      <c r="M8" s="2" t="s">
        <v>71</v>
      </c>
      <c r="N8" s="2" t="s">
        <v>71</v>
      </c>
      <c r="O8">
        <v>0</v>
      </c>
      <c r="P8">
        <v>0</v>
      </c>
      <c r="Q8">
        <v>2</v>
      </c>
      <c r="R8">
        <v>5717</v>
      </c>
      <c r="S8">
        <v>28320</v>
      </c>
      <c r="T8">
        <v>40743</v>
      </c>
      <c r="U8" s="71">
        <v>19.45057990899317</v>
      </c>
      <c r="V8">
        <v>59324</v>
      </c>
      <c r="W8">
        <v>87187</v>
      </c>
      <c r="X8">
        <v>0</v>
      </c>
      <c r="Y8">
        <v>0</v>
      </c>
      <c r="Z8">
        <v>0</v>
      </c>
      <c r="AA8">
        <v>201</v>
      </c>
      <c r="AB8">
        <v>1736</v>
      </c>
      <c r="AC8">
        <v>2587</v>
      </c>
      <c r="AD8" s="83">
        <v>1.2350256540894222</v>
      </c>
      <c r="AE8">
        <v>4057</v>
      </c>
      <c r="AF8">
        <v>6006</v>
      </c>
      <c r="AG8" s="4">
        <v>6.75</v>
      </c>
      <c r="AH8" s="4">
        <v>3.375</v>
      </c>
      <c r="AI8" s="4">
        <v>3.375</v>
      </c>
      <c r="AJ8" s="4" t="s">
        <v>71</v>
      </c>
      <c r="AK8" s="4" t="s">
        <v>71</v>
      </c>
      <c r="AL8" s="61">
        <v>0</v>
      </c>
      <c r="AM8" s="4">
        <v>4.25</v>
      </c>
      <c r="AN8" s="4">
        <v>3.75</v>
      </c>
      <c r="AO8" s="4">
        <v>-0.5</v>
      </c>
      <c r="AP8" s="4" t="s">
        <v>71</v>
      </c>
      <c r="AQ8" s="4" t="s">
        <v>71</v>
      </c>
      <c r="AR8" s="4" t="s">
        <v>71</v>
      </c>
      <c r="AS8" s="2">
        <v>1</v>
      </c>
      <c r="AT8" s="2">
        <v>1</v>
      </c>
      <c r="AU8" s="2">
        <v>1</v>
      </c>
      <c r="AV8" s="2">
        <v>0</v>
      </c>
      <c r="AW8" s="2">
        <v>0</v>
      </c>
      <c r="AX8" s="2">
        <v>0</v>
      </c>
      <c r="AY8" s="2">
        <v>1</v>
      </c>
      <c r="AZ8" s="2">
        <v>60</v>
      </c>
      <c r="BA8" s="2">
        <v>1</v>
      </c>
      <c r="BB8" s="85">
        <v>41334</v>
      </c>
      <c r="BC8" s="85">
        <v>42430</v>
      </c>
      <c r="BD8" s="2">
        <v>190</v>
      </c>
      <c r="BE8" s="2">
        <v>190</v>
      </c>
      <c r="BF8" s="2">
        <v>0</v>
      </c>
      <c r="BG8" s="2" t="s">
        <v>71</v>
      </c>
      <c r="BH8" s="2">
        <v>1</v>
      </c>
      <c r="BI8" s="2">
        <v>0</v>
      </c>
      <c r="BJ8" s="4">
        <v>0</v>
      </c>
      <c r="BK8" s="4">
        <v>0</v>
      </c>
      <c r="BL8" s="2" t="s">
        <v>71</v>
      </c>
      <c r="BM8" s="2">
        <v>0</v>
      </c>
      <c r="BN8" s="4">
        <v>0</v>
      </c>
      <c r="BO8" s="4">
        <v>0</v>
      </c>
      <c r="BP8" s="2" t="s">
        <v>71</v>
      </c>
      <c r="BQ8" s="2" t="s">
        <v>175</v>
      </c>
      <c r="BR8" s="2" t="s">
        <v>172</v>
      </c>
      <c r="BS8" s="36">
        <v>4.6794712643678142</v>
      </c>
      <c r="BT8" s="36">
        <v>4.4636984615384625</v>
      </c>
      <c r="BU8" s="49">
        <v>4.1179965517241381</v>
      </c>
      <c r="BV8" s="49">
        <v>4.1167287878787882</v>
      </c>
      <c r="BW8" s="49">
        <v>4.0194999999999999</v>
      </c>
      <c r="BX8" s="49">
        <v>5.2053000000000003</v>
      </c>
      <c r="BY8" s="49">
        <v>5.4874999999999998</v>
      </c>
      <c r="BZ8" s="49">
        <v>29.501181739022275</v>
      </c>
      <c r="CA8" s="48">
        <v>36.521955467097897</v>
      </c>
      <c r="CB8" s="36">
        <v>62.287142857142868</v>
      </c>
      <c r="CC8" s="36">
        <v>59.632173913043474</v>
      </c>
      <c r="CD8" s="36">
        <v>62.709523809523816</v>
      </c>
      <c r="CE8" s="36">
        <v>65.173809523809538</v>
      </c>
      <c r="CF8" s="36">
        <v>63.672727272727279</v>
      </c>
      <c r="CG8" s="36">
        <v>55.477499999999999</v>
      </c>
      <c r="CH8" s="36">
        <v>33.729090909090914</v>
      </c>
      <c r="CI8" s="36">
        <v>26.631428571428575</v>
      </c>
      <c r="CJ8" s="36">
        <v>39748000</v>
      </c>
      <c r="CK8" s="36">
        <v>48889000</v>
      </c>
      <c r="CL8" s="36">
        <v>50141000</v>
      </c>
      <c r="CM8" s="36">
        <v>45432000</v>
      </c>
      <c r="CN8" s="36">
        <v>49587000</v>
      </c>
      <c r="CO8" s="36">
        <v>41174000</v>
      </c>
      <c r="CP8" s="36">
        <v>2475789354.2857146</v>
      </c>
      <c r="CQ8" s="36">
        <v>2915357350.4347825</v>
      </c>
      <c r="CR8" s="36">
        <v>3144318233.3333335</v>
      </c>
      <c r="CS8" s="36">
        <v>2960976514.2857151</v>
      </c>
      <c r="CT8" s="36">
        <v>3157339527.2727275</v>
      </c>
      <c r="CU8" s="36">
        <v>2284230585</v>
      </c>
      <c r="CV8" s="36">
        <v>9020652098.0538311</v>
      </c>
      <c r="CW8" s="36">
        <v>6830331701.363637</v>
      </c>
      <c r="CX8" s="36">
        <f t="shared" si="2"/>
        <v>-2190320396.6901941</v>
      </c>
      <c r="CY8" s="55">
        <v>223998669000</v>
      </c>
      <c r="CZ8" s="55">
        <v>30039342000</v>
      </c>
      <c r="DA8" s="55">
        <f t="shared" si="3"/>
        <v>0.13410500220427649</v>
      </c>
      <c r="DB8" s="74">
        <f t="shared" si="4"/>
        <v>0.13410500220427649</v>
      </c>
      <c r="DC8" s="55">
        <v>177341225000</v>
      </c>
      <c r="DD8" s="55">
        <v>23960281000</v>
      </c>
      <c r="DE8" s="71">
        <f t="shared" si="5"/>
        <v>0.13510835396563883</v>
      </c>
      <c r="DF8" s="72">
        <f t="shared" si="6"/>
        <v>0.13510835396563883</v>
      </c>
      <c r="DG8" s="55">
        <v>239889210000</v>
      </c>
      <c r="DH8" s="55">
        <v>29670809000</v>
      </c>
      <c r="DI8" s="75">
        <f t="shared" si="7"/>
        <v>0.12368546713710049</v>
      </c>
      <c r="DJ8" s="76">
        <f t="shared" si="8"/>
        <v>0.12368546713710049</v>
      </c>
      <c r="DK8" s="55">
        <v>181230569000</v>
      </c>
      <c r="DL8" s="55">
        <v>26233627000</v>
      </c>
      <c r="DM8" s="71">
        <f t="shared" si="9"/>
        <v>0.14475277070944914</v>
      </c>
      <c r="DN8" s="76">
        <f t="shared" si="10"/>
        <v>0.14475277070944914</v>
      </c>
      <c r="DO8" s="71">
        <v>-0.30112954974711442</v>
      </c>
      <c r="DP8" s="70">
        <f t="shared" si="20"/>
        <v>-0.30112954974711442</v>
      </c>
      <c r="DQ8" s="1">
        <v>-0.37451186894057914</v>
      </c>
      <c r="DR8" s="70">
        <f t="shared" si="11"/>
        <v>-0.37451186894057914</v>
      </c>
      <c r="DS8" s="71">
        <v>12.523075366695736</v>
      </c>
      <c r="DT8" s="71">
        <f t="shared" si="12"/>
        <v>0.12523075366695735</v>
      </c>
      <c r="DU8" s="71">
        <v>14.889699893749428</v>
      </c>
      <c r="DV8" s="71">
        <f t="shared" si="13"/>
        <v>0.14889699893749428</v>
      </c>
      <c r="DW8" s="75">
        <v>11.804638359465795</v>
      </c>
      <c r="DX8" s="71">
        <f t="shared" si="14"/>
        <v>0.11804638359465795</v>
      </c>
      <c r="DY8" s="55">
        <v>14.508082662879321</v>
      </c>
      <c r="DZ8" s="69">
        <f t="shared" si="15"/>
        <v>0.14508082662879321</v>
      </c>
      <c r="EA8" s="68">
        <f t="shared" si="16"/>
        <v>-6.897158461498059E-3</v>
      </c>
      <c r="EB8" s="72">
        <f t="shared" si="17"/>
        <v>-6.897158461498059E-3</v>
      </c>
      <c r="EC8" s="68">
        <f t="shared" si="0"/>
        <v>7.8650681937950991E-3</v>
      </c>
      <c r="ED8" s="72">
        <f t="shared" si="18"/>
        <v>7.8650681937950991E-3</v>
      </c>
      <c r="EE8" s="76">
        <f t="shared" si="1"/>
        <v>9.6790973229704015E-4</v>
      </c>
      <c r="EF8" s="72">
        <f t="shared" si="19"/>
        <v>9.6790973229704015E-4</v>
      </c>
      <c r="EG8" s="36">
        <v>4.0691358024691358</v>
      </c>
      <c r="EH8" s="81">
        <v>4.3088524590163928</v>
      </c>
      <c r="EI8" s="36">
        <v>4.6661999999999999</v>
      </c>
      <c r="EJ8" s="36">
        <v>4.5137457627118645</v>
      </c>
      <c r="EK8" s="36">
        <v>4.4349999999999996</v>
      </c>
      <c r="EL8" s="36">
        <v>3.6816666666666666</v>
      </c>
      <c r="EM8" s="36">
        <v>3.1150000000000002</v>
      </c>
      <c r="EN8" s="36">
        <v>-0.75333333333333297</v>
      </c>
      <c r="EO8" s="36">
        <v>-1.3199999999999994</v>
      </c>
      <c r="EP8" s="36">
        <v>3.2146835443037962</v>
      </c>
      <c r="EQ8" s="36">
        <v>3.2355932203389841</v>
      </c>
      <c r="ER8" s="36">
        <v>3.0243381578947379</v>
      </c>
      <c r="ES8" s="36">
        <v>2.9336017857142873</v>
      </c>
      <c r="ET8" s="36">
        <v>2.9204999999999997</v>
      </c>
      <c r="EU8" s="36">
        <v>3.532</v>
      </c>
      <c r="EV8" s="36">
        <v>2.9480000000000004</v>
      </c>
      <c r="EW8" s="36">
        <v>0.61150000000000038</v>
      </c>
      <c r="EX8" s="36">
        <v>2.7500000000000746E-2</v>
      </c>
      <c r="EY8" s="4">
        <v>82.472479000000007</v>
      </c>
      <c r="EZ8" s="4">
        <v>-2.2865600000000001</v>
      </c>
      <c r="FA8" s="4">
        <v>-2.7</v>
      </c>
      <c r="FB8" s="4">
        <v>396.71676443137846</v>
      </c>
      <c r="FC8" s="2">
        <v>30.662344228334366</v>
      </c>
      <c r="FD8" s="4">
        <v>144.51599999999999</v>
      </c>
      <c r="FE8" s="4">
        <v>20.51847087989124</v>
      </c>
      <c r="FF8" s="4">
        <v>16.463530336335001</v>
      </c>
      <c r="FG8" s="4">
        <v>2.5338121133454998</v>
      </c>
      <c r="FH8" s="51" t="s">
        <v>387</v>
      </c>
      <c r="FI8" s="51" t="s">
        <v>440</v>
      </c>
      <c r="FJ8" s="36">
        <v>88.470917701149432</v>
      </c>
      <c r="FK8" s="36">
        <v>64.172920615384598</v>
      </c>
      <c r="FL8" s="36">
        <v>44.871142758620671</v>
      </c>
      <c r="FM8" s="36">
        <v>43.62181166666668</v>
      </c>
      <c r="FN8" s="36">
        <v>34.789990000000003</v>
      </c>
      <c r="FO8" s="36">
        <v>128.65</v>
      </c>
      <c r="FP8" s="36">
        <v>143.6</v>
      </c>
      <c r="FQ8" s="36">
        <v>2.6979027588107956</v>
      </c>
      <c r="FR8" s="36">
        <v>3.1276240665777708</v>
      </c>
      <c r="FS8" s="51" t="s">
        <v>417</v>
      </c>
      <c r="FT8" s="51" t="s">
        <v>440</v>
      </c>
      <c r="FU8" s="36">
        <v>178.95092034482758</v>
      </c>
      <c r="FV8" s="36">
        <v>139.66107492307691</v>
      </c>
      <c r="FW8" s="36">
        <v>115.28068885057468</v>
      </c>
      <c r="FX8" s="36">
        <v>113.47469590909091</v>
      </c>
      <c r="FY8" s="36">
        <v>93.81</v>
      </c>
      <c r="FZ8" s="36">
        <v>250.1</v>
      </c>
      <c r="GA8" s="36">
        <v>291.1499</v>
      </c>
      <c r="GB8" s="36">
        <v>166.60270760046902</v>
      </c>
      <c r="GC8" s="36">
        <v>156.29</v>
      </c>
      <c r="GD8" s="36">
        <v>2.1036126212557296</v>
      </c>
      <c r="GE8" s="36">
        <v>0</v>
      </c>
      <c r="GG8" s="55"/>
    </row>
    <row r="9" spans="1:189" x14ac:dyDescent="0.2">
      <c r="A9" s="1" t="s">
        <v>25</v>
      </c>
      <c r="B9" s="5" t="s">
        <v>25</v>
      </c>
      <c r="C9" s="2">
        <v>1</v>
      </c>
      <c r="D9" s="2" t="s">
        <v>26</v>
      </c>
      <c r="E9" s="33">
        <v>18729160</v>
      </c>
      <c r="F9" s="3">
        <v>43952</v>
      </c>
      <c r="G9" s="3">
        <v>43951</v>
      </c>
      <c r="H9" s="33">
        <v>16023</v>
      </c>
      <c r="I9" s="33">
        <v>227</v>
      </c>
      <c r="J9" s="2">
        <v>1</v>
      </c>
      <c r="K9" s="2" t="s">
        <v>71</v>
      </c>
      <c r="L9" s="2">
        <v>0</v>
      </c>
      <c r="M9" s="2" t="s">
        <v>71</v>
      </c>
      <c r="N9" s="2" t="s">
        <v>71</v>
      </c>
      <c r="O9">
        <v>0</v>
      </c>
      <c r="P9">
        <v>0</v>
      </c>
      <c r="Q9">
        <v>0</v>
      </c>
      <c r="R9">
        <v>2738</v>
      </c>
      <c r="S9">
        <v>8273</v>
      </c>
      <c r="T9">
        <v>10507</v>
      </c>
      <c r="U9" s="71">
        <v>56.099686264626925</v>
      </c>
      <c r="V9">
        <v>12858</v>
      </c>
      <c r="W9">
        <v>16023</v>
      </c>
      <c r="X9">
        <v>0</v>
      </c>
      <c r="Y9">
        <v>0</v>
      </c>
      <c r="Z9">
        <v>0</v>
      </c>
      <c r="AA9">
        <v>12</v>
      </c>
      <c r="AB9">
        <v>94</v>
      </c>
      <c r="AC9">
        <v>139</v>
      </c>
      <c r="AD9" s="83">
        <v>0.74215821745342558</v>
      </c>
      <c r="AE9">
        <v>181</v>
      </c>
      <c r="AF9">
        <v>227</v>
      </c>
      <c r="AG9" s="4">
        <v>4.7</v>
      </c>
      <c r="AH9" s="4">
        <v>0</v>
      </c>
      <c r="AI9" s="4">
        <v>4.7</v>
      </c>
      <c r="AJ9" s="4" t="s">
        <v>71</v>
      </c>
      <c r="AK9" s="4" t="s">
        <v>71</v>
      </c>
      <c r="AL9" s="61">
        <v>0</v>
      </c>
      <c r="AM9" s="4">
        <v>1.75</v>
      </c>
      <c r="AN9" s="4">
        <v>0.5</v>
      </c>
      <c r="AO9" s="4">
        <v>-1.25</v>
      </c>
      <c r="AP9" s="4" t="s">
        <v>71</v>
      </c>
      <c r="AQ9" s="4" t="s">
        <v>71</v>
      </c>
      <c r="AR9" s="4" t="s">
        <v>71</v>
      </c>
      <c r="AS9" s="2">
        <v>1</v>
      </c>
      <c r="AT9" s="2">
        <v>1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85">
        <v>42125</v>
      </c>
      <c r="BC9" s="85">
        <v>43221</v>
      </c>
      <c r="BD9" s="2">
        <v>22</v>
      </c>
      <c r="BE9" s="2">
        <v>22</v>
      </c>
      <c r="BF9" s="2">
        <v>0</v>
      </c>
      <c r="BG9" s="2" t="s">
        <v>71</v>
      </c>
      <c r="BH9" s="2">
        <v>0</v>
      </c>
      <c r="BI9" s="2">
        <v>0</v>
      </c>
      <c r="BJ9" s="4">
        <v>0</v>
      </c>
      <c r="BK9" s="4">
        <v>0</v>
      </c>
      <c r="BL9" s="2" t="s">
        <v>71</v>
      </c>
      <c r="BM9" s="2">
        <v>0</v>
      </c>
      <c r="BN9" s="4">
        <v>0</v>
      </c>
      <c r="BO9" s="4">
        <v>0</v>
      </c>
      <c r="BP9" s="2" t="s">
        <v>71</v>
      </c>
      <c r="BQ9" s="2" t="s">
        <v>177</v>
      </c>
      <c r="BR9" s="2" t="s">
        <v>178</v>
      </c>
      <c r="BS9" s="36">
        <v>816.47379310344832</v>
      </c>
      <c r="BT9" s="36">
        <v>804.31876923076913</v>
      </c>
      <c r="BU9" s="49">
        <v>746.07563218390783</v>
      </c>
      <c r="BV9" s="49">
        <v>754.86030303030282</v>
      </c>
      <c r="BW9" s="49">
        <v>751.95</v>
      </c>
      <c r="BX9" s="49">
        <v>855.85</v>
      </c>
      <c r="BY9" s="49">
        <v>834.7</v>
      </c>
      <c r="BZ9" s="49">
        <v>13.817408072345232</v>
      </c>
      <c r="CA9" s="48">
        <v>11.004721058581023</v>
      </c>
      <c r="CB9" s="36">
        <v>62.287142857142868</v>
      </c>
      <c r="CC9" s="36">
        <v>59.632173913043474</v>
      </c>
      <c r="CD9" s="36">
        <v>62.709523809523816</v>
      </c>
      <c r="CE9" s="36">
        <v>65.173809523809538</v>
      </c>
      <c r="CF9" s="36">
        <v>63.672727272727279</v>
      </c>
      <c r="CG9" s="36">
        <v>55.477499999999999</v>
      </c>
      <c r="CH9" s="36">
        <v>33.729090909090914</v>
      </c>
      <c r="CI9" s="36">
        <v>26.631428571428575</v>
      </c>
      <c r="CJ9" s="36">
        <v>0</v>
      </c>
      <c r="CK9" s="36">
        <v>0</v>
      </c>
      <c r="CL9" s="36">
        <v>0</v>
      </c>
      <c r="CM9" s="36">
        <v>0</v>
      </c>
      <c r="CN9" s="36">
        <v>0</v>
      </c>
      <c r="CO9" s="36">
        <v>0</v>
      </c>
      <c r="CP9" s="36">
        <v>0</v>
      </c>
      <c r="CQ9" s="36">
        <v>0</v>
      </c>
      <c r="CR9" s="36">
        <v>0</v>
      </c>
      <c r="CS9" s="36">
        <v>0</v>
      </c>
      <c r="CT9" s="36">
        <v>0</v>
      </c>
      <c r="CU9" s="36">
        <v>0</v>
      </c>
      <c r="CV9" s="36">
        <v>0</v>
      </c>
      <c r="CW9" s="36">
        <v>0</v>
      </c>
      <c r="CX9" s="36">
        <f t="shared" si="2"/>
        <v>0</v>
      </c>
      <c r="CY9" s="55">
        <v>69145962000</v>
      </c>
      <c r="CZ9" s="55">
        <v>285363000</v>
      </c>
      <c r="DA9" s="55">
        <f t="shared" si="3"/>
        <v>4.126965505230804E-3</v>
      </c>
      <c r="DB9" s="74">
        <f t="shared" si="4"/>
        <v>4.126965505230804E-3</v>
      </c>
      <c r="DC9" s="55">
        <v>64119106000</v>
      </c>
      <c r="DD9" s="55">
        <v>10806608000</v>
      </c>
      <c r="DE9" s="71">
        <f t="shared" si="5"/>
        <v>0.16853959255139958</v>
      </c>
      <c r="DF9" s="72">
        <f t="shared" si="6"/>
        <v>0.16853959255139958</v>
      </c>
      <c r="DG9" s="55">
        <v>75404118000</v>
      </c>
      <c r="DH9" s="55">
        <v>406993000</v>
      </c>
      <c r="DI9" s="75">
        <f t="shared" si="7"/>
        <v>5.3974903598766315E-3</v>
      </c>
      <c r="DJ9" s="76">
        <f t="shared" si="8"/>
        <v>5.3974903598766315E-3</v>
      </c>
      <c r="DK9" s="55">
        <v>68518296000</v>
      </c>
      <c r="DL9" s="55">
        <v>11864308000</v>
      </c>
      <c r="DM9" s="71">
        <f t="shared" si="9"/>
        <v>0.17315532773903192</v>
      </c>
      <c r="DN9" s="76">
        <f t="shared" si="10"/>
        <v>0.17315532773903192</v>
      </c>
      <c r="DO9" s="71">
        <v>-0.30112954974711442</v>
      </c>
      <c r="DP9" s="70">
        <f t="shared" si="20"/>
        <v>-0.30112954974711442</v>
      </c>
      <c r="DQ9" s="1">
        <v>-0.37451186894057914</v>
      </c>
      <c r="DR9" s="70">
        <f t="shared" si="11"/>
        <v>-0.37451186894057914</v>
      </c>
      <c r="DS9" s="71">
        <v>28.525870598822806</v>
      </c>
      <c r="DT9" s="71">
        <f t="shared" si="12"/>
        <v>0.28525870598822806</v>
      </c>
      <c r="DU9" s="71">
        <v>28.811637111434578</v>
      </c>
      <c r="DV9" s="71">
        <f t="shared" si="13"/>
        <v>0.28811637111434579</v>
      </c>
      <c r="DW9" s="75">
        <v>27.144958032648091</v>
      </c>
      <c r="DX9" s="71">
        <f t="shared" si="14"/>
        <v>0.27144958032648092</v>
      </c>
      <c r="DY9" s="55">
        <v>28.719132702846423</v>
      </c>
      <c r="DZ9" s="69">
        <f t="shared" si="15"/>
        <v>0.28719132702846423</v>
      </c>
      <c r="EA9" s="68">
        <f t="shared" si="16"/>
        <v>-5.8240540563963639E-4</v>
      </c>
      <c r="EB9" s="72">
        <f t="shared" si="17"/>
        <v>-5.8240540563963639E-4</v>
      </c>
      <c r="EC9" s="68">
        <f t="shared" si="0"/>
        <v>1.8623991506189794E-2</v>
      </c>
      <c r="ED9" s="72">
        <f t="shared" si="18"/>
        <v>1.8623991506189794E-2</v>
      </c>
      <c r="EE9" s="76">
        <f t="shared" si="1"/>
        <v>1.8041586100550157E-2</v>
      </c>
      <c r="EF9" s="72">
        <f t="shared" si="19"/>
        <v>1.8041586100550157E-2</v>
      </c>
      <c r="EG9" s="36">
        <v>1.4039759036144588</v>
      </c>
      <c r="EH9" s="81">
        <v>1.7243548387096783</v>
      </c>
      <c r="EI9" s="36">
        <v>1.8273750000000006</v>
      </c>
      <c r="EJ9" s="36">
        <v>1.800483870967742</v>
      </c>
      <c r="EK9" s="36">
        <v>1.9</v>
      </c>
      <c r="EL9" s="36">
        <v>0.77666666666666673</v>
      </c>
      <c r="EM9" s="36">
        <v>0.35</v>
      </c>
      <c r="EN9" s="36">
        <v>-1.1233333333333331</v>
      </c>
      <c r="EO9" s="36">
        <v>-1.5499999999999998</v>
      </c>
      <c r="EP9" s="36">
        <v>0.56439506172839493</v>
      </c>
      <c r="EQ9" s="36">
        <v>0.66568333333333329</v>
      </c>
      <c r="ER9" s="36">
        <v>0.19924605263157888</v>
      </c>
      <c r="ES9" s="36">
        <v>0.22499491525423718</v>
      </c>
      <c r="ET9" s="36">
        <v>0.38550000000000006</v>
      </c>
      <c r="EU9" s="36">
        <v>0.627</v>
      </c>
      <c r="EV9" s="36">
        <v>0.18299999999999997</v>
      </c>
      <c r="EW9" s="36">
        <v>0.24149999999999994</v>
      </c>
      <c r="EX9" s="36">
        <v>-0.2025000000000001</v>
      </c>
      <c r="EY9" s="4">
        <v>25.560006000000001</v>
      </c>
      <c r="EZ9" s="4">
        <v>-2.15219</v>
      </c>
      <c r="FA9" s="4">
        <v>-3.9</v>
      </c>
      <c r="FB9" s="4">
        <v>153.67097087465231</v>
      </c>
      <c r="FC9" s="2">
        <v>69.182956417870201</v>
      </c>
      <c r="FD9" s="4">
        <v>43.051833333333342</v>
      </c>
      <c r="FE9" s="4">
        <v>42.53359598562399</v>
      </c>
      <c r="FF9" s="4">
        <v>5.9619958959883004</v>
      </c>
      <c r="FG9" s="4">
        <v>0.81922064863035005</v>
      </c>
      <c r="FH9" s="51" t="s">
        <v>388</v>
      </c>
      <c r="FI9" s="51" t="s">
        <v>440</v>
      </c>
      <c r="FJ9" s="36">
        <v>29.765976091954009</v>
      </c>
      <c r="FK9" s="36">
        <v>24.50769107692307</v>
      </c>
      <c r="FL9" s="36">
        <v>12.236090804597698</v>
      </c>
      <c r="FM9" s="36">
        <v>13.682271212121208</v>
      </c>
      <c r="FN9" s="36">
        <v>11.94</v>
      </c>
      <c r="FO9" s="36">
        <v>52.86</v>
      </c>
      <c r="FP9" s="36">
        <v>31.07001</v>
      </c>
      <c r="FQ9" s="36">
        <v>3.4271356783919602</v>
      </c>
      <c r="FR9" s="36">
        <v>1.6021783919597989</v>
      </c>
      <c r="FS9" s="51" t="s">
        <v>418</v>
      </c>
      <c r="FT9" s="51" t="s">
        <v>440</v>
      </c>
      <c r="FU9" s="36">
        <v>80.697239080459767</v>
      </c>
      <c r="FV9" s="36">
        <v>67.371996923076921</v>
      </c>
      <c r="FW9" s="36">
        <v>40.661947586206885</v>
      </c>
      <c r="FX9" s="36">
        <v>42.967872121212125</v>
      </c>
      <c r="FY9" s="36">
        <v>41.09</v>
      </c>
      <c r="FZ9" s="36">
        <v>124.03</v>
      </c>
      <c r="GA9" s="36">
        <v>103.06</v>
      </c>
      <c r="GB9" s="36">
        <v>201.84959844244341</v>
      </c>
      <c r="GC9" s="36">
        <v>82.94</v>
      </c>
      <c r="GD9" s="36">
        <v>1.5081528352397175</v>
      </c>
      <c r="GE9" s="36">
        <v>24474409759.949997</v>
      </c>
      <c r="GG9" s="55"/>
    </row>
    <row r="10" spans="1:189" x14ac:dyDescent="0.2">
      <c r="A10" s="1" t="s">
        <v>13</v>
      </c>
      <c r="B10" s="5" t="s">
        <v>72</v>
      </c>
      <c r="C10" s="2">
        <v>1</v>
      </c>
      <c r="D10" s="2" t="s">
        <v>14</v>
      </c>
      <c r="E10" s="33">
        <v>1392730000</v>
      </c>
      <c r="F10" s="3">
        <v>43952</v>
      </c>
      <c r="G10" s="3">
        <v>43951</v>
      </c>
      <c r="H10" s="33">
        <v>82862</v>
      </c>
      <c r="I10" s="33">
        <v>4633</v>
      </c>
      <c r="J10" s="2">
        <v>0</v>
      </c>
      <c r="K10" s="2" t="s">
        <v>71</v>
      </c>
      <c r="L10" s="2">
        <v>0</v>
      </c>
      <c r="M10" s="2" t="s">
        <v>71</v>
      </c>
      <c r="N10" s="2" t="s">
        <v>71</v>
      </c>
      <c r="O10">
        <v>548</v>
      </c>
      <c r="P10">
        <v>9802</v>
      </c>
      <c r="Q10">
        <v>79356</v>
      </c>
      <c r="R10">
        <v>82279</v>
      </c>
      <c r="S10">
        <v>83356</v>
      </c>
      <c r="T10">
        <v>83817</v>
      </c>
      <c r="U10" s="71">
        <v>6.0181801210572043</v>
      </c>
      <c r="V10">
        <v>83909</v>
      </c>
      <c r="W10">
        <v>83956</v>
      </c>
      <c r="X10">
        <v>17</v>
      </c>
      <c r="Y10">
        <v>213</v>
      </c>
      <c r="Z10">
        <v>2837</v>
      </c>
      <c r="AA10">
        <v>3309</v>
      </c>
      <c r="AB10">
        <v>3346</v>
      </c>
      <c r="AC10">
        <v>4636</v>
      </c>
      <c r="AD10" s="83">
        <v>0.33287141082621902</v>
      </c>
      <c r="AE10">
        <v>4636</v>
      </c>
      <c r="AF10">
        <v>4637</v>
      </c>
      <c r="AG10" s="4">
        <v>2.5</v>
      </c>
      <c r="AH10" s="4">
        <v>0</v>
      </c>
      <c r="AI10" s="4">
        <v>2.5</v>
      </c>
      <c r="AJ10" s="4" t="s">
        <v>71</v>
      </c>
      <c r="AK10" s="4" t="s">
        <v>71</v>
      </c>
      <c r="AL10" s="61">
        <v>0</v>
      </c>
      <c r="AM10" s="4">
        <v>3.15</v>
      </c>
      <c r="AN10" s="4">
        <v>2.95</v>
      </c>
      <c r="AO10" s="4">
        <v>-0.2</v>
      </c>
      <c r="AP10" s="4">
        <v>2.4</v>
      </c>
      <c r="AQ10" s="4">
        <v>2.2000000000000002</v>
      </c>
      <c r="AR10" s="4">
        <v>-0.2</v>
      </c>
      <c r="AS10" s="2">
        <v>1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86" t="s">
        <v>71</v>
      </c>
      <c r="BC10" s="86" t="s">
        <v>71</v>
      </c>
      <c r="BD10" s="2">
        <v>0</v>
      </c>
      <c r="BE10" s="2">
        <v>0</v>
      </c>
      <c r="BF10" s="2">
        <v>0</v>
      </c>
      <c r="BG10" s="2" t="s">
        <v>71</v>
      </c>
      <c r="BH10" s="2">
        <v>0</v>
      </c>
      <c r="BI10" s="2">
        <v>0</v>
      </c>
      <c r="BJ10" s="4">
        <v>0</v>
      </c>
      <c r="BK10" s="4">
        <v>0</v>
      </c>
      <c r="BL10" s="2" t="s">
        <v>71</v>
      </c>
      <c r="BM10" s="2">
        <v>0</v>
      </c>
      <c r="BN10" s="4">
        <v>0</v>
      </c>
      <c r="BO10" s="4">
        <v>0</v>
      </c>
      <c r="BP10" s="2" t="s">
        <v>71</v>
      </c>
      <c r="BQ10" s="2" t="s">
        <v>179</v>
      </c>
      <c r="BR10" s="2" t="s">
        <v>180</v>
      </c>
      <c r="BS10" s="36">
        <v>7.002151162790696</v>
      </c>
      <c r="BT10" s="36">
        <v>6.9798753846153812</v>
      </c>
      <c r="BU10" s="49">
        <v>7.0621712643678185</v>
      </c>
      <c r="BV10" s="49">
        <v>7.0444575757575789</v>
      </c>
      <c r="BW10" s="49">
        <v>6.9631999999999996</v>
      </c>
      <c r="BX10" s="49">
        <v>7.0824999999999996</v>
      </c>
      <c r="BY10" s="49">
        <v>7.0621999999999998</v>
      </c>
      <c r="BZ10" s="49">
        <v>1.7132927389705879</v>
      </c>
      <c r="CA10" s="48">
        <v>1.4217601102941206</v>
      </c>
      <c r="CB10" s="36">
        <v>62.287142857142868</v>
      </c>
      <c r="CC10" s="36">
        <v>59.632173913043474</v>
      </c>
      <c r="CD10" s="36">
        <v>62.709523809523816</v>
      </c>
      <c r="CE10" s="36">
        <v>65.173809523809538</v>
      </c>
      <c r="CF10" s="36">
        <v>63.672727272727279</v>
      </c>
      <c r="CG10" s="36">
        <v>55.477499999999999</v>
      </c>
      <c r="CH10" s="36">
        <v>33.729090909090914</v>
      </c>
      <c r="CI10" s="36">
        <v>26.631428571428575</v>
      </c>
      <c r="CJ10" s="36">
        <v>585600</v>
      </c>
      <c r="CK10" s="36">
        <v>0</v>
      </c>
      <c r="CL10" s="36">
        <v>366000</v>
      </c>
      <c r="CM10" s="36">
        <v>0</v>
      </c>
      <c r="CN10" s="36">
        <v>221010</v>
      </c>
      <c r="CO10" s="36">
        <v>225525</v>
      </c>
      <c r="CP10" s="36">
        <v>36475350.857142866</v>
      </c>
      <c r="CQ10" s="36">
        <v>0</v>
      </c>
      <c r="CR10" s="36">
        <v>22951685.714285716</v>
      </c>
      <c r="CS10" s="36">
        <v>0</v>
      </c>
      <c r="CT10" s="36">
        <v>14072309.454545455</v>
      </c>
      <c r="CU10" s="36">
        <v>12511563.1875</v>
      </c>
      <c r="CV10" s="36">
        <v>22951685.714285716</v>
      </c>
      <c r="CW10" s="36">
        <v>34190625.86931818</v>
      </c>
      <c r="CX10" s="36">
        <f t="shared" si="2"/>
        <v>11238940.155032463</v>
      </c>
      <c r="CY10" s="55">
        <v>2498569866000</v>
      </c>
      <c r="CZ10" s="55">
        <v>47035193000</v>
      </c>
      <c r="DA10" s="55">
        <f t="shared" si="3"/>
        <v>1.8824846020935721E-2</v>
      </c>
      <c r="DB10" s="74">
        <f t="shared" si="4"/>
        <v>1.8824846020935721E-2</v>
      </c>
      <c r="DC10" s="55">
        <v>2068950255000</v>
      </c>
      <c r="DD10" s="55">
        <v>343636632000</v>
      </c>
      <c r="DE10" s="71">
        <f t="shared" si="5"/>
        <v>0.1660922640211086</v>
      </c>
      <c r="DF10" s="72">
        <f t="shared" si="6"/>
        <v>0.1660922640211086</v>
      </c>
      <c r="DG10" s="55">
        <v>2494230195000</v>
      </c>
      <c r="DH10" s="55">
        <v>46630492000</v>
      </c>
      <c r="DI10" s="75">
        <f t="shared" si="7"/>
        <v>1.8695344196167907E-2</v>
      </c>
      <c r="DJ10" s="76">
        <f t="shared" si="8"/>
        <v>1.8695344196167907E-2</v>
      </c>
      <c r="DK10" s="55">
        <v>2134987265000</v>
      </c>
      <c r="DL10" s="55">
        <v>347782297000</v>
      </c>
      <c r="DM10" s="71">
        <f t="shared" si="9"/>
        <v>0.1628966611189599</v>
      </c>
      <c r="DN10" s="76">
        <f t="shared" si="10"/>
        <v>0.1628966611189599</v>
      </c>
      <c r="DO10" s="71">
        <v>-0.30112954974711442</v>
      </c>
      <c r="DP10" s="70">
        <f t="shared" si="20"/>
        <v>-0.30112954974711442</v>
      </c>
      <c r="DQ10" s="1">
        <v>-0.37451186894057914</v>
      </c>
      <c r="DR10" s="70">
        <f t="shared" si="11"/>
        <v>-0.37451186894057914</v>
      </c>
      <c r="DS10" s="71">
        <v>19.96295646971609</v>
      </c>
      <c r="DT10" s="71">
        <f t="shared" si="12"/>
        <v>0.19962956469716089</v>
      </c>
      <c r="DU10" s="71">
        <v>19.514840305214488</v>
      </c>
      <c r="DV10" s="71">
        <f t="shared" si="13"/>
        <v>0.19514840305214487</v>
      </c>
      <c r="DW10" s="75">
        <v>18.186731746546926</v>
      </c>
      <c r="DX10" s="71">
        <f t="shared" si="14"/>
        <v>0.18186731746546925</v>
      </c>
      <c r="DY10" s="55">
        <v>18.731313803285644</v>
      </c>
      <c r="DZ10" s="69">
        <f t="shared" si="15"/>
        <v>0.18731313803285643</v>
      </c>
      <c r="EA10" s="68">
        <f t="shared" si="16"/>
        <v>-1.3663565806108996E-3</v>
      </c>
      <c r="EB10" s="72">
        <f t="shared" si="17"/>
        <v>-1.3663565806108996E-3</v>
      </c>
      <c r="EC10" s="68">
        <f t="shared" si="0"/>
        <v>1.1427362599332993E-2</v>
      </c>
      <c r="ED10" s="72">
        <f t="shared" si="18"/>
        <v>1.1427362599332993E-2</v>
      </c>
      <c r="EE10" s="76">
        <f t="shared" si="1"/>
        <v>1.0061006018722094E-2</v>
      </c>
      <c r="EF10" s="72">
        <f t="shared" si="19"/>
        <v>1.0061006018722094E-2</v>
      </c>
      <c r="EG10" s="36">
        <v>1.925532467532467</v>
      </c>
      <c r="EH10" s="81">
        <v>2.1680892857142862</v>
      </c>
      <c r="EI10" s="36">
        <v>2.6613544303797472</v>
      </c>
      <c r="EJ10" s="36">
        <v>2.6829333333333336</v>
      </c>
      <c r="EK10" s="36">
        <v>2.4634999999999998</v>
      </c>
      <c r="EL10" s="36">
        <v>1.7725</v>
      </c>
      <c r="EM10" s="36">
        <v>1.143</v>
      </c>
      <c r="EN10" s="36">
        <v>-0.69099999999999984</v>
      </c>
      <c r="EO10" s="36">
        <v>-1.3204999999999998</v>
      </c>
      <c r="EP10" s="36">
        <v>1.1275135135135135</v>
      </c>
      <c r="EQ10" s="36">
        <v>1.137925925925926</v>
      </c>
      <c r="ER10" s="36">
        <v>1.0384554054054063</v>
      </c>
      <c r="ES10" s="36">
        <v>1.1164232142857142</v>
      </c>
      <c r="ET10" s="36">
        <v>0.94900000000000007</v>
      </c>
      <c r="EU10" s="36">
        <v>1.6240000000000001</v>
      </c>
      <c r="EV10" s="36">
        <v>0.97599999999999998</v>
      </c>
      <c r="EW10" s="36">
        <v>0.67500000000000004</v>
      </c>
      <c r="EX10" s="36">
        <v>2.6999999999999913E-2</v>
      </c>
      <c r="EY10" s="4" t="s">
        <v>71</v>
      </c>
      <c r="EZ10" s="4">
        <v>1.7610980000000001</v>
      </c>
      <c r="FA10" s="4">
        <v>1</v>
      </c>
      <c r="FB10" s="4">
        <v>408.8167649642233</v>
      </c>
      <c r="FC10" s="2">
        <v>13.912930860069102</v>
      </c>
      <c r="FD10" s="4">
        <v>45.27266666666668</v>
      </c>
      <c r="FE10" s="4">
        <v>36.056580867385676</v>
      </c>
      <c r="FF10" s="4">
        <v>15.761452810492001</v>
      </c>
      <c r="FG10" s="4">
        <v>2.1480590273488001</v>
      </c>
      <c r="FH10" s="51" t="s">
        <v>389</v>
      </c>
      <c r="FI10" s="51" t="s">
        <v>206</v>
      </c>
      <c r="FJ10" s="36">
        <v>8.8172416091954009</v>
      </c>
      <c r="FK10" s="36">
        <v>8.5292310769230752</v>
      </c>
      <c r="FL10" s="36">
        <v>5.3747126436781603</v>
      </c>
      <c r="FM10" s="36">
        <v>4.83530303030303</v>
      </c>
      <c r="FN10" s="36">
        <v>3.46</v>
      </c>
      <c r="FO10" s="36">
        <v>9.4</v>
      </c>
      <c r="FP10" s="36">
        <v>7.78</v>
      </c>
      <c r="FQ10" s="36">
        <v>1.7167630057803469</v>
      </c>
      <c r="FR10" s="36">
        <v>1.2485549132947977</v>
      </c>
      <c r="FS10" s="51" t="s">
        <v>419</v>
      </c>
      <c r="FT10" s="51" t="s">
        <v>206</v>
      </c>
      <c r="FU10" s="36">
        <v>45.753100919540245</v>
      </c>
      <c r="FV10" s="36">
        <v>44.360612153846169</v>
      </c>
      <c r="FW10" s="36">
        <v>40.817349655172436</v>
      </c>
      <c r="FX10" s="36">
        <v>39.982266060606065</v>
      </c>
      <c r="FY10" s="36">
        <v>32.379989999999999</v>
      </c>
      <c r="FZ10" s="36">
        <v>52.509990000000002</v>
      </c>
      <c r="GA10" s="36">
        <v>45.78</v>
      </c>
      <c r="GB10" s="36">
        <v>62.168024140835129</v>
      </c>
      <c r="GC10" s="36">
        <v>20.130000000000003</v>
      </c>
      <c r="GD10" s="36">
        <v>0.41383613768873934</v>
      </c>
      <c r="GE10" s="36">
        <v>1721744700460</v>
      </c>
      <c r="GG10" s="55"/>
    </row>
    <row r="11" spans="1:189" x14ac:dyDescent="0.2">
      <c r="A11" s="1" t="s">
        <v>21</v>
      </c>
      <c r="B11" s="5" t="s">
        <v>21</v>
      </c>
      <c r="C11" s="2">
        <v>1</v>
      </c>
      <c r="D11" s="2" t="s">
        <v>22</v>
      </c>
      <c r="E11" s="33">
        <v>49648685</v>
      </c>
      <c r="F11" s="3">
        <v>43952</v>
      </c>
      <c r="G11" s="3">
        <v>43951</v>
      </c>
      <c r="H11" s="33">
        <v>6211</v>
      </c>
      <c r="I11" s="33">
        <v>278</v>
      </c>
      <c r="J11" s="2">
        <v>1</v>
      </c>
      <c r="K11" s="2" t="s">
        <v>71</v>
      </c>
      <c r="L11" s="2">
        <v>1</v>
      </c>
      <c r="M11" s="2" t="s">
        <v>71</v>
      </c>
      <c r="N11" s="2" t="s">
        <v>71</v>
      </c>
      <c r="O11">
        <v>0</v>
      </c>
      <c r="P11">
        <v>0</v>
      </c>
      <c r="Q11">
        <v>0</v>
      </c>
      <c r="R11">
        <v>906</v>
      </c>
      <c r="S11">
        <v>3105</v>
      </c>
      <c r="T11">
        <v>3977</v>
      </c>
      <c r="U11" s="71">
        <v>8.0102826489765047</v>
      </c>
      <c r="V11">
        <v>5142</v>
      </c>
      <c r="W11">
        <v>6507</v>
      </c>
      <c r="X11">
        <v>0</v>
      </c>
      <c r="Y11">
        <v>0</v>
      </c>
      <c r="Z11">
        <v>0</v>
      </c>
      <c r="AA11">
        <v>16</v>
      </c>
      <c r="AB11">
        <v>131</v>
      </c>
      <c r="AC11">
        <v>189</v>
      </c>
      <c r="AD11" s="83">
        <v>0.38067473488975589</v>
      </c>
      <c r="AE11">
        <v>233</v>
      </c>
      <c r="AF11">
        <v>293</v>
      </c>
      <c r="AG11" s="4">
        <v>2.8</v>
      </c>
      <c r="AH11" s="4">
        <v>0</v>
      </c>
      <c r="AI11" s="4">
        <v>2.8</v>
      </c>
      <c r="AJ11" s="4" t="s">
        <v>71</v>
      </c>
      <c r="AK11" s="4" t="s">
        <v>71</v>
      </c>
      <c r="AL11" s="4">
        <v>-1</v>
      </c>
      <c r="AM11" s="4" t="s">
        <v>71</v>
      </c>
      <c r="AN11" s="4" t="s">
        <v>71</v>
      </c>
      <c r="AO11" s="4" t="s">
        <v>71</v>
      </c>
      <c r="AP11" s="4" t="s">
        <v>71</v>
      </c>
      <c r="AQ11" s="4" t="s">
        <v>71</v>
      </c>
      <c r="AR11" s="4" t="s">
        <v>71</v>
      </c>
      <c r="AS11" s="2">
        <v>1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86" t="s">
        <v>71</v>
      </c>
      <c r="BC11" s="86" t="s">
        <v>71</v>
      </c>
      <c r="BD11" s="2">
        <v>0</v>
      </c>
      <c r="BE11" s="2">
        <v>0</v>
      </c>
      <c r="BF11" s="2">
        <v>1</v>
      </c>
      <c r="BG11" s="2" t="s">
        <v>71</v>
      </c>
      <c r="BH11" s="2">
        <v>1</v>
      </c>
      <c r="BI11" s="2">
        <v>0</v>
      </c>
      <c r="BJ11" s="4">
        <v>0</v>
      </c>
      <c r="BK11" s="4">
        <v>0</v>
      </c>
      <c r="BL11" s="2" t="s">
        <v>71</v>
      </c>
      <c r="BM11" s="2">
        <v>0</v>
      </c>
      <c r="BN11" s="4">
        <v>0</v>
      </c>
      <c r="BO11" s="4">
        <v>0</v>
      </c>
      <c r="BP11" s="2" t="s">
        <v>71</v>
      </c>
      <c r="BQ11" s="2" t="s">
        <v>181</v>
      </c>
      <c r="BR11" s="2" t="s">
        <v>182</v>
      </c>
      <c r="BS11" s="36">
        <v>3653.382298850574</v>
      </c>
      <c r="BT11" s="36">
        <v>3547.8563076923078</v>
      </c>
      <c r="BU11" s="49">
        <v>3403.7490804597701</v>
      </c>
      <c r="BV11" s="49">
        <v>3403.7880303030302</v>
      </c>
      <c r="BW11" s="49">
        <v>3287.23</v>
      </c>
      <c r="BX11" s="49">
        <v>4060</v>
      </c>
      <c r="BY11" s="49">
        <v>3960.05</v>
      </c>
      <c r="BZ11" s="49">
        <v>23.508242502045796</v>
      </c>
      <c r="CA11" s="48">
        <v>20.467688601041004</v>
      </c>
      <c r="CB11" s="36">
        <v>62.287142857142868</v>
      </c>
      <c r="CC11" s="36">
        <v>59.632173913043474</v>
      </c>
      <c r="CD11" s="36">
        <v>62.709523809523816</v>
      </c>
      <c r="CE11" s="36">
        <v>65.173809523809538</v>
      </c>
      <c r="CF11" s="36">
        <v>63.672727272727279</v>
      </c>
      <c r="CG11" s="36">
        <v>55.477499999999999</v>
      </c>
      <c r="CH11" s="36">
        <v>33.729090909090914</v>
      </c>
      <c r="CI11" s="36">
        <v>26.631428571428575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v>0</v>
      </c>
      <c r="CR11" s="36">
        <v>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f t="shared" si="2"/>
        <v>0</v>
      </c>
      <c r="CY11" s="55">
        <v>40547031000</v>
      </c>
      <c r="CZ11" s="55">
        <v>21267046000</v>
      </c>
      <c r="DA11" s="55">
        <f t="shared" si="3"/>
        <v>0.52450316275931519</v>
      </c>
      <c r="DB11" s="74">
        <f t="shared" si="4"/>
        <v>0.52450316275931519</v>
      </c>
      <c r="DC11" s="55">
        <v>47895651000</v>
      </c>
      <c r="DD11" s="55">
        <v>3998324000</v>
      </c>
      <c r="DE11" s="71">
        <f t="shared" si="5"/>
        <v>8.3479896744696094E-2</v>
      </c>
      <c r="DF11" s="72">
        <f t="shared" si="6"/>
        <v>8.3479896744696094E-2</v>
      </c>
      <c r="DG11" s="55">
        <v>41769699000</v>
      </c>
      <c r="DH11" s="55">
        <v>24163057000</v>
      </c>
      <c r="DI11" s="75">
        <f t="shared" si="7"/>
        <v>0.57848290934536062</v>
      </c>
      <c r="DJ11" s="76">
        <f t="shared" si="8"/>
        <v>0.57848290934536062</v>
      </c>
      <c r="DK11" s="55">
        <v>51232805000</v>
      </c>
      <c r="DL11" s="55">
        <v>3535361000</v>
      </c>
      <c r="DM11" s="71">
        <f t="shared" si="9"/>
        <v>6.9005805947966348E-2</v>
      </c>
      <c r="DN11" s="76">
        <f t="shared" si="10"/>
        <v>6.9005805947966348E-2</v>
      </c>
      <c r="DO11" s="71">
        <v>-0.30112954974711442</v>
      </c>
      <c r="DP11" s="70">
        <f t="shared" si="20"/>
        <v>-0.30112954974711442</v>
      </c>
      <c r="DQ11" s="1">
        <v>-0.37451186894057914</v>
      </c>
      <c r="DR11" s="70">
        <f t="shared" si="11"/>
        <v>-0.37451186894057914</v>
      </c>
      <c r="DS11" s="71">
        <v>15.093339013295024</v>
      </c>
      <c r="DT11" s="71">
        <f t="shared" si="12"/>
        <v>0.15093339013295023</v>
      </c>
      <c r="DU11" s="71">
        <v>15.926008107771287</v>
      </c>
      <c r="DV11" s="71">
        <f t="shared" si="13"/>
        <v>0.15926008107771286</v>
      </c>
      <c r="DW11" s="75">
        <v>20.167921112287189</v>
      </c>
      <c r="DX11" s="71">
        <f t="shared" si="14"/>
        <v>0.2016792111228719</v>
      </c>
      <c r="DY11" s="55">
        <v>20.825345857374199</v>
      </c>
      <c r="DZ11" s="69">
        <f t="shared" si="15"/>
        <v>0.208253458573742</v>
      </c>
      <c r="EA11" s="68">
        <f t="shared" si="16"/>
        <v>-3.4503492000549148E-2</v>
      </c>
      <c r="EB11" s="72">
        <f t="shared" si="17"/>
        <v>-3.4503492000549148E-2</v>
      </c>
      <c r="EC11" s="68">
        <f t="shared" si="0"/>
        <v>5.3819968724571968E-3</v>
      </c>
      <c r="ED11" s="72">
        <f t="shared" si="18"/>
        <v>5.3819968724571968E-3</v>
      </c>
      <c r="EE11" s="76">
        <f t="shared" si="1"/>
        <v>-2.9121495128091951E-2</v>
      </c>
      <c r="EF11" s="72">
        <f t="shared" si="19"/>
        <v>-2.9121495128091951E-2</v>
      </c>
      <c r="EG11" s="36">
        <v>3.9787234042553199</v>
      </c>
      <c r="EH11" s="81">
        <v>4.0021750000000003</v>
      </c>
      <c r="EI11" s="36">
        <v>4.2063285714285739</v>
      </c>
      <c r="EJ11" s="36">
        <v>4.1856078431372552</v>
      </c>
      <c r="EK11" s="36">
        <v>3.9</v>
      </c>
      <c r="EL11" s="36">
        <v>3.9510000000000001</v>
      </c>
      <c r="EM11" s="36">
        <v>3.702</v>
      </c>
      <c r="EN11" s="36">
        <v>5.1000000000000156E-2</v>
      </c>
      <c r="EO11" s="36">
        <v>-0.19799999999999995</v>
      </c>
      <c r="EP11" s="36">
        <v>3.0142127659574465</v>
      </c>
      <c r="EQ11" s="36">
        <v>2.8993999999999995</v>
      </c>
      <c r="ER11" s="36">
        <v>2.5667014705882361</v>
      </c>
      <c r="ES11" s="36">
        <v>2.6091940000000005</v>
      </c>
      <c r="ET11" s="36">
        <v>2.3919999999999999</v>
      </c>
      <c r="EU11" s="36">
        <v>3.794</v>
      </c>
      <c r="EV11" s="36">
        <v>3.5289999999999999</v>
      </c>
      <c r="EW11" s="36">
        <v>1.4020000000000001</v>
      </c>
      <c r="EX11" s="36">
        <v>1.137</v>
      </c>
      <c r="EY11" s="4">
        <v>41.755862</v>
      </c>
      <c r="EZ11" s="4">
        <v>-4.5985399999999998</v>
      </c>
      <c r="FA11" s="4">
        <v>-4.3</v>
      </c>
      <c r="FB11" s="4">
        <v>360.88297376928631</v>
      </c>
      <c r="FC11" s="2">
        <v>43.654039188976903</v>
      </c>
      <c r="FD11" s="4">
        <v>96.721416666666656</v>
      </c>
      <c r="FE11" s="4">
        <v>31.143290935040735</v>
      </c>
      <c r="FF11" s="4">
        <v>9.8690801800326007</v>
      </c>
      <c r="FG11" s="4">
        <v>1.5868465841868</v>
      </c>
      <c r="FH11" s="51" t="s">
        <v>390</v>
      </c>
      <c r="FI11" s="51" t="s">
        <v>440</v>
      </c>
      <c r="FJ11" s="36">
        <v>66.618964022988507</v>
      </c>
      <c r="FK11" s="36">
        <v>48.396920769230775</v>
      </c>
      <c r="FL11" s="36">
        <v>24.067349540229902</v>
      </c>
      <c r="FM11" s="36">
        <v>23.264841818181818</v>
      </c>
      <c r="FN11" s="36">
        <v>16.219989999999999</v>
      </c>
      <c r="FO11" s="36">
        <v>101.24</v>
      </c>
      <c r="FP11" s="36">
        <v>110.28</v>
      </c>
      <c r="FQ11" s="36">
        <v>5.2416807901854439</v>
      </c>
      <c r="FR11" s="36">
        <v>5.7990177552513913</v>
      </c>
      <c r="FS11" s="51" t="s">
        <v>420</v>
      </c>
      <c r="FT11" s="51" t="s">
        <v>440</v>
      </c>
      <c r="FU11" s="36">
        <v>156.30930448275862</v>
      </c>
      <c r="FV11" s="36">
        <v>125.06876446153849</v>
      </c>
      <c r="FW11" s="36">
        <v>83.671831954022963</v>
      </c>
      <c r="FX11" s="36">
        <v>82.812114090909077</v>
      </c>
      <c r="FY11" s="36">
        <v>72.689989999999995</v>
      </c>
      <c r="FZ11" s="36">
        <v>224.13</v>
      </c>
      <c r="GA11" s="36">
        <v>237.9</v>
      </c>
      <c r="GB11" s="36">
        <v>208.33681501400676</v>
      </c>
      <c r="GC11" s="36">
        <v>151.44001</v>
      </c>
      <c r="GD11" s="36">
        <v>2.2728027614256106</v>
      </c>
      <c r="GE11" s="36">
        <v>3225580000</v>
      </c>
      <c r="GG11" s="55"/>
    </row>
    <row r="12" spans="1:189" x14ac:dyDescent="0.2">
      <c r="A12" s="1" t="s">
        <v>35</v>
      </c>
      <c r="B12" s="5" t="s">
        <v>35</v>
      </c>
      <c r="C12" s="2">
        <v>1</v>
      </c>
      <c r="D12" s="2" t="s">
        <v>36</v>
      </c>
      <c r="E12" s="33">
        <v>10627165</v>
      </c>
      <c r="F12" s="3">
        <v>43952</v>
      </c>
      <c r="G12" s="3">
        <v>43950</v>
      </c>
      <c r="H12" s="33">
        <v>6652</v>
      </c>
      <c r="I12" s="33">
        <v>293</v>
      </c>
      <c r="J12" s="2">
        <v>1</v>
      </c>
      <c r="K12" s="3">
        <v>43909</v>
      </c>
      <c r="L12" s="2">
        <v>1</v>
      </c>
      <c r="M12" s="3">
        <v>43909</v>
      </c>
      <c r="N12" s="3">
        <v>43968</v>
      </c>
      <c r="O12">
        <v>0</v>
      </c>
      <c r="P12">
        <v>0</v>
      </c>
      <c r="Q12">
        <v>0</v>
      </c>
      <c r="R12">
        <v>1109</v>
      </c>
      <c r="S12">
        <v>3614</v>
      </c>
      <c r="T12">
        <v>4964</v>
      </c>
      <c r="U12" s="71">
        <v>46.710482052362977</v>
      </c>
      <c r="V12">
        <v>5926</v>
      </c>
      <c r="W12">
        <v>6972</v>
      </c>
      <c r="X12">
        <v>0</v>
      </c>
      <c r="Y12">
        <v>0</v>
      </c>
      <c r="Z12">
        <v>0</v>
      </c>
      <c r="AA12">
        <v>51</v>
      </c>
      <c r="AB12">
        <v>189</v>
      </c>
      <c r="AC12">
        <v>235</v>
      </c>
      <c r="AD12" s="83">
        <v>2.2113141181114622</v>
      </c>
      <c r="AE12">
        <v>273</v>
      </c>
      <c r="AF12">
        <v>301</v>
      </c>
      <c r="AG12" s="4">
        <v>0.75</v>
      </c>
      <c r="AH12" s="4">
        <v>0</v>
      </c>
      <c r="AI12" s="4">
        <v>0.75</v>
      </c>
      <c r="AJ12" s="4">
        <v>4.5</v>
      </c>
      <c r="AK12" s="4">
        <v>3.5</v>
      </c>
      <c r="AL12" s="4">
        <v>-1</v>
      </c>
      <c r="AM12" s="4">
        <v>6</v>
      </c>
      <c r="AN12" s="4">
        <v>4.5</v>
      </c>
      <c r="AO12" s="4">
        <v>-1.5</v>
      </c>
      <c r="AP12" s="4" t="s">
        <v>71</v>
      </c>
      <c r="AQ12" s="4" t="s">
        <v>71</v>
      </c>
      <c r="AR12" s="4" t="s">
        <v>71</v>
      </c>
      <c r="AS12" s="2">
        <v>1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86" t="s">
        <v>71</v>
      </c>
      <c r="BC12" s="86" t="s">
        <v>71</v>
      </c>
      <c r="BD12" s="2">
        <v>0</v>
      </c>
      <c r="BE12" s="2">
        <v>0</v>
      </c>
      <c r="BF12" s="2">
        <v>0</v>
      </c>
      <c r="BG12" s="2" t="s">
        <v>71</v>
      </c>
      <c r="BH12" s="2">
        <v>1</v>
      </c>
      <c r="BI12" s="2">
        <v>1</v>
      </c>
      <c r="BJ12" s="4">
        <v>477.4</v>
      </c>
      <c r="BK12" s="4">
        <v>650</v>
      </c>
      <c r="BL12" s="3">
        <v>43950</v>
      </c>
      <c r="BM12" s="2">
        <v>0</v>
      </c>
      <c r="BN12" s="4">
        <v>0</v>
      </c>
      <c r="BO12" s="4">
        <v>0</v>
      </c>
      <c r="BP12" s="2" t="s">
        <v>71</v>
      </c>
      <c r="BQ12" s="2" t="s">
        <v>183</v>
      </c>
      <c r="BR12" s="2" t="s">
        <v>184</v>
      </c>
      <c r="BS12" s="36">
        <v>53.622988505747138</v>
      </c>
      <c r="BT12" s="36">
        <v>53.43669230769229</v>
      </c>
      <c r="BU12" s="49">
        <v>52.500689655172408</v>
      </c>
      <c r="BV12" s="49">
        <v>52.780757575757548</v>
      </c>
      <c r="BW12" s="49">
        <v>52.96</v>
      </c>
      <c r="BX12" s="49">
        <v>54.16</v>
      </c>
      <c r="BY12" s="49">
        <v>54.52</v>
      </c>
      <c r="BZ12" s="49">
        <v>2.2658610271903243</v>
      </c>
      <c r="CA12" s="48">
        <v>2.9456193353474363</v>
      </c>
      <c r="CB12" s="36">
        <v>62.287142857142868</v>
      </c>
      <c r="CC12" s="36">
        <v>59.632173913043474</v>
      </c>
      <c r="CD12" s="36">
        <v>62.709523809523816</v>
      </c>
      <c r="CE12" s="36">
        <v>65.173809523809538</v>
      </c>
      <c r="CF12" s="36">
        <v>63.672727272727279</v>
      </c>
      <c r="CG12" s="36">
        <v>55.477499999999999</v>
      </c>
      <c r="CH12" s="36">
        <v>33.729090909090914</v>
      </c>
      <c r="CI12" s="36">
        <v>26.631428571428575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36">
        <v>0</v>
      </c>
      <c r="CP12" s="36">
        <v>0</v>
      </c>
      <c r="CQ12" s="36">
        <v>0</v>
      </c>
      <c r="CR12" s="36">
        <v>0</v>
      </c>
      <c r="CS12" s="36">
        <v>0</v>
      </c>
      <c r="CT12" s="36">
        <v>0</v>
      </c>
      <c r="CU12" s="36">
        <v>0</v>
      </c>
      <c r="CV12" s="36">
        <v>0</v>
      </c>
      <c r="CW12" s="36">
        <v>0</v>
      </c>
      <c r="CX12" s="36">
        <f t="shared" si="2"/>
        <v>0</v>
      </c>
      <c r="CY12" s="55">
        <v>10324645000</v>
      </c>
      <c r="CZ12" s="55">
        <v>28345000</v>
      </c>
      <c r="DA12" s="55">
        <f t="shared" si="3"/>
        <v>2.745372843327785E-3</v>
      </c>
      <c r="DB12" s="74">
        <f t="shared" si="4"/>
        <v>2.745372843327785E-3</v>
      </c>
      <c r="DC12" s="55">
        <v>17818759000</v>
      </c>
      <c r="DD12" s="55">
        <v>2893694000</v>
      </c>
      <c r="DE12" s="71">
        <f t="shared" si="5"/>
        <v>0.16239593340927952</v>
      </c>
      <c r="DF12" s="72">
        <f t="shared" si="6"/>
        <v>0.16239593340927952</v>
      </c>
      <c r="DG12" s="55">
        <v>9395611000</v>
      </c>
      <c r="DH12" s="55">
        <v>27512000</v>
      </c>
      <c r="DI12" s="75">
        <f t="shared" si="7"/>
        <v>2.9281757194928567E-3</v>
      </c>
      <c r="DJ12" s="76">
        <f t="shared" si="8"/>
        <v>2.9281757194928567E-3</v>
      </c>
      <c r="DK12" s="55">
        <v>22187852000</v>
      </c>
      <c r="DL12" s="55">
        <v>4146398000</v>
      </c>
      <c r="DM12" s="71">
        <f t="shared" si="9"/>
        <v>0.18687694509590203</v>
      </c>
      <c r="DN12" s="76">
        <f t="shared" si="10"/>
        <v>0.18687694509590203</v>
      </c>
      <c r="DO12" s="71">
        <v>-0.30112954974711442</v>
      </c>
      <c r="DP12" s="70">
        <f t="shared" si="20"/>
        <v>-0.30112954974711442</v>
      </c>
      <c r="DQ12" s="1">
        <v>-0.37451186894057914</v>
      </c>
      <c r="DR12" s="70">
        <f t="shared" si="11"/>
        <v>-0.37451186894057914</v>
      </c>
      <c r="DS12" s="71">
        <v>23.682145341727924</v>
      </c>
      <c r="DT12" s="71">
        <f t="shared" si="12"/>
        <v>0.23682145341727925</v>
      </c>
      <c r="DU12" s="71">
        <v>23.551431304285838</v>
      </c>
      <c r="DV12" s="71">
        <f t="shared" si="13"/>
        <v>0.23551431304285839</v>
      </c>
      <c r="DW12" s="75">
        <v>26.542940082708771</v>
      </c>
      <c r="DX12" s="71">
        <f t="shared" si="14"/>
        <v>0.26542940082708771</v>
      </c>
      <c r="DY12" s="55">
        <v>28.504535080793005</v>
      </c>
      <c r="DZ12" s="69">
        <f t="shared" si="15"/>
        <v>0.28504535080793003</v>
      </c>
      <c r="EA12" s="68">
        <f t="shared" si="16"/>
        <v>-2.5827360639076697E-4</v>
      </c>
      <c r="EB12" s="72">
        <f t="shared" si="17"/>
        <v>-2.5827360639076697E-4</v>
      </c>
      <c r="EC12" s="68">
        <f t="shared" si="0"/>
        <v>1.9949649677130733E-2</v>
      </c>
      <c r="ED12" s="72">
        <f t="shared" si="18"/>
        <v>1.9949649677130733E-2</v>
      </c>
      <c r="EE12" s="76">
        <f t="shared" si="1"/>
        <v>1.9691376070739966E-2</v>
      </c>
      <c r="EF12" s="72">
        <f t="shared" si="19"/>
        <v>1.9691376070739966E-2</v>
      </c>
      <c r="EG12" s="36" t="s">
        <v>71</v>
      </c>
      <c r="EH12" s="81" t="s">
        <v>71</v>
      </c>
      <c r="EI12" s="36" t="s">
        <v>71</v>
      </c>
      <c r="EJ12" s="36" t="s">
        <v>71</v>
      </c>
      <c r="EK12" s="36" t="s">
        <v>71</v>
      </c>
      <c r="EL12" s="36" t="s">
        <v>71</v>
      </c>
      <c r="EM12" s="36" t="s">
        <v>71</v>
      </c>
      <c r="EN12" s="36" t="s">
        <v>71</v>
      </c>
      <c r="EO12" s="36" t="s">
        <v>71</v>
      </c>
      <c r="EP12" s="36" t="s">
        <v>71</v>
      </c>
      <c r="EQ12" s="36" t="s">
        <v>71</v>
      </c>
      <c r="ER12" s="36" t="s">
        <v>71</v>
      </c>
      <c r="ES12" s="36" t="s">
        <v>71</v>
      </c>
      <c r="ET12" s="36" t="s">
        <v>71</v>
      </c>
      <c r="EU12" s="36" t="s">
        <v>71</v>
      </c>
      <c r="EV12" s="36" t="s">
        <v>71</v>
      </c>
      <c r="EW12" s="36" t="s">
        <v>71</v>
      </c>
      <c r="EX12" s="36" t="s">
        <v>71</v>
      </c>
      <c r="EY12" s="4">
        <v>38.750869000000002</v>
      </c>
      <c r="EZ12" s="4">
        <v>-1.5254799999999999</v>
      </c>
      <c r="FA12" s="4">
        <v>-1.4</v>
      </c>
      <c r="FB12" s="4">
        <v>438.69118907340396</v>
      </c>
      <c r="FC12" s="2">
        <v>40.740327902001901</v>
      </c>
      <c r="FD12" s="4">
        <v>303.13624999999996</v>
      </c>
      <c r="FE12" s="4" t="s">
        <v>71</v>
      </c>
      <c r="FF12" s="4">
        <v>3.8448260723376002</v>
      </c>
      <c r="FG12" s="4">
        <v>1.9550617471801</v>
      </c>
      <c r="FH12" s="51" t="s">
        <v>391</v>
      </c>
      <c r="FI12" s="51" t="s">
        <v>206</v>
      </c>
      <c r="FJ12" s="36">
        <v>171.06149425287367</v>
      </c>
      <c r="FK12" s="36">
        <v>157.34907692307695</v>
      </c>
      <c r="FL12" s="36">
        <v>143.33172413793099</v>
      </c>
      <c r="FM12" s="36">
        <v>143.11833333333331</v>
      </c>
      <c r="FN12" s="36">
        <v>135.15</v>
      </c>
      <c r="FO12" s="36">
        <v>237.3</v>
      </c>
      <c r="FP12" s="36">
        <v>212.76</v>
      </c>
      <c r="FQ12" s="36">
        <v>0.75582685904550495</v>
      </c>
      <c r="FR12" s="36">
        <v>0.57425083240843489</v>
      </c>
      <c r="FS12" s="51" t="s">
        <v>421</v>
      </c>
      <c r="FT12" s="51" t="s">
        <v>206</v>
      </c>
      <c r="FU12" s="36">
        <v>316.62949425287354</v>
      </c>
      <c r="FV12" s="36">
        <v>302.97378923076923</v>
      </c>
      <c r="FW12" s="36">
        <v>289.11757126436771</v>
      </c>
      <c r="FX12" s="36">
        <v>289.02744696969688</v>
      </c>
      <c r="FY12" s="36">
        <v>281.12990000000002</v>
      </c>
      <c r="FZ12" s="36">
        <v>381.29</v>
      </c>
      <c r="GA12" s="36">
        <v>358.22</v>
      </c>
      <c r="GB12" s="36">
        <v>35.62769381698638</v>
      </c>
      <c r="GC12" s="36">
        <v>100.1601</v>
      </c>
      <c r="GD12" s="36">
        <v>0.27421522932992898</v>
      </c>
      <c r="GE12" s="36">
        <v>0</v>
      </c>
      <c r="GG12" s="55"/>
    </row>
    <row r="13" spans="1:189" x14ac:dyDescent="0.2">
      <c r="A13" s="1" t="s">
        <v>37</v>
      </c>
      <c r="B13" s="5" t="s">
        <v>73</v>
      </c>
      <c r="C13" s="2">
        <v>1</v>
      </c>
      <c r="D13" s="2" t="s">
        <v>38</v>
      </c>
      <c r="E13" s="33">
        <v>98423595</v>
      </c>
      <c r="F13" s="3">
        <v>43952</v>
      </c>
      <c r="G13" s="3">
        <v>43951</v>
      </c>
      <c r="H13" s="33">
        <v>5268</v>
      </c>
      <c r="I13" s="33">
        <v>380</v>
      </c>
      <c r="J13" s="2">
        <v>0</v>
      </c>
      <c r="K13" s="3" t="s">
        <v>71</v>
      </c>
      <c r="L13" s="2">
        <v>0</v>
      </c>
      <c r="M13" s="2" t="s">
        <v>71</v>
      </c>
      <c r="N13" s="2" t="s">
        <v>71</v>
      </c>
      <c r="O13">
        <v>0</v>
      </c>
      <c r="P13">
        <v>0</v>
      </c>
      <c r="Q13">
        <v>1</v>
      </c>
      <c r="R13">
        <v>710</v>
      </c>
      <c r="S13">
        <v>2505</v>
      </c>
      <c r="T13">
        <v>3333</v>
      </c>
      <c r="U13" s="71">
        <v>3.3863831127078825</v>
      </c>
      <c r="V13">
        <v>4319</v>
      </c>
      <c r="W13">
        <v>5537</v>
      </c>
      <c r="X13">
        <v>0</v>
      </c>
      <c r="Y13">
        <v>0</v>
      </c>
      <c r="Z13">
        <v>0</v>
      </c>
      <c r="AA13">
        <v>46</v>
      </c>
      <c r="AB13">
        <v>183</v>
      </c>
      <c r="AC13">
        <v>250</v>
      </c>
      <c r="AD13" s="83">
        <v>0.25400413386647785</v>
      </c>
      <c r="AE13">
        <v>307</v>
      </c>
      <c r="AF13">
        <v>392</v>
      </c>
      <c r="AG13" s="4">
        <v>1.8</v>
      </c>
      <c r="AH13" s="4">
        <v>0</v>
      </c>
      <c r="AI13" s="4">
        <v>1.8</v>
      </c>
      <c r="AJ13" s="4" t="s">
        <v>71</v>
      </c>
      <c r="AK13" s="4" t="s">
        <v>71</v>
      </c>
      <c r="AL13" s="4">
        <v>-3</v>
      </c>
      <c r="AM13" s="4" t="s">
        <v>71</v>
      </c>
      <c r="AN13" s="4" t="s">
        <v>71</v>
      </c>
      <c r="AO13" s="4" t="s">
        <v>71</v>
      </c>
      <c r="AP13" s="4" t="s">
        <v>71</v>
      </c>
      <c r="AQ13" s="4" t="s">
        <v>71</v>
      </c>
      <c r="AR13" s="4" t="s">
        <v>71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1</v>
      </c>
      <c r="BB13" s="85">
        <v>42705</v>
      </c>
      <c r="BC13" s="85">
        <v>43800</v>
      </c>
      <c r="BD13" s="2">
        <v>18</v>
      </c>
      <c r="BE13" s="2">
        <v>18</v>
      </c>
      <c r="BF13" s="2">
        <v>0</v>
      </c>
      <c r="BG13" s="2" t="s">
        <v>71</v>
      </c>
      <c r="BH13" s="2">
        <v>0</v>
      </c>
      <c r="BI13" s="2">
        <v>0</v>
      </c>
      <c r="BJ13" s="4">
        <v>0</v>
      </c>
      <c r="BK13" s="4">
        <v>0</v>
      </c>
      <c r="BL13" s="2" t="s">
        <v>71</v>
      </c>
      <c r="BM13" s="2">
        <v>0</v>
      </c>
      <c r="BN13" s="4">
        <v>0</v>
      </c>
      <c r="BO13" s="4">
        <v>0</v>
      </c>
      <c r="BP13" s="2" t="s">
        <v>71</v>
      </c>
      <c r="BQ13" s="2" t="s">
        <v>185</v>
      </c>
      <c r="BR13" s="2" t="s">
        <v>186</v>
      </c>
      <c r="BS13" s="36">
        <v>15.765633734939755</v>
      </c>
      <c r="BT13" s="36">
        <v>15.766739062499992</v>
      </c>
      <c r="BU13" s="36">
        <v>16.207891954022987</v>
      </c>
      <c r="BV13" s="36">
        <v>16.149228787878791</v>
      </c>
      <c r="BW13" s="36">
        <v>16.05</v>
      </c>
      <c r="BX13" s="36">
        <v>15.74</v>
      </c>
      <c r="BY13" s="36">
        <v>15.75</v>
      </c>
      <c r="BZ13" s="36">
        <v>-1.9314641744548315</v>
      </c>
      <c r="CA13" s="48">
        <v>-1.8691588785046773</v>
      </c>
      <c r="CB13" s="36">
        <v>62.287142857142868</v>
      </c>
      <c r="CC13" s="36">
        <v>59.632173913043474</v>
      </c>
      <c r="CD13" s="36">
        <v>62.709523809523816</v>
      </c>
      <c r="CE13" s="36">
        <v>65.173809523809538</v>
      </c>
      <c r="CF13" s="36">
        <v>63.672727272727279</v>
      </c>
      <c r="CG13" s="36">
        <v>55.477499999999999</v>
      </c>
      <c r="CH13" s="36">
        <v>33.729090909090914</v>
      </c>
      <c r="CI13" s="36">
        <v>26.631428571428575</v>
      </c>
      <c r="CJ13" s="36">
        <v>3070980</v>
      </c>
      <c r="CK13" s="36">
        <v>3194400</v>
      </c>
      <c r="CL13" s="36">
        <v>3709860</v>
      </c>
      <c r="CM13" s="36">
        <v>2744280</v>
      </c>
      <c r="CN13" s="36">
        <v>2744280</v>
      </c>
      <c r="CO13" s="36">
        <v>2265120</v>
      </c>
      <c r="CP13" s="36">
        <v>191282569.9714286</v>
      </c>
      <c r="CQ13" s="36">
        <v>190489016.34782606</v>
      </c>
      <c r="CR13" s="36">
        <v>232643554.00000003</v>
      </c>
      <c r="CS13" s="36">
        <v>178855182.00000003</v>
      </c>
      <c r="CT13" s="36">
        <v>174735792.00000003</v>
      </c>
      <c r="CU13" s="36">
        <v>125663194.8</v>
      </c>
      <c r="CV13" s="36">
        <v>601987752.34782612</v>
      </c>
      <c r="CW13" s="36">
        <v>376799425.20000005</v>
      </c>
      <c r="CX13" s="36">
        <f t="shared" si="2"/>
        <v>-225188327.14782608</v>
      </c>
      <c r="CY13" s="55">
        <v>25525172000</v>
      </c>
      <c r="CZ13" s="55">
        <v>8899140000</v>
      </c>
      <c r="DA13" s="55">
        <f t="shared" si="3"/>
        <v>0.34864172511746444</v>
      </c>
      <c r="DB13" s="74">
        <f t="shared" si="4"/>
        <v>0.34864172511746444</v>
      </c>
      <c r="DC13" s="55">
        <v>65113879000</v>
      </c>
      <c r="DD13" s="55">
        <v>4435672000</v>
      </c>
      <c r="DE13" s="71">
        <f t="shared" si="5"/>
        <v>6.8121759417834715E-2</v>
      </c>
      <c r="DF13" s="72">
        <f t="shared" si="6"/>
        <v>6.8121759417834715E-2</v>
      </c>
      <c r="DG13" s="55">
        <v>29383962000</v>
      </c>
      <c r="DH13" s="55">
        <v>7198499000</v>
      </c>
      <c r="DI13" s="75">
        <f t="shared" si="7"/>
        <v>0.24498054414853926</v>
      </c>
      <c r="DJ13" s="76">
        <f t="shared" si="8"/>
        <v>0.24498054414853926</v>
      </c>
      <c r="DK13" s="55">
        <v>80992322000</v>
      </c>
      <c r="DL13" s="55">
        <v>14099286000</v>
      </c>
      <c r="DM13" s="71">
        <f t="shared" si="9"/>
        <v>0.17408176049082777</v>
      </c>
      <c r="DN13" s="76">
        <f t="shared" si="10"/>
        <v>0.17408176049082777</v>
      </c>
      <c r="DO13" s="71">
        <v>-0.30112954974711442</v>
      </c>
      <c r="DP13" s="70">
        <f t="shared" si="20"/>
        <v>-0.30112954974711442</v>
      </c>
      <c r="DQ13" s="1">
        <v>-0.37451186894057914</v>
      </c>
      <c r="DR13" s="70">
        <f t="shared" si="11"/>
        <v>-0.37451186894057914</v>
      </c>
      <c r="DS13" s="71">
        <v>15.818443804034581</v>
      </c>
      <c r="DT13" s="71">
        <f t="shared" si="12"/>
        <v>0.15818443804034582</v>
      </c>
      <c r="DU13" s="71">
        <v>18.911975481137603</v>
      </c>
      <c r="DV13" s="71">
        <f t="shared" si="13"/>
        <v>0.18911975481137602</v>
      </c>
      <c r="DW13" s="75">
        <v>29.308357348703169</v>
      </c>
      <c r="DX13" s="71">
        <f t="shared" si="14"/>
        <v>0.29308357348703168</v>
      </c>
      <c r="DY13" s="55">
        <v>29.366295578491908</v>
      </c>
      <c r="DZ13" s="69">
        <f t="shared" si="15"/>
        <v>0.29366295578491908</v>
      </c>
      <c r="EA13" s="68">
        <f t="shared" si="16"/>
        <v>-1.7351382231732784E-2</v>
      </c>
      <c r="EB13" s="72">
        <f t="shared" si="17"/>
        <v>-1.7351382231732784E-2</v>
      </c>
      <c r="EC13" s="68">
        <f t="shared" si="0"/>
        <v>1.9145557699510676E-2</v>
      </c>
      <c r="ED13" s="72">
        <f t="shared" si="18"/>
        <v>1.9145557699510676E-2</v>
      </c>
      <c r="EE13" s="76">
        <f t="shared" si="1"/>
        <v>1.7941754677778914E-3</v>
      </c>
      <c r="EF13" s="72">
        <f t="shared" si="19"/>
        <v>1.7941754677778914E-3</v>
      </c>
      <c r="EG13" s="36">
        <v>13.989927710843368</v>
      </c>
      <c r="EH13" s="81">
        <v>14.377532258064512</v>
      </c>
      <c r="EI13" s="36">
        <v>15.185482758620697</v>
      </c>
      <c r="EJ13" s="36">
        <v>14.998863636363643</v>
      </c>
      <c r="EK13" s="36">
        <v>14.62</v>
      </c>
      <c r="EL13" s="36">
        <v>14.171666666666667</v>
      </c>
      <c r="EM13" s="36">
        <v>12.396000000000001</v>
      </c>
      <c r="EN13" s="36">
        <v>-0.44833333333333236</v>
      </c>
      <c r="EO13" s="36">
        <v>-2.2239999999999984</v>
      </c>
      <c r="EP13" s="36">
        <v>13.156337500000003</v>
      </c>
      <c r="EQ13" s="36">
        <v>13.323616666666664</v>
      </c>
      <c r="ER13" s="36">
        <v>13.554093902439025</v>
      </c>
      <c r="ES13" s="36">
        <v>13.42710806451613</v>
      </c>
      <c r="ET13" s="36">
        <v>13.082999999999998</v>
      </c>
      <c r="EU13" s="36">
        <v>14.022</v>
      </c>
      <c r="EV13" s="36">
        <v>12.229000000000001</v>
      </c>
      <c r="EW13" s="36">
        <v>0.93900000000000183</v>
      </c>
      <c r="EX13" s="36">
        <v>-0.85399999999999743</v>
      </c>
      <c r="EY13" s="4" t="s">
        <v>71</v>
      </c>
      <c r="EZ13" s="4">
        <v>-3.9458000000000002</v>
      </c>
      <c r="FA13" s="4">
        <v>-3.6</v>
      </c>
      <c r="FB13" s="4">
        <v>585.23089774214338</v>
      </c>
      <c r="FC13" s="2">
        <v>36.95624888483853</v>
      </c>
      <c r="FD13" s="4">
        <v>312.80108333333334</v>
      </c>
      <c r="FE13" s="4">
        <v>24.755929736862544</v>
      </c>
      <c r="FF13" s="4">
        <v>6.7534296330046004</v>
      </c>
      <c r="FG13" s="4">
        <v>3.1877044689881999</v>
      </c>
      <c r="FH13" s="5" t="s">
        <v>71</v>
      </c>
      <c r="FI13" s="5" t="s">
        <v>71</v>
      </c>
      <c r="FJ13" s="36" t="s">
        <v>71</v>
      </c>
      <c r="FK13" s="36" t="s">
        <v>71</v>
      </c>
      <c r="FL13" s="36" t="s">
        <v>71</v>
      </c>
      <c r="FM13" s="36" t="s">
        <v>71</v>
      </c>
      <c r="FN13" s="36" t="s">
        <v>71</v>
      </c>
      <c r="FO13" s="36" t="s">
        <v>71</v>
      </c>
      <c r="FP13" s="36" t="s">
        <v>71</v>
      </c>
      <c r="FQ13" s="36" t="s">
        <v>71</v>
      </c>
      <c r="FR13" s="36" t="s">
        <v>71</v>
      </c>
      <c r="FS13" s="52" t="s">
        <v>71</v>
      </c>
      <c r="FT13" s="52" t="s">
        <v>71</v>
      </c>
      <c r="FU13" s="36" t="s">
        <v>71</v>
      </c>
      <c r="FV13" s="36" t="s">
        <v>71</v>
      </c>
      <c r="FW13" s="36" t="s">
        <v>71</v>
      </c>
      <c r="FX13" s="36" t="s">
        <v>71</v>
      </c>
      <c r="FY13" s="36" t="s">
        <v>71</v>
      </c>
      <c r="FZ13" s="36" t="s">
        <v>71</v>
      </c>
      <c r="GA13" s="36" t="s">
        <v>71</v>
      </c>
      <c r="GB13" s="36" t="s">
        <v>71</v>
      </c>
      <c r="GC13" s="36" t="s">
        <v>71</v>
      </c>
      <c r="GD13" s="36" t="s">
        <v>71</v>
      </c>
      <c r="GE13" s="36">
        <v>11959200000</v>
      </c>
      <c r="GG13" s="55"/>
    </row>
    <row r="14" spans="1:189" x14ac:dyDescent="0.2">
      <c r="A14" s="1" t="s">
        <v>55</v>
      </c>
      <c r="B14" s="5" t="s">
        <v>55</v>
      </c>
      <c r="C14" s="2">
        <v>1</v>
      </c>
      <c r="D14" s="2" t="s">
        <v>56</v>
      </c>
      <c r="E14" s="33">
        <v>29767108</v>
      </c>
      <c r="F14" s="3">
        <v>43952</v>
      </c>
      <c r="G14" s="3">
        <v>43951</v>
      </c>
      <c r="H14" s="33">
        <v>2074</v>
      </c>
      <c r="I14" s="33">
        <v>17</v>
      </c>
      <c r="J14" s="2">
        <v>1</v>
      </c>
      <c r="K14" s="3">
        <v>43913</v>
      </c>
      <c r="L14" s="2">
        <v>0</v>
      </c>
      <c r="M14" s="2" t="s">
        <v>71</v>
      </c>
      <c r="N14" s="2" t="s">
        <v>71</v>
      </c>
      <c r="O14">
        <v>0</v>
      </c>
      <c r="P14">
        <v>0</v>
      </c>
      <c r="Q14">
        <v>0</v>
      </c>
      <c r="R14">
        <v>161</v>
      </c>
      <c r="S14">
        <v>636</v>
      </c>
      <c r="T14">
        <v>1042</v>
      </c>
      <c r="U14" s="71">
        <v>3.500508010385154</v>
      </c>
      <c r="V14">
        <v>1279</v>
      </c>
      <c r="W14">
        <v>2074</v>
      </c>
      <c r="X14">
        <v>0</v>
      </c>
      <c r="Y14">
        <v>0</v>
      </c>
      <c r="Z14">
        <v>0</v>
      </c>
      <c r="AA14">
        <v>5</v>
      </c>
      <c r="AB14">
        <v>8</v>
      </c>
      <c r="AC14">
        <v>9</v>
      </c>
      <c r="AD14" s="83">
        <v>3.0234714101215341E-2</v>
      </c>
      <c r="AE14">
        <v>10</v>
      </c>
      <c r="AF14">
        <v>17</v>
      </c>
      <c r="AG14" s="4" t="s">
        <v>71</v>
      </c>
      <c r="AH14" s="4" t="s">
        <v>71</v>
      </c>
      <c r="AI14" s="4" t="s">
        <v>71</v>
      </c>
      <c r="AJ14" s="4">
        <v>16</v>
      </c>
      <c r="AK14" s="4">
        <v>14.5</v>
      </c>
      <c r="AL14" s="4">
        <v>-1.5</v>
      </c>
      <c r="AM14" s="4" t="s">
        <v>71</v>
      </c>
      <c r="AN14" s="4" t="s">
        <v>71</v>
      </c>
      <c r="AO14" s="4" t="s">
        <v>71</v>
      </c>
      <c r="AP14" s="4" t="s">
        <v>71</v>
      </c>
      <c r="AQ14" s="4" t="s">
        <v>71</v>
      </c>
      <c r="AR14" s="4" t="s">
        <v>71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86" t="s">
        <v>71</v>
      </c>
      <c r="BC14" s="86" t="s">
        <v>71</v>
      </c>
      <c r="BD14" s="2">
        <v>0</v>
      </c>
      <c r="BE14" s="2">
        <v>0</v>
      </c>
      <c r="BF14" s="2">
        <v>0</v>
      </c>
      <c r="BG14" s="2" t="s">
        <v>71</v>
      </c>
      <c r="BH14" s="2">
        <v>0</v>
      </c>
      <c r="BI14" s="2">
        <v>1</v>
      </c>
      <c r="BJ14" s="4">
        <v>738</v>
      </c>
      <c r="BK14" s="4">
        <v>1000</v>
      </c>
      <c r="BL14" s="3">
        <v>43934</v>
      </c>
      <c r="BM14" s="2">
        <v>0</v>
      </c>
      <c r="BN14" s="4">
        <v>0</v>
      </c>
      <c r="BO14" s="4">
        <v>0</v>
      </c>
      <c r="BP14" s="2" t="s">
        <v>71</v>
      </c>
      <c r="BQ14" s="2" t="s">
        <v>187</v>
      </c>
      <c r="BR14" s="2" t="s">
        <v>188</v>
      </c>
      <c r="BS14" s="36">
        <v>5.6001482758620691</v>
      </c>
      <c r="BT14" s="36">
        <v>5.5440292307692305</v>
      </c>
      <c r="BU14" s="36">
        <v>5.5382517241379325</v>
      </c>
      <c r="BV14" s="36">
        <v>5.5582015151515156</v>
      </c>
      <c r="BW14" s="36">
        <v>5.7</v>
      </c>
      <c r="BX14" s="36">
        <v>5.7649999999999997</v>
      </c>
      <c r="BY14" s="36">
        <v>5.7750000000000004</v>
      </c>
      <c r="BZ14" s="36">
        <v>1.1403508771929738</v>
      </c>
      <c r="CA14" s="48">
        <v>1.3157894736842135</v>
      </c>
      <c r="CB14" s="36">
        <v>62.287142857142868</v>
      </c>
      <c r="CC14" s="36">
        <v>59.632173913043474</v>
      </c>
      <c r="CD14" s="36">
        <v>62.709523809523816</v>
      </c>
      <c r="CE14" s="36">
        <v>65.173809523809538</v>
      </c>
      <c r="CF14" s="36">
        <v>63.672727272727279</v>
      </c>
      <c r="CG14" s="36">
        <v>55.477499999999999</v>
      </c>
      <c r="CH14" s="36">
        <v>33.729090909090914</v>
      </c>
      <c r="CI14" s="36">
        <v>26.631428571428575</v>
      </c>
      <c r="CJ14" s="36" t="s">
        <v>71</v>
      </c>
      <c r="CK14" s="36" t="s">
        <v>71</v>
      </c>
      <c r="CL14" s="36" t="s">
        <v>71</v>
      </c>
      <c r="CM14" s="36" t="s">
        <v>71</v>
      </c>
      <c r="CN14" s="36" t="s">
        <v>71</v>
      </c>
      <c r="CO14" s="36" t="s">
        <v>71</v>
      </c>
      <c r="CP14" s="36" t="s">
        <v>71</v>
      </c>
      <c r="CQ14" s="36" t="s">
        <v>71</v>
      </c>
      <c r="CR14" s="36" t="s">
        <v>71</v>
      </c>
      <c r="CS14" s="36" t="s">
        <v>71</v>
      </c>
      <c r="CT14" s="36" t="s">
        <v>71</v>
      </c>
      <c r="CU14" s="36" t="s">
        <v>71</v>
      </c>
      <c r="CV14" s="36" t="s">
        <v>71</v>
      </c>
      <c r="CW14" s="36" t="s">
        <v>71</v>
      </c>
      <c r="CX14" s="36" t="s">
        <v>71</v>
      </c>
      <c r="CY14" s="55">
        <v>13880147000</v>
      </c>
      <c r="CZ14" s="55">
        <v>4566891000</v>
      </c>
      <c r="DA14" s="55">
        <f t="shared" si="3"/>
        <v>0.32902324449445675</v>
      </c>
      <c r="DB14" s="74">
        <f t="shared" si="4"/>
        <v>0.32902324449445675</v>
      </c>
      <c r="DC14" s="55">
        <v>15869086000</v>
      </c>
      <c r="DD14" s="55">
        <v>725109000</v>
      </c>
      <c r="DE14" s="71">
        <f t="shared" si="5"/>
        <v>4.569317980884343E-2</v>
      </c>
      <c r="DF14" s="72">
        <f t="shared" si="6"/>
        <v>4.569317980884343E-2</v>
      </c>
      <c r="DG14" s="55">
        <v>17099588000</v>
      </c>
      <c r="DH14" s="55">
        <v>5233434000</v>
      </c>
      <c r="DI14" s="75">
        <f t="shared" si="7"/>
        <v>0.30605614591415886</v>
      </c>
      <c r="DJ14" s="76">
        <f t="shared" si="8"/>
        <v>0.30605614591415886</v>
      </c>
      <c r="DK14" s="55">
        <v>11880471000</v>
      </c>
      <c r="DL14" s="55">
        <v>245693000</v>
      </c>
      <c r="DM14" s="71">
        <f t="shared" si="9"/>
        <v>2.0680409051122638E-2</v>
      </c>
      <c r="DN14" s="76">
        <f t="shared" si="10"/>
        <v>2.0680409051122638E-2</v>
      </c>
      <c r="DO14" s="71">
        <v>-0.30112954974711442</v>
      </c>
      <c r="DP14" s="70">
        <f t="shared" si="20"/>
        <v>-0.30112954974711442</v>
      </c>
      <c r="DQ14" s="1">
        <v>-0.37451186894057914</v>
      </c>
      <c r="DR14" s="70">
        <f t="shared" si="11"/>
        <v>-0.37451186894057914</v>
      </c>
      <c r="DS14" s="71">
        <v>35.258003860295695</v>
      </c>
      <c r="DT14" s="71">
        <f t="shared" si="12"/>
        <v>0.35258003860295695</v>
      </c>
      <c r="DU14" s="71">
        <v>35.264330824332454</v>
      </c>
      <c r="DV14" s="71">
        <f t="shared" si="13"/>
        <v>0.35264330824332452</v>
      </c>
      <c r="DW14" s="75">
        <v>38.390200744111262</v>
      </c>
      <c r="DX14" s="71">
        <f t="shared" si="14"/>
        <v>0.38390200744111264</v>
      </c>
      <c r="DY14" s="55">
        <v>36.413821602843157</v>
      </c>
      <c r="DZ14" s="69">
        <f t="shared" si="15"/>
        <v>0.36413821602843155</v>
      </c>
      <c r="EA14" s="68">
        <f t="shared" si="16"/>
        <v>-4.042056109911734E-2</v>
      </c>
      <c r="EB14" s="72">
        <f t="shared" si="17"/>
        <v>-4.042056109911734E-2</v>
      </c>
      <c r="EC14" s="68">
        <f t="shared" si="0"/>
        <v>2.8202718377315149E-3</v>
      </c>
      <c r="ED14" s="72">
        <f t="shared" si="18"/>
        <v>2.8202718377315149E-3</v>
      </c>
      <c r="EE14" s="76">
        <f t="shared" si="1"/>
        <v>-3.7600289261385825E-2</v>
      </c>
      <c r="EF14" s="72">
        <f t="shared" si="19"/>
        <v>-3.7600289261385825E-2</v>
      </c>
      <c r="EG14" s="36">
        <v>19.279563380281687</v>
      </c>
      <c r="EH14" s="81">
        <v>19.345762711864413</v>
      </c>
      <c r="EI14" s="36">
        <v>18.493055555555571</v>
      </c>
      <c r="EJ14" s="36">
        <v>18.600000000000001</v>
      </c>
      <c r="EK14" s="36">
        <v>19.233333333333334</v>
      </c>
      <c r="EL14" s="36">
        <v>19</v>
      </c>
      <c r="EM14" s="36">
        <v>18.3</v>
      </c>
      <c r="EN14" s="36">
        <v>-0.23333333333333428</v>
      </c>
      <c r="EO14" s="36">
        <v>-0.93333333333333357</v>
      </c>
      <c r="EP14" s="36">
        <v>18.36844927536232</v>
      </c>
      <c r="EQ14" s="36">
        <v>18.284350877192985</v>
      </c>
      <c r="ER14" s="36">
        <v>16.877127941176468</v>
      </c>
      <c r="ES14" s="36">
        <v>17.023809259259259</v>
      </c>
      <c r="ET14" s="36">
        <v>17.696333333333332</v>
      </c>
      <c r="EU14" s="36">
        <v>18.850333333333335</v>
      </c>
      <c r="EV14" s="36">
        <v>18.132999999999999</v>
      </c>
      <c r="EW14" s="36">
        <v>1.1540000000000035</v>
      </c>
      <c r="EX14" s="36">
        <v>0.43666666666666742</v>
      </c>
      <c r="EY14" s="4">
        <v>59.292147</v>
      </c>
      <c r="EZ14" s="4">
        <v>-4.8589000000000002</v>
      </c>
      <c r="FA14" s="4">
        <v>-2.7</v>
      </c>
      <c r="FB14" s="4">
        <v>579.5733866785838</v>
      </c>
      <c r="FC14" s="2" t="s">
        <v>71</v>
      </c>
      <c r="FD14" s="4" t="s">
        <v>71</v>
      </c>
      <c r="FE14" s="4" t="s">
        <v>71</v>
      </c>
      <c r="FF14" s="4" t="s">
        <v>71</v>
      </c>
      <c r="FG14" s="4" t="s">
        <v>71</v>
      </c>
      <c r="FH14" s="51" t="s">
        <v>392</v>
      </c>
      <c r="FI14" s="53" t="s">
        <v>206</v>
      </c>
      <c r="FJ14" s="36">
        <v>12.642298850574713</v>
      </c>
      <c r="FK14" s="36">
        <v>11.97030769230769</v>
      </c>
      <c r="FL14" s="36">
        <v>13.109425287356322</v>
      </c>
      <c r="FM14" s="36">
        <v>13.697878787878798</v>
      </c>
      <c r="FN14" s="36">
        <v>11.82</v>
      </c>
      <c r="FO14" s="36">
        <v>13.02</v>
      </c>
      <c r="FP14" s="36">
        <v>14.96</v>
      </c>
      <c r="FQ14" s="36">
        <v>0.10152284263959385</v>
      </c>
      <c r="FR14" s="36">
        <v>0.26565143824027077</v>
      </c>
      <c r="FS14" s="52" t="s">
        <v>71</v>
      </c>
      <c r="FT14" s="51" t="s">
        <v>71</v>
      </c>
      <c r="FU14" s="36" t="s">
        <v>71</v>
      </c>
      <c r="FV14" s="36" t="s">
        <v>71</v>
      </c>
      <c r="FW14" s="36" t="s">
        <v>71</v>
      </c>
      <c r="FX14" s="36" t="s">
        <v>71</v>
      </c>
      <c r="FY14" s="36" t="s">
        <v>71</v>
      </c>
      <c r="FZ14" s="36" t="s">
        <v>71</v>
      </c>
      <c r="GA14" s="36" t="s">
        <v>71</v>
      </c>
      <c r="GB14" s="36" t="s">
        <v>71</v>
      </c>
      <c r="GC14" s="36" t="s">
        <v>71</v>
      </c>
      <c r="GD14" s="36" t="s">
        <v>71</v>
      </c>
      <c r="GE14" s="36">
        <v>977362043.26999998</v>
      </c>
      <c r="GG14" s="55"/>
    </row>
    <row r="15" spans="1:189" x14ac:dyDescent="0.2">
      <c r="A15" s="1" t="s">
        <v>47</v>
      </c>
      <c r="B15" s="5" t="s">
        <v>47</v>
      </c>
      <c r="C15" s="2">
        <v>1</v>
      </c>
      <c r="D15" s="2" t="s">
        <v>48</v>
      </c>
      <c r="E15" s="33">
        <v>9775564</v>
      </c>
      <c r="F15" s="3">
        <v>43952</v>
      </c>
      <c r="G15" s="3">
        <v>43950</v>
      </c>
      <c r="H15" s="33">
        <v>2775</v>
      </c>
      <c r="I15" s="33">
        <v>312</v>
      </c>
      <c r="J15" s="2">
        <v>1</v>
      </c>
      <c r="K15" s="3">
        <v>43917</v>
      </c>
      <c r="L15" s="2">
        <v>1</v>
      </c>
      <c r="M15" s="2" t="s">
        <v>71</v>
      </c>
      <c r="N15" s="2" t="s">
        <v>71</v>
      </c>
      <c r="O15">
        <v>0</v>
      </c>
      <c r="P15">
        <v>0</v>
      </c>
      <c r="Q15">
        <v>0</v>
      </c>
      <c r="R15">
        <v>492</v>
      </c>
      <c r="S15">
        <v>1579</v>
      </c>
      <c r="T15">
        <v>1984</v>
      </c>
      <c r="U15" s="71">
        <v>20.295504177559472</v>
      </c>
      <c r="V15">
        <v>2443</v>
      </c>
      <c r="W15">
        <v>2775</v>
      </c>
      <c r="X15">
        <v>0</v>
      </c>
      <c r="Y15">
        <v>0</v>
      </c>
      <c r="Z15">
        <v>0</v>
      </c>
      <c r="AA15">
        <v>16</v>
      </c>
      <c r="AB15">
        <v>134</v>
      </c>
      <c r="AC15">
        <v>199</v>
      </c>
      <c r="AD15" s="83">
        <v>2.0356881710354511</v>
      </c>
      <c r="AE15">
        <v>262</v>
      </c>
      <c r="AF15">
        <v>312</v>
      </c>
      <c r="AG15" s="4">
        <v>0.6</v>
      </c>
      <c r="AH15" s="4">
        <v>0.6</v>
      </c>
      <c r="AI15" s="4">
        <v>0</v>
      </c>
      <c r="AJ15" s="4" t="s">
        <v>71</v>
      </c>
      <c r="AK15" s="4" t="s">
        <v>71</v>
      </c>
      <c r="AL15" s="61">
        <v>0</v>
      </c>
      <c r="AM15" s="4" t="s">
        <v>71</v>
      </c>
      <c r="AN15" s="4" t="s">
        <v>71</v>
      </c>
      <c r="AO15" s="4" t="s">
        <v>71</v>
      </c>
      <c r="AP15" s="4" t="s">
        <v>71</v>
      </c>
      <c r="AQ15" s="4" t="s">
        <v>71</v>
      </c>
      <c r="AR15" s="4" t="s">
        <v>71</v>
      </c>
      <c r="AS15" s="2">
        <v>1</v>
      </c>
      <c r="AT15" s="2">
        <v>1</v>
      </c>
      <c r="AU15" s="2">
        <v>0</v>
      </c>
      <c r="AV15" s="2">
        <v>0</v>
      </c>
      <c r="AW15" s="2">
        <v>0</v>
      </c>
      <c r="AX15" s="2">
        <v>1</v>
      </c>
      <c r="AY15" s="2">
        <v>0</v>
      </c>
      <c r="AZ15" s="2">
        <v>0</v>
      </c>
      <c r="BA15" s="2">
        <v>1</v>
      </c>
      <c r="BB15" s="85">
        <v>41518</v>
      </c>
      <c r="BC15" s="85">
        <v>43709</v>
      </c>
      <c r="BD15" s="2">
        <v>10</v>
      </c>
      <c r="BE15" s="2">
        <v>10</v>
      </c>
      <c r="BF15" s="2">
        <v>0</v>
      </c>
      <c r="BG15" s="2" t="s">
        <v>71</v>
      </c>
      <c r="BH15" s="2">
        <v>0</v>
      </c>
      <c r="BI15" s="2">
        <v>0</v>
      </c>
      <c r="BJ15" s="4">
        <v>0</v>
      </c>
      <c r="BK15" s="4">
        <v>0</v>
      </c>
      <c r="BL15" s="2" t="s">
        <v>71</v>
      </c>
      <c r="BM15" s="2">
        <v>0</v>
      </c>
      <c r="BN15" s="4">
        <v>0</v>
      </c>
      <c r="BO15" s="4">
        <v>0</v>
      </c>
      <c r="BP15" s="2" t="s">
        <v>71</v>
      </c>
      <c r="BQ15" s="2" t="s">
        <v>189</v>
      </c>
      <c r="BR15" s="2" t="s">
        <v>190</v>
      </c>
      <c r="BS15" s="36">
        <v>312.76252873563226</v>
      </c>
      <c r="BT15" s="36">
        <v>307.65523076923085</v>
      </c>
      <c r="BU15" s="36">
        <v>300.33597701149426</v>
      </c>
      <c r="BV15" s="36">
        <v>299.79212121212112</v>
      </c>
      <c r="BW15" s="36">
        <v>295.31</v>
      </c>
      <c r="BX15" s="36">
        <v>327.26</v>
      </c>
      <c r="BY15" s="36">
        <v>322.13</v>
      </c>
      <c r="BZ15" s="36">
        <v>10.819139209644099</v>
      </c>
      <c r="CA15" s="48">
        <v>9.0819816464054703</v>
      </c>
      <c r="CB15" s="36">
        <v>62.287142857142868</v>
      </c>
      <c r="CC15" s="36">
        <v>59.632173913043474</v>
      </c>
      <c r="CD15" s="36">
        <v>62.709523809523816</v>
      </c>
      <c r="CE15" s="36">
        <v>65.173809523809538</v>
      </c>
      <c r="CF15" s="36">
        <v>63.672727272727279</v>
      </c>
      <c r="CG15" s="36">
        <v>55.477499999999999</v>
      </c>
      <c r="CH15" s="36">
        <v>33.729090909090914</v>
      </c>
      <c r="CI15" s="36">
        <v>26.631428571428575</v>
      </c>
      <c r="CJ15" s="36">
        <v>132660</v>
      </c>
      <c r="CK15" s="36">
        <v>0</v>
      </c>
      <c r="CL15" s="36">
        <v>0</v>
      </c>
      <c r="CM15" s="36">
        <v>0</v>
      </c>
      <c r="CN15" s="36">
        <v>0</v>
      </c>
      <c r="CO15" s="36">
        <v>0</v>
      </c>
      <c r="CP15" s="36">
        <v>8263012.3714285726</v>
      </c>
      <c r="CQ15" s="36">
        <v>0</v>
      </c>
      <c r="CR15" s="36">
        <v>0</v>
      </c>
      <c r="CS15" s="36">
        <v>0</v>
      </c>
      <c r="CT15" s="36">
        <v>0</v>
      </c>
      <c r="CU15" s="36">
        <v>0</v>
      </c>
      <c r="CV15" s="36">
        <v>0</v>
      </c>
      <c r="CW15" s="36">
        <v>0</v>
      </c>
      <c r="CX15" s="36">
        <f t="shared" si="2"/>
        <v>0</v>
      </c>
      <c r="CY15" s="55">
        <v>125696312000</v>
      </c>
      <c r="CZ15" s="55">
        <v>4306804000</v>
      </c>
      <c r="DA15" s="55">
        <f t="shared" si="3"/>
        <v>3.4263566937429317E-2</v>
      </c>
      <c r="DB15" s="74">
        <f t="shared" si="4"/>
        <v>3.4263566937429317E-2</v>
      </c>
      <c r="DC15" s="55">
        <v>121843775000</v>
      </c>
      <c r="DD15" s="55">
        <v>10578100000</v>
      </c>
      <c r="DE15" s="71">
        <f t="shared" si="5"/>
        <v>8.6816909604122167E-2</v>
      </c>
      <c r="DF15" s="72">
        <f t="shared" si="6"/>
        <v>8.6816909604122167E-2</v>
      </c>
      <c r="DG15" s="55">
        <v>125826849000</v>
      </c>
      <c r="DH15" s="55">
        <v>5473523000</v>
      </c>
      <c r="DI15" s="75">
        <f t="shared" si="7"/>
        <v>4.3500437653016331E-2</v>
      </c>
      <c r="DJ15" s="76">
        <f t="shared" si="8"/>
        <v>4.3500437653016331E-2</v>
      </c>
      <c r="DK15" s="55">
        <v>121761275000</v>
      </c>
      <c r="DL15" s="55">
        <v>11557019000</v>
      </c>
      <c r="DM15" s="71">
        <f t="shared" si="9"/>
        <v>9.4915390792351673E-2</v>
      </c>
      <c r="DN15" s="76">
        <f t="shared" si="10"/>
        <v>9.4915390792351673E-2</v>
      </c>
      <c r="DO15" s="71">
        <v>-0.30112954974711442</v>
      </c>
      <c r="DP15" s="70">
        <f t="shared" si="20"/>
        <v>-0.30112954974711442</v>
      </c>
      <c r="DQ15" s="1">
        <v>-0.37451186894057914</v>
      </c>
      <c r="DR15" s="70">
        <f t="shared" si="11"/>
        <v>-0.37451186894057914</v>
      </c>
      <c r="DS15" s="71">
        <v>87.143096211554976</v>
      </c>
      <c r="DT15" s="71">
        <f t="shared" si="12"/>
        <v>0.87143096211554971</v>
      </c>
      <c r="DU15" s="71">
        <v>84.938914328636585</v>
      </c>
      <c r="DV15" s="71">
        <f t="shared" si="13"/>
        <v>0.84938914328636583</v>
      </c>
      <c r="DW15" s="75">
        <v>79.854197301980079</v>
      </c>
      <c r="DX15" s="71">
        <f t="shared" si="14"/>
        <v>0.79854197301980079</v>
      </c>
      <c r="DY15" s="55">
        <v>80.565074543845483</v>
      </c>
      <c r="DZ15" s="69">
        <f t="shared" si="15"/>
        <v>0.80565074543845483</v>
      </c>
      <c r="EA15" s="68">
        <f t="shared" si="16"/>
        <v>-1.3837763944874118E-2</v>
      </c>
      <c r="EB15" s="72">
        <f t="shared" si="17"/>
        <v>-1.3837763944874118E-2</v>
      </c>
      <c r="EC15" s="68">
        <f t="shared" si="0"/>
        <v>2.8638419028793886E-2</v>
      </c>
      <c r="ED15" s="72">
        <f t="shared" si="18"/>
        <v>2.8638419028793886E-2</v>
      </c>
      <c r="EE15" s="76">
        <f t="shared" si="1"/>
        <v>1.4800655083919768E-2</v>
      </c>
      <c r="EF15" s="72">
        <f t="shared" si="19"/>
        <v>1.4800655083919768E-2</v>
      </c>
      <c r="EG15" s="36">
        <v>0.63182926829268282</v>
      </c>
      <c r="EH15" s="81">
        <v>0.4231746031746032</v>
      </c>
      <c r="EI15" s="36">
        <v>6.7249999999999949E-2</v>
      </c>
      <c r="EJ15" s="36">
        <v>5.5762711864406796E-2</v>
      </c>
      <c r="EK15" s="36">
        <v>0.08</v>
      </c>
      <c r="EL15" s="36">
        <v>0.95333333333333325</v>
      </c>
      <c r="EM15" s="36">
        <v>1.24</v>
      </c>
      <c r="EN15" s="36">
        <v>0.87333333333333329</v>
      </c>
      <c r="EO15" s="36">
        <v>1.1599999999999999</v>
      </c>
      <c r="EP15" s="36">
        <v>-0.21148750000000013</v>
      </c>
      <c r="EQ15" s="36">
        <v>-0.63373770491803283</v>
      </c>
      <c r="ER15" s="36">
        <v>-1.5708855263157897</v>
      </c>
      <c r="ES15" s="36">
        <v>-1.5235767857142861</v>
      </c>
      <c r="ET15" s="36">
        <v>-1.4409999999999998</v>
      </c>
      <c r="EU15" s="36">
        <v>0.80366666666666653</v>
      </c>
      <c r="EV15" s="36">
        <v>1.073</v>
      </c>
      <c r="EW15" s="36">
        <v>2.2446666666666664</v>
      </c>
      <c r="EX15" s="36">
        <v>2.5139999999999998</v>
      </c>
      <c r="EY15" s="4">
        <v>70.974180000000004</v>
      </c>
      <c r="EZ15" s="4">
        <v>1.975884</v>
      </c>
      <c r="FA15" s="4">
        <v>-0.8</v>
      </c>
      <c r="FB15" s="4">
        <v>257.7341571786601</v>
      </c>
      <c r="FC15" s="2">
        <v>81.393322548424081</v>
      </c>
      <c r="FD15" s="4">
        <v>82.183666666666667</v>
      </c>
      <c r="FE15" s="4">
        <v>45.92486499824485</v>
      </c>
      <c r="FF15" s="4">
        <v>2.5665764911319</v>
      </c>
      <c r="FG15" s="4">
        <v>1.5646272124884999</v>
      </c>
      <c r="FH15" s="51" t="s">
        <v>393</v>
      </c>
      <c r="FI15" s="51" t="s">
        <v>440</v>
      </c>
      <c r="FJ15" s="36">
        <v>16.957356091954026</v>
      </c>
      <c r="FK15" s="36">
        <v>13.050615230769232</v>
      </c>
      <c r="FL15" s="36">
        <v>13.353448160919532</v>
      </c>
      <c r="FM15" s="36">
        <v>14.006060606060602</v>
      </c>
      <c r="FN15" s="36">
        <v>10.67</v>
      </c>
      <c r="FO15" s="36">
        <v>29.52</v>
      </c>
      <c r="FP15" s="36">
        <v>33.03</v>
      </c>
      <c r="FQ15" s="36">
        <v>1.766635426429241</v>
      </c>
      <c r="FR15" s="36">
        <v>2.0955951265229613</v>
      </c>
      <c r="FS15" s="51" t="s">
        <v>422</v>
      </c>
      <c r="FT15" s="51" t="s">
        <v>440</v>
      </c>
      <c r="FU15" s="36">
        <v>58.419883908045961</v>
      </c>
      <c r="FV15" s="36">
        <v>53.952921230769213</v>
      </c>
      <c r="FW15" s="36">
        <v>71.799533563218418</v>
      </c>
      <c r="FX15" s="36">
        <v>71.859841666666668</v>
      </c>
      <c r="FY15" s="36">
        <v>67.409989999999993</v>
      </c>
      <c r="FZ15" s="36">
        <v>71.460009999999997</v>
      </c>
      <c r="GA15" s="36">
        <v>70.86</v>
      </c>
      <c r="GB15" s="36">
        <v>6.0080412413649729</v>
      </c>
      <c r="GC15" s="36">
        <v>4.0500200000000035</v>
      </c>
      <c r="GD15" s="36">
        <v>5.117950618298573E-2</v>
      </c>
      <c r="GE15" s="36">
        <v>0</v>
      </c>
      <c r="GG15" s="55"/>
    </row>
    <row r="16" spans="1:189" x14ac:dyDescent="0.2">
      <c r="A16" s="1" t="s">
        <v>64</v>
      </c>
      <c r="B16" s="5" t="s">
        <v>64</v>
      </c>
      <c r="C16" s="2">
        <v>0</v>
      </c>
      <c r="D16" s="2" t="s">
        <v>67</v>
      </c>
      <c r="E16" s="33">
        <v>1352617328</v>
      </c>
      <c r="F16" s="3">
        <v>43952</v>
      </c>
      <c r="G16" s="3">
        <v>43951</v>
      </c>
      <c r="H16" s="33">
        <v>24162</v>
      </c>
      <c r="I16" s="33">
        <v>1075</v>
      </c>
      <c r="J16" s="2">
        <v>1</v>
      </c>
      <c r="K16" s="3" t="s">
        <v>71</v>
      </c>
      <c r="L16" s="2">
        <v>1</v>
      </c>
      <c r="M16" s="3">
        <v>43914</v>
      </c>
      <c r="N16" s="3">
        <v>43954</v>
      </c>
      <c r="O16">
        <v>0</v>
      </c>
      <c r="P16">
        <v>1</v>
      </c>
      <c r="Q16">
        <v>3</v>
      </c>
      <c r="R16">
        <v>1397</v>
      </c>
      <c r="S16">
        <v>12322</v>
      </c>
      <c r="T16">
        <v>18539</v>
      </c>
      <c r="U16" s="71">
        <v>1.3706019889167058</v>
      </c>
      <c r="V16">
        <v>26283</v>
      </c>
      <c r="W16">
        <v>34863</v>
      </c>
      <c r="X16">
        <v>0</v>
      </c>
      <c r="Y16">
        <v>0</v>
      </c>
      <c r="Z16">
        <v>0</v>
      </c>
      <c r="AA16">
        <v>35</v>
      </c>
      <c r="AB16">
        <v>405</v>
      </c>
      <c r="AC16">
        <v>592</v>
      </c>
      <c r="AD16" s="83">
        <v>4.3766998081810761E-2</v>
      </c>
      <c r="AE16">
        <v>825</v>
      </c>
      <c r="AF16">
        <v>1154</v>
      </c>
      <c r="AG16" s="4">
        <v>0.8</v>
      </c>
      <c r="AH16" s="4">
        <v>0</v>
      </c>
      <c r="AI16" s="4">
        <v>0.8</v>
      </c>
      <c r="AJ16" s="4" t="s">
        <v>71</v>
      </c>
      <c r="AK16" s="4" t="s">
        <v>71</v>
      </c>
      <c r="AL16" s="61">
        <v>0</v>
      </c>
      <c r="AM16" s="4">
        <v>5.15</v>
      </c>
      <c r="AN16" s="4">
        <v>4.4000000000000004</v>
      </c>
      <c r="AO16" s="4">
        <v>-0.75</v>
      </c>
      <c r="AP16" s="4">
        <v>4.9000000000000004</v>
      </c>
      <c r="AQ16" s="4">
        <v>3.75</v>
      </c>
      <c r="AR16" s="4">
        <v>-1.1499999999999999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86" t="s">
        <v>71</v>
      </c>
      <c r="BC16" s="86" t="s">
        <v>71</v>
      </c>
      <c r="BD16" s="2">
        <v>0</v>
      </c>
      <c r="BE16" s="2">
        <v>0</v>
      </c>
      <c r="BF16" s="2">
        <v>1</v>
      </c>
      <c r="BG16" s="2" t="s">
        <v>71</v>
      </c>
      <c r="BH16" s="2">
        <v>0</v>
      </c>
      <c r="BI16" s="2">
        <v>0</v>
      </c>
      <c r="BJ16" s="4">
        <v>0</v>
      </c>
      <c r="BK16" s="4">
        <v>0</v>
      </c>
      <c r="BL16" s="2" t="s">
        <v>71</v>
      </c>
      <c r="BM16" s="2">
        <v>0</v>
      </c>
      <c r="BN16" s="4">
        <v>0</v>
      </c>
      <c r="BO16" s="4">
        <v>0</v>
      </c>
      <c r="BP16" s="2" t="s">
        <v>71</v>
      </c>
      <c r="BQ16" s="2" t="s">
        <v>191</v>
      </c>
      <c r="BR16" s="2" t="s">
        <v>192</v>
      </c>
      <c r="BS16" s="36">
        <v>73.405034482758651</v>
      </c>
      <c r="BT16" s="36">
        <v>72.466353846153851</v>
      </c>
      <c r="BU16" s="49">
        <v>71.25465517241382</v>
      </c>
      <c r="BV16" s="49">
        <v>71.223196969697</v>
      </c>
      <c r="BW16" s="49">
        <v>71.355000000000004</v>
      </c>
      <c r="BX16" s="49">
        <v>75.343000000000004</v>
      </c>
      <c r="BY16" s="49">
        <v>75.08</v>
      </c>
      <c r="BZ16" s="49">
        <v>5.5889566253240828</v>
      </c>
      <c r="CA16" s="48">
        <v>5.2203769882979385</v>
      </c>
      <c r="CB16" s="36">
        <v>62.287142857142868</v>
      </c>
      <c r="CC16" s="36">
        <v>59.632173913043474</v>
      </c>
      <c r="CD16" s="36">
        <v>62.709523809523816</v>
      </c>
      <c r="CE16" s="36">
        <v>65.173809523809538</v>
      </c>
      <c r="CF16" s="36">
        <v>63.672727272727279</v>
      </c>
      <c r="CG16" s="36">
        <v>55.477499999999999</v>
      </c>
      <c r="CH16" s="36">
        <v>33.729090909090914</v>
      </c>
      <c r="CI16" s="36">
        <v>26.631428571428575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36">
        <v>0</v>
      </c>
      <c r="CS16" s="36">
        <v>0</v>
      </c>
      <c r="CT16" s="36">
        <v>0</v>
      </c>
      <c r="CU16" s="36">
        <v>0</v>
      </c>
      <c r="CV16" s="36">
        <v>0</v>
      </c>
      <c r="CW16" s="36">
        <v>0</v>
      </c>
      <c r="CX16" s="36">
        <f t="shared" si="2"/>
        <v>0</v>
      </c>
      <c r="CY16" s="55">
        <v>322786377000</v>
      </c>
      <c r="CZ16" s="55">
        <v>44081090000</v>
      </c>
      <c r="DA16" s="55">
        <f t="shared" si="3"/>
        <v>0.13656428257503569</v>
      </c>
      <c r="DB16" s="74">
        <f t="shared" si="4"/>
        <v>0.13656428257503569</v>
      </c>
      <c r="DC16" s="55">
        <v>480002972000</v>
      </c>
      <c r="DD16" s="55">
        <v>153515316000</v>
      </c>
      <c r="DE16" s="71">
        <f t="shared" si="5"/>
        <v>0.31982159477129235</v>
      </c>
      <c r="DF16" s="72">
        <f t="shared" si="6"/>
        <v>0.31982159477129235</v>
      </c>
      <c r="DG16" s="55">
        <v>323997680000</v>
      </c>
      <c r="DH16" s="55">
        <v>48695001000</v>
      </c>
      <c r="DI16" s="75">
        <f t="shared" si="7"/>
        <v>0.15029428914429263</v>
      </c>
      <c r="DJ16" s="76">
        <f t="shared" si="8"/>
        <v>0.15029428914429263</v>
      </c>
      <c r="DK16" s="55">
        <v>509273228000</v>
      </c>
      <c r="DL16" s="55">
        <v>169337423000</v>
      </c>
      <c r="DM16" s="71">
        <f t="shared" si="9"/>
        <v>0.33250800098999117</v>
      </c>
      <c r="DN16" s="76">
        <f t="shared" si="10"/>
        <v>0.33250800098999117</v>
      </c>
      <c r="DO16" s="71">
        <v>-0.30112954974711442</v>
      </c>
      <c r="DP16" s="70">
        <f t="shared" si="20"/>
        <v>-0.30112954974711442</v>
      </c>
      <c r="DQ16" s="1">
        <v>-0.37451186894057914</v>
      </c>
      <c r="DR16" s="70">
        <f t="shared" si="11"/>
        <v>-0.37451186894057914</v>
      </c>
      <c r="DS16" s="71">
        <v>18.780612263995337</v>
      </c>
      <c r="DT16" s="71">
        <f t="shared" si="12"/>
        <v>0.18780612263995336</v>
      </c>
      <c r="DU16" s="71">
        <v>19.7380186739389</v>
      </c>
      <c r="DV16" s="71">
        <f t="shared" si="13"/>
        <v>0.19738018673938901</v>
      </c>
      <c r="DW16" s="75">
        <v>21.986068193687505</v>
      </c>
      <c r="DX16" s="71">
        <f t="shared" si="14"/>
        <v>0.21986068193687505</v>
      </c>
      <c r="DY16" s="55">
        <v>23.639634411384286</v>
      </c>
      <c r="DZ16" s="69">
        <f t="shared" si="15"/>
        <v>0.23639634411384286</v>
      </c>
      <c r="EA16" s="68">
        <f t="shared" si="16"/>
        <v>-1.1109937607493509E-2</v>
      </c>
      <c r="EB16" s="72">
        <f t="shared" si="17"/>
        <v>-1.1109937607493509E-2</v>
      </c>
      <c r="EC16" s="68">
        <f t="shared" si="0"/>
        <v>2.9438009537934805E-2</v>
      </c>
      <c r="ED16" s="72">
        <f t="shared" si="18"/>
        <v>2.9438009537934805E-2</v>
      </c>
      <c r="EE16" s="76">
        <f t="shared" si="1"/>
        <v>1.8328071930441295E-2</v>
      </c>
      <c r="EF16" s="72">
        <f t="shared" si="19"/>
        <v>1.8328071930441295E-2</v>
      </c>
      <c r="EG16" s="36">
        <v>5.0513846153846149</v>
      </c>
      <c r="EH16" s="81">
        <v>5.2800983606557388</v>
      </c>
      <c r="EI16" s="36">
        <v>5.5770379746835452</v>
      </c>
      <c r="EJ16" s="36">
        <v>5.525266666666667</v>
      </c>
      <c r="EK16" s="36">
        <v>5.5902500000000002</v>
      </c>
      <c r="EL16" s="36">
        <v>4.7445000000000004</v>
      </c>
      <c r="EM16" s="36">
        <v>3.9329999999999998</v>
      </c>
      <c r="EN16" s="36">
        <v>-0.84574999999999978</v>
      </c>
      <c r="EO16" s="36">
        <v>-1.6572500000000003</v>
      </c>
      <c r="EP16" s="36">
        <v>4.1595199999999988</v>
      </c>
      <c r="EQ16" s="36">
        <v>4.1925172413793064</v>
      </c>
      <c r="ER16" s="36">
        <v>3.949759210526314</v>
      </c>
      <c r="ES16" s="36">
        <v>3.9535912280701737</v>
      </c>
      <c r="ET16" s="36">
        <v>4.0673333333333339</v>
      </c>
      <c r="EU16" s="36">
        <v>4.5984999999999996</v>
      </c>
      <c r="EV16" s="36">
        <v>3.766</v>
      </c>
      <c r="EW16" s="36">
        <v>0.53116666666666568</v>
      </c>
      <c r="EX16" s="36">
        <v>-0.3013333333333339</v>
      </c>
      <c r="EY16" s="4">
        <v>43.871417000000001</v>
      </c>
      <c r="EZ16" s="4">
        <v>-1.35758</v>
      </c>
      <c r="FA16" s="4">
        <v>-1.1000000000000001</v>
      </c>
      <c r="FB16" s="4">
        <v>469.64635489041387</v>
      </c>
      <c r="FC16" s="2">
        <v>19.725815345304593</v>
      </c>
      <c r="FD16" s="4" t="s">
        <v>71</v>
      </c>
      <c r="FE16" s="4">
        <v>23.605673137190433</v>
      </c>
      <c r="FF16" s="4">
        <v>8.4706677141022002</v>
      </c>
      <c r="FG16" s="4">
        <v>1.6997587042630999</v>
      </c>
      <c r="FH16" s="5" t="s">
        <v>71</v>
      </c>
      <c r="FI16" s="5" t="s">
        <v>71</v>
      </c>
      <c r="FJ16" s="36" t="s">
        <v>71</v>
      </c>
      <c r="FK16" s="36" t="s">
        <v>71</v>
      </c>
      <c r="FL16" s="36" t="s">
        <v>71</v>
      </c>
      <c r="FM16" s="36" t="s">
        <v>71</v>
      </c>
      <c r="FN16" s="36" t="s">
        <v>71</v>
      </c>
      <c r="FO16" s="36" t="s">
        <v>71</v>
      </c>
      <c r="FP16" s="36" t="s">
        <v>71</v>
      </c>
      <c r="FQ16" s="36" t="s">
        <v>71</v>
      </c>
      <c r="FR16" s="36" t="s">
        <v>71</v>
      </c>
      <c r="FS16" s="52" t="s">
        <v>71</v>
      </c>
      <c r="FT16" s="52" t="s">
        <v>71</v>
      </c>
      <c r="FU16" s="36" t="s">
        <v>71</v>
      </c>
      <c r="FV16" s="36" t="s">
        <v>71</v>
      </c>
      <c r="FW16" s="36" t="s">
        <v>71</v>
      </c>
      <c r="FX16" s="36" t="s">
        <v>71</v>
      </c>
      <c r="FY16" s="36" t="s">
        <v>71</v>
      </c>
      <c r="FZ16" s="36" t="s">
        <v>71</v>
      </c>
      <c r="GA16" s="36" t="s">
        <v>71</v>
      </c>
      <c r="GB16" s="36" t="s">
        <v>71</v>
      </c>
      <c r="GC16" s="36" t="s">
        <v>71</v>
      </c>
      <c r="GD16" s="36" t="s">
        <v>71</v>
      </c>
      <c r="GE16" s="36">
        <v>0</v>
      </c>
      <c r="GG16" s="55"/>
    </row>
    <row r="17" spans="1:189" x14ac:dyDescent="0.2">
      <c r="A17" s="1" t="s">
        <v>1</v>
      </c>
      <c r="B17" s="5" t="s">
        <v>1</v>
      </c>
      <c r="C17" s="2">
        <v>1</v>
      </c>
      <c r="D17" s="2" t="s">
        <v>2</v>
      </c>
      <c r="E17" s="33">
        <v>267663435</v>
      </c>
      <c r="F17" s="3">
        <v>43952</v>
      </c>
      <c r="G17" s="3">
        <v>43951</v>
      </c>
      <c r="H17" s="33">
        <v>10118</v>
      </c>
      <c r="I17" s="33">
        <v>792</v>
      </c>
      <c r="J17" s="2">
        <v>1</v>
      </c>
      <c r="K17" s="3" t="s">
        <v>71</v>
      </c>
      <c r="L17" s="2">
        <v>0</v>
      </c>
      <c r="M17" s="2" t="s">
        <v>71</v>
      </c>
      <c r="N17" s="2" t="s">
        <v>71</v>
      </c>
      <c r="O17">
        <v>0</v>
      </c>
      <c r="P17">
        <v>0</v>
      </c>
      <c r="Q17">
        <v>0</v>
      </c>
      <c r="R17">
        <v>1528</v>
      </c>
      <c r="S17">
        <v>5136</v>
      </c>
      <c r="T17">
        <v>6760</v>
      </c>
      <c r="U17" s="71">
        <v>2.5255597575365498</v>
      </c>
      <c r="V17">
        <v>8607</v>
      </c>
      <c r="W17">
        <v>10118</v>
      </c>
      <c r="X17">
        <v>0</v>
      </c>
      <c r="Y17">
        <v>0</v>
      </c>
      <c r="Z17">
        <v>0</v>
      </c>
      <c r="AA17">
        <v>136</v>
      </c>
      <c r="AB17">
        <v>469</v>
      </c>
      <c r="AC17">
        <v>590</v>
      </c>
      <c r="AD17" s="83">
        <v>0.22042607351280538</v>
      </c>
      <c r="AE17">
        <v>720</v>
      </c>
      <c r="AF17">
        <v>792</v>
      </c>
      <c r="AG17" s="4">
        <f>0.2+2.6</f>
        <v>2.8000000000000003</v>
      </c>
      <c r="AH17" s="4">
        <v>1</v>
      </c>
      <c r="AI17" s="4">
        <v>1.8</v>
      </c>
      <c r="AJ17" s="4">
        <v>5</v>
      </c>
      <c r="AK17" s="4">
        <v>4.5</v>
      </c>
      <c r="AL17" s="4">
        <v>-0.5</v>
      </c>
      <c r="AM17" s="4" t="s">
        <v>71</v>
      </c>
      <c r="AN17" s="4" t="s">
        <v>71</v>
      </c>
      <c r="AO17" s="4" t="s">
        <v>71</v>
      </c>
      <c r="AP17" s="4" t="s">
        <v>71</v>
      </c>
      <c r="AQ17" s="4" t="s">
        <v>71</v>
      </c>
      <c r="AR17" s="4" t="s">
        <v>71</v>
      </c>
      <c r="AS17" s="2">
        <v>0</v>
      </c>
      <c r="AT17" s="2">
        <v>1</v>
      </c>
      <c r="AU17" s="2">
        <v>1</v>
      </c>
      <c r="AV17" s="2">
        <v>1</v>
      </c>
      <c r="AW17" s="2">
        <v>0</v>
      </c>
      <c r="AX17" s="2">
        <v>1</v>
      </c>
      <c r="AY17" s="2">
        <v>0</v>
      </c>
      <c r="AZ17" s="2">
        <v>0</v>
      </c>
      <c r="BA17" s="2">
        <v>1</v>
      </c>
      <c r="BB17" s="85">
        <v>39873</v>
      </c>
      <c r="BC17" s="85">
        <v>42644</v>
      </c>
      <c r="BD17" s="2">
        <v>100</v>
      </c>
      <c r="BE17" s="2">
        <v>100</v>
      </c>
      <c r="BF17" s="2">
        <v>0</v>
      </c>
      <c r="BG17" s="2" t="s">
        <v>71</v>
      </c>
      <c r="BH17" s="2">
        <v>1</v>
      </c>
      <c r="BI17" s="2">
        <v>0</v>
      </c>
      <c r="BJ17" s="4">
        <v>0</v>
      </c>
      <c r="BK17" s="4">
        <v>0</v>
      </c>
      <c r="BL17" s="2" t="s">
        <v>71</v>
      </c>
      <c r="BM17" s="2">
        <v>0</v>
      </c>
      <c r="BN17" s="4">
        <v>0</v>
      </c>
      <c r="BO17" s="4">
        <v>0</v>
      </c>
      <c r="BP17" s="2" t="s">
        <v>71</v>
      </c>
      <c r="BQ17" s="2" t="s">
        <v>193</v>
      </c>
      <c r="BR17" s="2" t="s">
        <v>194</v>
      </c>
      <c r="BS17" s="36">
        <v>14583.770588235295</v>
      </c>
      <c r="BT17" s="36">
        <v>14214.03125</v>
      </c>
      <c r="BU17" s="36">
        <v>14069.494252873563</v>
      </c>
      <c r="BV17" s="36">
        <v>14059.674242424242</v>
      </c>
      <c r="BW17" s="36">
        <v>13882.5</v>
      </c>
      <c r="BX17" s="36">
        <v>16310</v>
      </c>
      <c r="BY17" s="36">
        <v>14875</v>
      </c>
      <c r="BZ17" s="36">
        <v>17.486043580046822</v>
      </c>
      <c r="CA17" s="48">
        <v>7.1492886727894831</v>
      </c>
      <c r="CB17" s="36">
        <v>62.287142857142868</v>
      </c>
      <c r="CC17" s="36">
        <v>59.632173913043474</v>
      </c>
      <c r="CD17" s="36">
        <v>62.709523809523816</v>
      </c>
      <c r="CE17" s="36">
        <v>65.173809523809538</v>
      </c>
      <c r="CF17" s="36">
        <v>63.672727272727279</v>
      </c>
      <c r="CG17" s="36">
        <v>55.477499999999999</v>
      </c>
      <c r="CH17" s="36">
        <v>33.729090909090914</v>
      </c>
      <c r="CI17" s="36">
        <v>26.631428571428575</v>
      </c>
      <c r="CJ17" s="36">
        <v>1914133.5</v>
      </c>
      <c r="CK17" s="36">
        <v>1724625.4</v>
      </c>
      <c r="CL17" s="36">
        <v>1818949.3</v>
      </c>
      <c r="CM17" s="36">
        <v>2660000</v>
      </c>
      <c r="CN17" s="36">
        <v>500555</v>
      </c>
      <c r="CO17" s="36">
        <v>1703024</v>
      </c>
      <c r="CP17" s="36">
        <v>119225906.76214288</v>
      </c>
      <c r="CQ17" s="36">
        <v>102843161.78765216</v>
      </c>
      <c r="CR17" s="36">
        <v>114065444.43666668</v>
      </c>
      <c r="CS17" s="36">
        <v>173362333.33333337</v>
      </c>
      <c r="CT17" s="36">
        <v>31871702.000000004</v>
      </c>
      <c r="CU17" s="36">
        <v>94479513.959999993</v>
      </c>
      <c r="CV17" s="36">
        <v>390270939.55765224</v>
      </c>
      <c r="CW17" s="36">
        <v>183792667.27636364</v>
      </c>
      <c r="CX17" s="36">
        <f t="shared" si="2"/>
        <v>-206478272.28128859</v>
      </c>
      <c r="CY17" s="55">
        <v>183533149000</v>
      </c>
      <c r="CZ17" s="55">
        <v>39008435000</v>
      </c>
      <c r="DA17" s="55">
        <f t="shared" si="3"/>
        <v>0.21254163192067282</v>
      </c>
      <c r="DB17" s="74">
        <f t="shared" si="4"/>
        <v>0.21254163192067282</v>
      </c>
      <c r="DC17" s="55">
        <v>156391968000</v>
      </c>
      <c r="DD17" s="55">
        <v>15935264000</v>
      </c>
      <c r="DE17" s="71">
        <f t="shared" si="5"/>
        <v>0.10189311000933245</v>
      </c>
      <c r="DF17" s="72">
        <f t="shared" si="6"/>
        <v>0.10189311000933245</v>
      </c>
      <c r="DG17" s="55">
        <v>180215036000</v>
      </c>
      <c r="DH17" s="55">
        <v>42011767000</v>
      </c>
      <c r="DI17" s="75">
        <f t="shared" si="7"/>
        <v>0.23312020979203976</v>
      </c>
      <c r="DJ17" s="76">
        <f t="shared" si="8"/>
        <v>0.23312020979203976</v>
      </c>
      <c r="DK17" s="55">
        <v>188711246000</v>
      </c>
      <c r="DL17" s="55">
        <v>31581865000</v>
      </c>
      <c r="DM17" s="71">
        <f t="shared" si="9"/>
        <v>0.16735550037118616</v>
      </c>
      <c r="DN17" s="76">
        <f t="shared" si="10"/>
        <v>0.16735550037118616</v>
      </c>
      <c r="DO17" s="71">
        <v>-0.30112954974711442</v>
      </c>
      <c r="DP17" s="70">
        <f t="shared" si="20"/>
        <v>-0.30112954974711442</v>
      </c>
      <c r="DQ17" s="1">
        <v>-0.37451186894057914</v>
      </c>
      <c r="DR17" s="70">
        <f t="shared" si="11"/>
        <v>-0.37451186894057914</v>
      </c>
      <c r="DS17" s="71">
        <v>20.188559257232789</v>
      </c>
      <c r="DT17" s="71">
        <f t="shared" si="12"/>
        <v>0.20188559257232788</v>
      </c>
      <c r="DU17" s="71">
        <v>20.965694088615177</v>
      </c>
      <c r="DV17" s="71">
        <f t="shared" si="13"/>
        <v>0.20965694088615178</v>
      </c>
      <c r="DW17" s="75">
        <v>19.174186233023981</v>
      </c>
      <c r="DX17" s="71">
        <f t="shared" si="14"/>
        <v>0.19174186233023982</v>
      </c>
      <c r="DY17" s="55">
        <v>22.055970030402648</v>
      </c>
      <c r="DZ17" s="69">
        <f t="shared" si="15"/>
        <v>0.22055970030402647</v>
      </c>
      <c r="EA17" s="68">
        <f t="shared" si="16"/>
        <v>-1.8304368729055439E-2</v>
      </c>
      <c r="EB17" s="72">
        <f t="shared" si="17"/>
        <v>-1.8304368729055439E-2</v>
      </c>
      <c r="EC17" s="68">
        <f t="shared" si="0"/>
        <v>1.3823936792682741E-2</v>
      </c>
      <c r="ED17" s="72">
        <f t="shared" si="18"/>
        <v>1.3823936792682741E-2</v>
      </c>
      <c r="EE17" s="76">
        <f t="shared" si="1"/>
        <v>-4.4804319363726981E-3</v>
      </c>
      <c r="EF17" s="72">
        <f t="shared" si="19"/>
        <v>-4.4804319363726981E-3</v>
      </c>
      <c r="EG17" s="36">
        <v>5.2550952380952385</v>
      </c>
      <c r="EH17" s="81">
        <v>5.076301587301586</v>
      </c>
      <c r="EI17" s="36">
        <v>5.6672117647058782</v>
      </c>
      <c r="EJ17" s="36">
        <v>5.5154999999999976</v>
      </c>
      <c r="EK17" s="36">
        <v>5.0523333333333333</v>
      </c>
      <c r="EL17" s="36">
        <v>5.835</v>
      </c>
      <c r="EM17" s="36">
        <v>5.6959999999999997</v>
      </c>
      <c r="EN17" s="36">
        <v>0.78266666666666662</v>
      </c>
      <c r="EO17" s="36">
        <v>0.64366666666666639</v>
      </c>
      <c r="EP17" s="36">
        <v>4.4071463414634131</v>
      </c>
      <c r="EQ17" s="36">
        <v>3.9936065573770496</v>
      </c>
      <c r="ER17" s="36">
        <v>4.032897530864199</v>
      </c>
      <c r="ES17" s="36">
        <v>3.938667213114754</v>
      </c>
      <c r="ET17" s="36">
        <v>3.515333333333333</v>
      </c>
      <c r="EU17" s="36">
        <v>5.6853333333333325</v>
      </c>
      <c r="EV17" s="36">
        <v>5.5289999999999999</v>
      </c>
      <c r="EW17" s="36">
        <v>2.1699999999999995</v>
      </c>
      <c r="EX17" s="36">
        <v>2.0136666666666669</v>
      </c>
      <c r="EY17" s="4">
        <v>29.801138000000002</v>
      </c>
      <c r="EZ17" s="4">
        <v>-2.2953399999999999</v>
      </c>
      <c r="FA17" s="4">
        <v>-2.7</v>
      </c>
      <c r="FB17" s="4">
        <v>268.826770072437</v>
      </c>
      <c r="FC17" s="2">
        <v>36.31290948056278</v>
      </c>
      <c r="FD17" s="4">
        <v>91.082583333333332</v>
      </c>
      <c r="FE17" s="4">
        <v>36.789540813610714</v>
      </c>
      <c r="FF17" s="4">
        <v>7.2987634489474997</v>
      </c>
      <c r="FG17" s="4">
        <v>1.866609668543</v>
      </c>
      <c r="FH17" s="51" t="s">
        <v>394</v>
      </c>
      <c r="FI17" s="51" t="s">
        <v>440</v>
      </c>
      <c r="FJ17" s="36">
        <v>39.33701172413793</v>
      </c>
      <c r="FK17" s="36">
        <v>25.225077076923075</v>
      </c>
      <c r="FL17" s="36">
        <v>13.031607931034483</v>
      </c>
      <c r="FM17" s="36">
        <v>12.580150757575751</v>
      </c>
      <c r="FN17" s="36">
        <v>7.35</v>
      </c>
      <c r="FO17" s="36">
        <v>62.05</v>
      </c>
      <c r="FP17" s="36">
        <v>61.710009999999997</v>
      </c>
      <c r="FQ17" s="36">
        <v>7.4421768707482991</v>
      </c>
      <c r="FR17" s="36">
        <v>7.3959197278911564</v>
      </c>
      <c r="FS17" s="51" t="s">
        <v>423</v>
      </c>
      <c r="FT17" s="51" t="s">
        <v>440</v>
      </c>
      <c r="FU17" s="36">
        <v>118.47149218390805</v>
      </c>
      <c r="FV17" s="36">
        <v>92.487381846153866</v>
      </c>
      <c r="FW17" s="36">
        <v>68.606315172413801</v>
      </c>
      <c r="FX17" s="36">
        <v>67.087720757575738</v>
      </c>
      <c r="FY17" s="36">
        <v>55.039990000000003</v>
      </c>
      <c r="FZ17" s="36">
        <v>187.08</v>
      </c>
      <c r="GA17" s="36">
        <v>187.78</v>
      </c>
      <c r="GB17" s="36">
        <v>239.898317568735</v>
      </c>
      <c r="GC17" s="36">
        <v>132.04001</v>
      </c>
      <c r="GD17" s="36">
        <v>2.4117012012538517</v>
      </c>
      <c r="GE17" s="36">
        <v>0</v>
      </c>
      <c r="GG17" s="55"/>
    </row>
    <row r="18" spans="1:189" x14ac:dyDescent="0.2">
      <c r="A18" s="1" t="s">
        <v>23</v>
      </c>
      <c r="B18" s="5" t="s">
        <v>23</v>
      </c>
      <c r="C18" s="2">
        <v>1</v>
      </c>
      <c r="D18" s="2" t="s">
        <v>24</v>
      </c>
      <c r="E18" s="33">
        <v>18272430</v>
      </c>
      <c r="F18" s="3">
        <v>43952</v>
      </c>
      <c r="G18" s="3">
        <v>43950</v>
      </c>
      <c r="H18" s="33">
        <v>3105</v>
      </c>
      <c r="I18" s="33">
        <v>25</v>
      </c>
      <c r="J18" s="2">
        <v>0</v>
      </c>
      <c r="K18" s="3" t="s">
        <v>71</v>
      </c>
      <c r="L18" s="2">
        <v>1</v>
      </c>
      <c r="M18" s="2" t="s">
        <v>71</v>
      </c>
      <c r="N18" s="3">
        <v>43962</v>
      </c>
      <c r="O18">
        <v>0</v>
      </c>
      <c r="P18">
        <v>0</v>
      </c>
      <c r="Q18">
        <v>0</v>
      </c>
      <c r="R18">
        <v>343</v>
      </c>
      <c r="S18">
        <v>1295</v>
      </c>
      <c r="T18">
        <v>1852</v>
      </c>
      <c r="U18" s="71">
        <v>10.135488273863958</v>
      </c>
      <c r="V18">
        <v>2601</v>
      </c>
      <c r="W18">
        <v>3402</v>
      </c>
      <c r="X18">
        <v>0</v>
      </c>
      <c r="Y18">
        <v>0</v>
      </c>
      <c r="Z18">
        <v>0</v>
      </c>
      <c r="AA18">
        <v>2</v>
      </c>
      <c r="AB18">
        <v>16</v>
      </c>
      <c r="AC18">
        <v>19</v>
      </c>
      <c r="AD18" s="83">
        <v>0.1039817911465525</v>
      </c>
      <c r="AE18">
        <v>25</v>
      </c>
      <c r="AF18">
        <v>25</v>
      </c>
      <c r="AG18" s="4">
        <v>9</v>
      </c>
      <c r="AH18" s="4">
        <v>0</v>
      </c>
      <c r="AI18" s="4">
        <v>9</v>
      </c>
      <c r="AJ18" s="4">
        <v>12</v>
      </c>
      <c r="AK18" s="4">
        <v>9.5</v>
      </c>
      <c r="AL18" s="4">
        <v>-2.5</v>
      </c>
      <c r="AM18" s="4" t="s">
        <v>71</v>
      </c>
      <c r="AN18" s="4" t="s">
        <v>71</v>
      </c>
      <c r="AO18" s="4" t="s">
        <v>71</v>
      </c>
      <c r="AP18" s="4" t="s">
        <v>71</v>
      </c>
      <c r="AQ18" s="4" t="s">
        <v>71</v>
      </c>
      <c r="AR18" s="4" t="s">
        <v>71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85">
        <v>40695</v>
      </c>
      <c r="BC18" s="85">
        <v>43070</v>
      </c>
      <c r="BD18" s="2">
        <v>7</v>
      </c>
      <c r="BE18" s="2">
        <v>7</v>
      </c>
      <c r="BF18" s="2">
        <v>1</v>
      </c>
      <c r="BG18" s="2" t="s">
        <v>71</v>
      </c>
      <c r="BH18" s="2">
        <v>1</v>
      </c>
      <c r="BI18" s="2">
        <v>0</v>
      </c>
      <c r="BJ18" s="4">
        <v>0</v>
      </c>
      <c r="BK18" s="4">
        <v>0</v>
      </c>
      <c r="BL18" s="2" t="s">
        <v>71</v>
      </c>
      <c r="BM18" s="2">
        <v>0</v>
      </c>
      <c r="BN18" s="4">
        <v>0</v>
      </c>
      <c r="BO18" s="4">
        <v>0</v>
      </c>
      <c r="BP18" s="2" t="s">
        <v>71</v>
      </c>
      <c r="BQ18" s="2" t="s">
        <v>195</v>
      </c>
      <c r="BR18" s="2" t="s">
        <v>196</v>
      </c>
      <c r="BS18" s="36">
        <v>401.40238095238089</v>
      </c>
      <c r="BT18" s="36">
        <v>390.06983870967741</v>
      </c>
      <c r="BU18" s="36">
        <v>387.10218390804596</v>
      </c>
      <c r="BV18" s="36">
        <v>387.07613636363635</v>
      </c>
      <c r="BW18" s="36">
        <v>382.92500000000001</v>
      </c>
      <c r="BX18" s="36">
        <v>448.625</v>
      </c>
      <c r="BY18" s="36">
        <v>426.01</v>
      </c>
      <c r="BZ18" s="36">
        <v>17.157406802898738</v>
      </c>
      <c r="CA18" s="48">
        <v>11.251550564731991</v>
      </c>
      <c r="CB18" s="36">
        <v>62.287142857142868</v>
      </c>
      <c r="CC18" s="36">
        <v>59.632173913043474</v>
      </c>
      <c r="CD18" s="36">
        <v>62.709523809523816</v>
      </c>
      <c r="CE18" s="36">
        <v>65.173809523809538</v>
      </c>
      <c r="CF18" s="36">
        <v>63.672727272727279</v>
      </c>
      <c r="CG18" s="36">
        <v>55.477499999999999</v>
      </c>
      <c r="CH18" s="36">
        <v>33.729090909090914</v>
      </c>
      <c r="CI18" s="36">
        <v>26.631428571428575</v>
      </c>
      <c r="CJ18" s="36">
        <v>50182330</v>
      </c>
      <c r="CK18" s="36">
        <v>47794450</v>
      </c>
      <c r="CL18" s="36">
        <v>44477950</v>
      </c>
      <c r="CM18" s="36">
        <v>46563660</v>
      </c>
      <c r="CN18" s="36">
        <v>41095120</v>
      </c>
      <c r="CO18" s="36">
        <v>0</v>
      </c>
      <c r="CP18" s="36">
        <v>3125713957.6142864</v>
      </c>
      <c r="CQ18" s="36">
        <v>2850086954.4782605</v>
      </c>
      <c r="CR18" s="36">
        <v>2789191064.5238099</v>
      </c>
      <c r="CS18" s="36">
        <v>3034731107.5714293</v>
      </c>
      <c r="CT18" s="36">
        <v>2616638368.0000005</v>
      </c>
      <c r="CU18" s="36">
        <v>0</v>
      </c>
      <c r="CV18" s="36">
        <v>8674009126.5734997</v>
      </c>
      <c r="CW18" s="36">
        <v>2616638368.0000005</v>
      </c>
      <c r="CX18" s="36">
        <f t="shared" si="2"/>
        <v>-6057370758.5734997</v>
      </c>
      <c r="CY18" s="55">
        <v>57722942000</v>
      </c>
      <c r="CZ18" s="55">
        <v>38717325000</v>
      </c>
      <c r="DA18" s="55">
        <f t="shared" si="3"/>
        <v>0.67074413843979053</v>
      </c>
      <c r="DB18" s="74">
        <f t="shared" si="4"/>
        <v>0.67074413843979053</v>
      </c>
      <c r="DC18" s="55">
        <v>38356664000</v>
      </c>
      <c r="DD18" s="55">
        <v>1559600000</v>
      </c>
      <c r="DE18" s="71">
        <f t="shared" si="5"/>
        <v>4.0660470368330259E-2</v>
      </c>
      <c r="DF18" s="72">
        <f t="shared" si="6"/>
        <v>4.0660470368330259E-2</v>
      </c>
      <c r="DG18" s="55">
        <v>60956233000</v>
      </c>
      <c r="DH18" s="55">
        <v>42737941000</v>
      </c>
      <c r="DI18" s="75">
        <f t="shared" si="7"/>
        <v>0.70112503507229518</v>
      </c>
      <c r="DJ18" s="76">
        <f t="shared" si="8"/>
        <v>0.70112503507229518</v>
      </c>
      <c r="DK18" s="55">
        <v>32533536000</v>
      </c>
      <c r="DL18" s="55">
        <v>1743798000</v>
      </c>
      <c r="DM18" s="71">
        <f t="shared" si="9"/>
        <v>5.3600014458926322E-2</v>
      </c>
      <c r="DN18" s="76">
        <f t="shared" si="10"/>
        <v>5.3600014458926322E-2</v>
      </c>
      <c r="DO18" s="71">
        <v>-0.30112954974711442</v>
      </c>
      <c r="DP18" s="70">
        <f t="shared" si="20"/>
        <v>-0.30112954974711442</v>
      </c>
      <c r="DQ18" s="1">
        <v>-0.37451186894057914</v>
      </c>
      <c r="DR18" s="70">
        <f t="shared" si="11"/>
        <v>-0.37451186894057914</v>
      </c>
      <c r="DS18" s="71">
        <v>33.550605581127165</v>
      </c>
      <c r="DT18" s="71">
        <f t="shared" si="12"/>
        <v>0.33550605581127163</v>
      </c>
      <c r="DU18" s="71">
        <v>37.526947872743996</v>
      </c>
      <c r="DV18" s="71">
        <f t="shared" si="13"/>
        <v>0.37526947872743999</v>
      </c>
      <c r="DW18" s="75">
        <v>25.646764504126828</v>
      </c>
      <c r="DX18" s="71">
        <f t="shared" si="14"/>
        <v>0.25646764504126829</v>
      </c>
      <c r="DY18" s="55">
        <v>25.291250485663625</v>
      </c>
      <c r="DZ18" s="69">
        <f t="shared" si="15"/>
        <v>0.25291250485663624</v>
      </c>
      <c r="EA18" s="68">
        <f t="shared" si="16"/>
        <v>-9.8538127346424365E-2</v>
      </c>
      <c r="EB18" s="72">
        <f t="shared" si="17"/>
        <v>-9.8538127346424365E-2</v>
      </c>
      <c r="EC18" s="68">
        <f t="shared" si="0"/>
        <v>5.0769255586866034E-3</v>
      </c>
      <c r="ED18" s="72">
        <f t="shared" si="18"/>
        <v>5.0769255586866034E-3</v>
      </c>
      <c r="EE18" s="76">
        <f t="shared" si="1"/>
        <v>-9.3461201787737758E-2</v>
      </c>
      <c r="EF18" s="72">
        <f t="shared" si="19"/>
        <v>-9.3461201787737758E-2</v>
      </c>
      <c r="EG18" s="36">
        <v>10.446797468354431</v>
      </c>
      <c r="EH18" s="81">
        <v>10.066385964912278</v>
      </c>
      <c r="EI18" s="36">
        <v>9.9774337349397619</v>
      </c>
      <c r="EJ18" s="36">
        <v>10.042274193548389</v>
      </c>
      <c r="EK18" s="36">
        <v>9.6630000000000003</v>
      </c>
      <c r="EL18" s="36">
        <v>10.502333333333333</v>
      </c>
      <c r="EM18" s="36">
        <v>11.3</v>
      </c>
      <c r="EN18" s="36">
        <v>0.83933333333333238</v>
      </c>
      <c r="EO18" s="36">
        <v>1.6370000000000005</v>
      </c>
      <c r="EP18" s="36">
        <v>9.5930263157894782</v>
      </c>
      <c r="EQ18" s="36">
        <v>8.9649272727272749</v>
      </c>
      <c r="ER18" s="36">
        <v>8.340444871794876</v>
      </c>
      <c r="ES18" s="36">
        <v>8.4638741379310378</v>
      </c>
      <c r="ET18" s="36">
        <v>8.1259999999999994</v>
      </c>
      <c r="EU18" s="36">
        <v>10.352666666666666</v>
      </c>
      <c r="EV18" s="36">
        <v>11.133000000000001</v>
      </c>
      <c r="EW18" s="36">
        <v>2.2266666666666666</v>
      </c>
      <c r="EX18" s="36">
        <v>3.0070000000000014</v>
      </c>
      <c r="EY18" s="4">
        <v>19.600000999999999</v>
      </c>
      <c r="EZ18" s="4">
        <v>-1.9285000000000001</v>
      </c>
      <c r="FA18" s="4">
        <v>-3.6</v>
      </c>
      <c r="FB18" s="4">
        <v>103.8004800946071</v>
      </c>
      <c r="FC18" s="2">
        <v>86.936472752157428</v>
      </c>
      <c r="FD18" s="4">
        <v>129.405</v>
      </c>
      <c r="FE18" s="4">
        <v>29.203170677913413</v>
      </c>
      <c r="FF18" s="4">
        <v>6.8406651848355002</v>
      </c>
      <c r="FG18" s="4">
        <v>2.1745111053779</v>
      </c>
      <c r="FH18" s="51" t="s">
        <v>395</v>
      </c>
      <c r="FI18" s="51" t="s">
        <v>440</v>
      </c>
      <c r="FJ18" s="36">
        <v>31.055056666666673</v>
      </c>
      <c r="FK18" s="36">
        <v>19.098922461538461</v>
      </c>
      <c r="FL18" s="36">
        <v>10.650804597701155</v>
      </c>
      <c r="FM18" s="36">
        <v>10.862727272727273</v>
      </c>
      <c r="FN18" s="36">
        <v>7.71</v>
      </c>
      <c r="FO18" s="36">
        <v>65.899990000000003</v>
      </c>
      <c r="FP18" s="36">
        <v>66.320009999999996</v>
      </c>
      <c r="FQ18" s="36">
        <v>7.5473398184176395</v>
      </c>
      <c r="FR18" s="36">
        <v>7.6018171206225675</v>
      </c>
      <c r="FS18" s="51" t="s">
        <v>424</v>
      </c>
      <c r="FT18" s="51" t="s">
        <v>440</v>
      </c>
      <c r="FU18" s="36">
        <v>81.637124712643711</v>
      </c>
      <c r="FV18" s="36">
        <v>68.104151538461551</v>
      </c>
      <c r="FW18" s="36">
        <v>58.277808505747096</v>
      </c>
      <c r="FX18" s="36">
        <v>57.274234848484838</v>
      </c>
      <c r="FY18" s="36">
        <v>55.259990000000002</v>
      </c>
      <c r="FZ18" s="36">
        <v>121.81</v>
      </c>
      <c r="GA18" s="36">
        <v>121.8</v>
      </c>
      <c r="GB18" s="36">
        <v>120.43073116734186</v>
      </c>
      <c r="GC18" s="36">
        <v>66.55001</v>
      </c>
      <c r="GD18" s="36">
        <v>1.2041263489189917</v>
      </c>
      <c r="GE18" s="36">
        <v>129467734000</v>
      </c>
      <c r="GG18" s="55"/>
    </row>
    <row r="19" spans="1:189" x14ac:dyDescent="0.2">
      <c r="A19" s="1" t="s">
        <v>45</v>
      </c>
      <c r="B19" s="5" t="s">
        <v>45</v>
      </c>
      <c r="C19" s="2">
        <v>1</v>
      </c>
      <c r="D19" s="2" t="s">
        <v>46</v>
      </c>
      <c r="E19" s="33">
        <v>31528585</v>
      </c>
      <c r="F19" s="3">
        <v>43952</v>
      </c>
      <c r="G19" s="3">
        <v>43951</v>
      </c>
      <c r="H19" s="33">
        <v>5945</v>
      </c>
      <c r="I19" s="33">
        <v>100</v>
      </c>
      <c r="J19" s="2">
        <v>0</v>
      </c>
      <c r="K19" s="3" t="s">
        <v>71</v>
      </c>
      <c r="L19" s="2">
        <v>1</v>
      </c>
      <c r="M19" s="3">
        <v>43908</v>
      </c>
      <c r="N19" s="3">
        <v>43963</v>
      </c>
      <c r="O19">
        <v>0</v>
      </c>
      <c r="P19">
        <v>8</v>
      </c>
      <c r="Q19">
        <v>25</v>
      </c>
      <c r="R19">
        <v>2766</v>
      </c>
      <c r="S19">
        <v>5072</v>
      </c>
      <c r="T19">
        <v>5425</v>
      </c>
      <c r="U19" s="71">
        <v>17.206607908347298</v>
      </c>
      <c r="V19">
        <v>5742</v>
      </c>
      <c r="W19">
        <v>6002</v>
      </c>
      <c r="X19">
        <v>0</v>
      </c>
      <c r="Y19">
        <v>0</v>
      </c>
      <c r="Z19">
        <v>0</v>
      </c>
      <c r="AA19">
        <v>43</v>
      </c>
      <c r="AB19">
        <v>83</v>
      </c>
      <c r="AC19">
        <v>89</v>
      </c>
      <c r="AD19" s="83">
        <v>0.28228352144569757</v>
      </c>
      <c r="AE19">
        <v>98</v>
      </c>
      <c r="AF19">
        <v>102</v>
      </c>
      <c r="AG19" s="4">
        <v>2.9</v>
      </c>
      <c r="AH19" s="4">
        <v>0</v>
      </c>
      <c r="AI19" s="4">
        <v>2.9</v>
      </c>
      <c r="AJ19" s="4">
        <v>2.75</v>
      </c>
      <c r="AK19" s="4">
        <v>2.5</v>
      </c>
      <c r="AL19" s="4">
        <v>-0.25</v>
      </c>
      <c r="AM19" s="4" t="s">
        <v>71</v>
      </c>
      <c r="AN19" s="4" t="s">
        <v>71</v>
      </c>
      <c r="AO19" s="4" t="s">
        <v>71</v>
      </c>
      <c r="AP19" s="4" t="s">
        <v>71</v>
      </c>
      <c r="AQ19" s="4" t="s">
        <v>71</v>
      </c>
      <c r="AR19" s="4" t="s">
        <v>71</v>
      </c>
      <c r="AS19" s="2">
        <v>0</v>
      </c>
      <c r="AT19" s="2">
        <v>1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1</v>
      </c>
      <c r="BB19" s="85">
        <v>39845</v>
      </c>
      <c r="BC19" s="85">
        <v>42826</v>
      </c>
      <c r="BD19" s="2">
        <v>80</v>
      </c>
      <c r="BE19" s="2">
        <v>180</v>
      </c>
      <c r="BF19" s="2">
        <v>0</v>
      </c>
      <c r="BG19" s="2" t="s">
        <v>71</v>
      </c>
      <c r="BH19" s="2">
        <v>0</v>
      </c>
      <c r="BI19" s="2">
        <v>0</v>
      </c>
      <c r="BJ19" s="4">
        <v>0</v>
      </c>
      <c r="BK19" s="4">
        <v>0</v>
      </c>
      <c r="BL19" s="2" t="s">
        <v>71</v>
      </c>
      <c r="BM19" s="2">
        <v>0</v>
      </c>
      <c r="BN19" s="4">
        <v>0</v>
      </c>
      <c r="BO19" s="4">
        <v>0</v>
      </c>
      <c r="BP19" s="2" t="s">
        <v>71</v>
      </c>
      <c r="BQ19" s="2" t="s">
        <v>197</v>
      </c>
      <c r="BR19" s="2" t="s">
        <v>198</v>
      </c>
      <c r="BS19" s="36">
        <v>4.2232183908045968</v>
      </c>
      <c r="BT19" s="36">
        <v>4.1799461538461538</v>
      </c>
      <c r="BU19" s="49">
        <v>4.1691218390804581</v>
      </c>
      <c r="BV19" s="49">
        <v>4.1641454545454542</v>
      </c>
      <c r="BW19" s="49">
        <v>4.0904999999999996</v>
      </c>
      <c r="BX19" s="49">
        <v>4.3155000000000001</v>
      </c>
      <c r="BY19" s="49">
        <v>4.298</v>
      </c>
      <c r="BZ19" s="49">
        <v>5.5005500550055135</v>
      </c>
      <c r="CA19" s="48">
        <v>5.0727294951717505</v>
      </c>
      <c r="CB19" s="36">
        <v>62.287142857142868</v>
      </c>
      <c r="CC19" s="36">
        <v>59.632173913043474</v>
      </c>
      <c r="CD19" s="36">
        <v>62.709523809523816</v>
      </c>
      <c r="CE19" s="36">
        <v>65.173809523809538</v>
      </c>
      <c r="CF19" s="36">
        <v>63.672727272727279</v>
      </c>
      <c r="CG19" s="36">
        <v>55.477499999999999</v>
      </c>
      <c r="CH19" s="36">
        <v>33.729090909090914</v>
      </c>
      <c r="CI19" s="36">
        <v>26.631428571428575</v>
      </c>
      <c r="CJ19" s="36">
        <v>6102800</v>
      </c>
      <c r="CK19" s="36">
        <v>8208000</v>
      </c>
      <c r="CL19" s="36">
        <v>8778000</v>
      </c>
      <c r="CM19" s="36">
        <v>9986400</v>
      </c>
      <c r="CN19" s="36">
        <v>0</v>
      </c>
      <c r="CO19" s="36">
        <v>0</v>
      </c>
      <c r="CP19" s="36">
        <v>380125975.42857152</v>
      </c>
      <c r="CQ19" s="36">
        <v>489460883.47826082</v>
      </c>
      <c r="CR19" s="36">
        <v>550464200</v>
      </c>
      <c r="CS19" s="36">
        <v>650851731.42857158</v>
      </c>
      <c r="CT19" s="36">
        <v>0</v>
      </c>
      <c r="CU19" s="36">
        <v>0</v>
      </c>
      <c r="CV19" s="36">
        <v>1690776814.9068322</v>
      </c>
      <c r="CW19" s="36">
        <v>0</v>
      </c>
      <c r="CX19" s="36">
        <f t="shared" si="2"/>
        <v>-1690776814.9068322</v>
      </c>
      <c r="CY19" s="55">
        <v>238161125000</v>
      </c>
      <c r="CZ19" s="55">
        <v>34479307000</v>
      </c>
      <c r="DA19" s="55">
        <f t="shared" si="3"/>
        <v>0.14477302708408016</v>
      </c>
      <c r="DB19" s="74">
        <f t="shared" si="4"/>
        <v>0.14477302708408016</v>
      </c>
      <c r="DC19" s="55">
        <v>204988314000</v>
      </c>
      <c r="DD19" s="55">
        <v>29830320000</v>
      </c>
      <c r="DE19" s="71">
        <f t="shared" si="5"/>
        <v>0.14552205156436382</v>
      </c>
      <c r="DF19" s="72">
        <f t="shared" si="6"/>
        <v>0.14552205156436382</v>
      </c>
      <c r="DG19" s="55">
        <v>247489373000</v>
      </c>
      <c r="DH19" s="55">
        <v>38492679000</v>
      </c>
      <c r="DI19" s="75">
        <f t="shared" si="7"/>
        <v>0.15553265392126553</v>
      </c>
      <c r="DJ19" s="76">
        <f t="shared" si="8"/>
        <v>0.15553265392126553</v>
      </c>
      <c r="DK19" s="55">
        <v>217664499000</v>
      </c>
      <c r="DL19" s="55">
        <v>31419202000</v>
      </c>
      <c r="DM19" s="71">
        <f t="shared" si="9"/>
        <v>0.14434692907822327</v>
      </c>
      <c r="DN19" s="76">
        <f t="shared" si="10"/>
        <v>0.14434692907822327</v>
      </c>
      <c r="DO19" s="71">
        <v>-0.30112954974711442</v>
      </c>
      <c r="DP19" s="70">
        <f t="shared" si="20"/>
        <v>-0.30112954974711442</v>
      </c>
      <c r="DQ19" s="1">
        <v>-0.37451186894057914</v>
      </c>
      <c r="DR19" s="70">
        <f t="shared" si="11"/>
        <v>-0.37451186894057914</v>
      </c>
      <c r="DS19" s="71">
        <v>70.045521883165378</v>
      </c>
      <c r="DT19" s="71">
        <f t="shared" si="12"/>
        <v>0.70045521883165374</v>
      </c>
      <c r="DU19" s="71">
        <v>68.75736913182125</v>
      </c>
      <c r="DV19" s="71">
        <f t="shared" si="13"/>
        <v>0.68757369131821244</v>
      </c>
      <c r="DW19" s="75">
        <v>63.173933837252726</v>
      </c>
      <c r="DX19" s="71">
        <f t="shared" si="14"/>
        <v>0.63173933837252727</v>
      </c>
      <c r="DY19" s="55">
        <v>61.745411268396047</v>
      </c>
      <c r="DZ19" s="69">
        <f t="shared" si="15"/>
        <v>0.61745411268396044</v>
      </c>
      <c r="EA19" s="68">
        <f t="shared" si="16"/>
        <v>-4.0050359552363551E-2</v>
      </c>
      <c r="EB19" s="72">
        <f t="shared" si="17"/>
        <v>-4.0050359552363551E-2</v>
      </c>
      <c r="EC19" s="68">
        <f t="shared" si="0"/>
        <v>3.3379345927484878E-2</v>
      </c>
      <c r="ED19" s="72">
        <f t="shared" si="18"/>
        <v>3.3379345927484878E-2</v>
      </c>
      <c r="EE19" s="76">
        <f t="shared" si="1"/>
        <v>-6.6710136248786731E-3</v>
      </c>
      <c r="EF19" s="72">
        <f t="shared" si="19"/>
        <v>-6.6710136248786731E-3</v>
      </c>
      <c r="EG19" s="36">
        <v>2.8727710843373555</v>
      </c>
      <c r="EH19" s="81">
        <v>2.9482258064516156</v>
      </c>
      <c r="EI19" s="36">
        <v>3.0946913580246953</v>
      </c>
      <c r="EJ19" s="36">
        <v>3.0800000000000036</v>
      </c>
      <c r="EK19" s="36">
        <v>3.08</v>
      </c>
      <c r="EL19" s="36">
        <v>2.65</v>
      </c>
      <c r="EM19" s="36">
        <v>2.65</v>
      </c>
      <c r="EN19" s="36">
        <v>-0.43000000000000016</v>
      </c>
      <c r="EO19" s="36">
        <v>-0.43000000000000016</v>
      </c>
      <c r="EP19" s="36">
        <v>2.0252000000000003</v>
      </c>
      <c r="EQ19" s="36">
        <v>1.8782666666666672</v>
      </c>
      <c r="ER19" s="36">
        <v>1.4671115384615392</v>
      </c>
      <c r="ES19" s="36">
        <v>1.5038950000000009</v>
      </c>
      <c r="ET19" s="36">
        <v>1.5430000000000001</v>
      </c>
      <c r="EU19" s="36">
        <v>2.5003333333333333</v>
      </c>
      <c r="EV19" s="36">
        <v>2.4830000000000001</v>
      </c>
      <c r="EW19" s="36">
        <v>0.95733333333333315</v>
      </c>
      <c r="EX19" s="36">
        <v>0.94</v>
      </c>
      <c r="EY19" s="4">
        <v>51.215809</v>
      </c>
      <c r="EZ19" s="4">
        <v>2.9388380000000001</v>
      </c>
      <c r="FA19" s="4">
        <v>3.3</v>
      </c>
      <c r="FB19" s="4">
        <v>366.14997433558869</v>
      </c>
      <c r="FC19" s="2">
        <v>60.015552097993485</v>
      </c>
      <c r="FD19" s="4">
        <v>55.427249999999994</v>
      </c>
      <c r="FE19" s="4" t="s">
        <v>71</v>
      </c>
      <c r="FF19" s="4">
        <v>5.9027609422841998</v>
      </c>
      <c r="FG19" s="4">
        <v>0.84692690322592001</v>
      </c>
      <c r="FH19" s="51" t="s">
        <v>396</v>
      </c>
      <c r="FI19" s="51" t="s">
        <v>440</v>
      </c>
      <c r="FJ19" s="36">
        <v>19.575977356321847</v>
      </c>
      <c r="FK19" s="36">
        <v>16.625538461538458</v>
      </c>
      <c r="FL19" s="36">
        <v>5.9221839080459784</v>
      </c>
      <c r="FM19" s="36">
        <v>6.0006060606060618</v>
      </c>
      <c r="FN19" s="36">
        <v>4.72</v>
      </c>
      <c r="FO19" s="36">
        <v>32.06</v>
      </c>
      <c r="FP19" s="36">
        <v>25.88</v>
      </c>
      <c r="FQ19" s="36">
        <v>5.7923728813559334</v>
      </c>
      <c r="FR19" s="36">
        <v>4.4830508474576272</v>
      </c>
      <c r="FS19" s="51" t="s">
        <v>425</v>
      </c>
      <c r="FT19" s="51" t="s">
        <v>440</v>
      </c>
      <c r="FU19" s="36">
        <v>77.82333137931036</v>
      </c>
      <c r="FV19" s="36">
        <v>66.383382153846142</v>
      </c>
      <c r="FW19" s="36">
        <v>44.749649655172405</v>
      </c>
      <c r="FX19" s="36">
        <v>43.719388181818175</v>
      </c>
      <c r="FY19" s="36">
        <v>36.129989999999999</v>
      </c>
      <c r="FZ19" s="36">
        <v>118.21</v>
      </c>
      <c r="GA19" s="36">
        <v>106.45</v>
      </c>
      <c r="GB19" s="36">
        <v>227.17971967332397</v>
      </c>
      <c r="GC19" s="36">
        <v>82.080009999999987</v>
      </c>
      <c r="GD19" s="36">
        <v>1.9463058251607597</v>
      </c>
      <c r="GE19" s="36">
        <v>3708800000</v>
      </c>
      <c r="GG19" s="55"/>
    </row>
    <row r="20" spans="1:189" x14ac:dyDescent="0.2">
      <c r="A20" s="1" t="s">
        <v>3</v>
      </c>
      <c r="B20" s="5" t="s">
        <v>3</v>
      </c>
      <c r="C20" s="2">
        <v>1</v>
      </c>
      <c r="D20" s="2" t="s">
        <v>4</v>
      </c>
      <c r="E20" s="33">
        <v>126190788</v>
      </c>
      <c r="F20" s="3">
        <v>43952</v>
      </c>
      <c r="G20" s="3">
        <v>43951</v>
      </c>
      <c r="H20" s="33">
        <v>17799</v>
      </c>
      <c r="I20" s="33">
        <v>1732</v>
      </c>
      <c r="J20" s="2">
        <v>1</v>
      </c>
      <c r="K20" s="3" t="s">
        <v>71</v>
      </c>
      <c r="L20" s="2">
        <v>1</v>
      </c>
      <c r="M20" s="2" t="s">
        <v>71</v>
      </c>
      <c r="N20" s="2" t="s">
        <v>71</v>
      </c>
      <c r="O20">
        <v>0</v>
      </c>
      <c r="P20">
        <v>0</v>
      </c>
      <c r="Q20">
        <v>4</v>
      </c>
      <c r="R20">
        <v>1215</v>
      </c>
      <c r="S20">
        <v>5847</v>
      </c>
      <c r="T20">
        <v>8772</v>
      </c>
      <c r="U20" s="71">
        <v>6.9513790499509369</v>
      </c>
      <c r="V20">
        <v>13842</v>
      </c>
      <c r="W20">
        <v>19224</v>
      </c>
      <c r="X20">
        <v>0</v>
      </c>
      <c r="Y20">
        <v>0</v>
      </c>
      <c r="Z20">
        <v>0</v>
      </c>
      <c r="AA20">
        <v>29</v>
      </c>
      <c r="AB20">
        <v>449</v>
      </c>
      <c r="AC20">
        <v>712</v>
      </c>
      <c r="AD20" s="83">
        <v>0.56422502092625015</v>
      </c>
      <c r="AE20">
        <v>1305</v>
      </c>
      <c r="AF20">
        <v>1859</v>
      </c>
      <c r="AG20" s="4">
        <v>0</v>
      </c>
      <c r="AH20" s="4">
        <v>0.7</v>
      </c>
      <c r="AI20" s="4">
        <v>0</v>
      </c>
      <c r="AJ20" s="4">
        <v>7</v>
      </c>
      <c r="AK20" s="4">
        <v>6</v>
      </c>
      <c r="AL20" s="4">
        <v>-1</v>
      </c>
      <c r="AM20" s="4" t="s">
        <v>71</v>
      </c>
      <c r="AN20" s="4" t="s">
        <v>71</v>
      </c>
      <c r="AO20" s="4" t="s">
        <v>71</v>
      </c>
      <c r="AP20" s="4" t="s">
        <v>71</v>
      </c>
      <c r="AQ20" s="4" t="s">
        <v>71</v>
      </c>
      <c r="AR20" s="4" t="s">
        <v>71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1</v>
      </c>
      <c r="AZ20" s="2">
        <v>60</v>
      </c>
      <c r="BA20" s="2">
        <v>0</v>
      </c>
      <c r="BB20" s="86" t="s">
        <v>71</v>
      </c>
      <c r="BC20" s="86" t="s">
        <v>71</v>
      </c>
      <c r="BD20" s="2">
        <v>0</v>
      </c>
      <c r="BE20" s="2">
        <v>0</v>
      </c>
      <c r="BF20" s="2">
        <v>0</v>
      </c>
      <c r="BG20" s="2" t="s">
        <v>71</v>
      </c>
      <c r="BH20" s="2">
        <v>0</v>
      </c>
      <c r="BI20" s="2">
        <v>0</v>
      </c>
      <c r="BJ20" s="4">
        <v>0</v>
      </c>
      <c r="BK20" s="4">
        <v>0</v>
      </c>
      <c r="BL20" s="2" t="s">
        <v>71</v>
      </c>
      <c r="BM20" s="2">
        <v>0</v>
      </c>
      <c r="BN20" s="4">
        <v>0</v>
      </c>
      <c r="BO20" s="4">
        <v>0</v>
      </c>
      <c r="BP20" s="2" t="s">
        <v>71</v>
      </c>
      <c r="BQ20" s="2" t="s">
        <v>199</v>
      </c>
      <c r="BR20" s="2" t="s">
        <v>200</v>
      </c>
      <c r="BS20" s="36">
        <v>21.056927586206886</v>
      </c>
      <c r="BT20" s="36">
        <v>20.002933846153848</v>
      </c>
      <c r="BU20" s="49">
        <v>19.327858620689661</v>
      </c>
      <c r="BV20" s="49">
        <v>19.246657575757585</v>
      </c>
      <c r="BW20" s="49">
        <v>18.932500000000001</v>
      </c>
      <c r="BX20" s="49">
        <v>23.719000000000001</v>
      </c>
      <c r="BY20" s="49">
        <v>24.169499999999999</v>
      </c>
      <c r="BZ20" s="49">
        <v>25.281922619833619</v>
      </c>
      <c r="CA20" s="48">
        <v>27.661428760068656</v>
      </c>
      <c r="CB20" s="36">
        <v>62.287142857142868</v>
      </c>
      <c r="CC20" s="36">
        <v>59.632173913043474</v>
      </c>
      <c r="CD20" s="36">
        <v>62.709523809523816</v>
      </c>
      <c r="CE20" s="36">
        <v>65.173809523809538</v>
      </c>
      <c r="CF20" s="36">
        <v>63.672727272727279</v>
      </c>
      <c r="CG20" s="36">
        <v>55.477499999999999</v>
      </c>
      <c r="CH20" s="36">
        <v>33.729090909090914</v>
      </c>
      <c r="CI20" s="36">
        <v>26.631428571428575</v>
      </c>
      <c r="CJ20" s="36">
        <v>32501700</v>
      </c>
      <c r="CK20" s="36">
        <v>32251120</v>
      </c>
      <c r="CL20" s="36">
        <v>36113000</v>
      </c>
      <c r="CM20" s="36">
        <v>37211130</v>
      </c>
      <c r="CN20" s="36">
        <v>42097440</v>
      </c>
      <c r="CO20" s="36">
        <v>0</v>
      </c>
      <c r="CP20" s="36">
        <v>2024438031.0000002</v>
      </c>
      <c r="CQ20" s="36">
        <v>1923204396.7304347</v>
      </c>
      <c r="CR20" s="36">
        <v>2264629033.3333335</v>
      </c>
      <c r="CS20" s="36">
        <v>2425191098.7857146</v>
      </c>
      <c r="CT20" s="36">
        <v>2680458816.0000005</v>
      </c>
      <c r="CU20" s="36">
        <v>0</v>
      </c>
      <c r="CV20" s="36">
        <v>6613024528.8494835</v>
      </c>
      <c r="CW20" s="36">
        <v>2680458816.0000005</v>
      </c>
      <c r="CX20" s="36">
        <f t="shared" si="2"/>
        <v>-3932565712.849483</v>
      </c>
      <c r="CY20" s="55">
        <v>472272871000</v>
      </c>
      <c r="CZ20" s="55">
        <v>26576007000</v>
      </c>
      <c r="DA20" s="55">
        <f t="shared" si="3"/>
        <v>5.627256747508582E-2</v>
      </c>
      <c r="DB20" s="74">
        <f t="shared" si="4"/>
        <v>5.627256747508582E-2</v>
      </c>
      <c r="DC20" s="55">
        <v>467293167000</v>
      </c>
      <c r="DD20" s="55">
        <v>40924812000</v>
      </c>
      <c r="DE20" s="71">
        <f t="shared" si="5"/>
        <v>8.7578451580482886E-2</v>
      </c>
      <c r="DF20" s="72">
        <f t="shared" si="6"/>
        <v>8.7578451580482886E-2</v>
      </c>
      <c r="DG20" s="55">
        <v>450920374000</v>
      </c>
      <c r="DH20" s="55">
        <v>29718580000</v>
      </c>
      <c r="DI20" s="75">
        <f t="shared" si="7"/>
        <v>6.5906491951947158E-2</v>
      </c>
      <c r="DJ20" s="76">
        <f t="shared" si="8"/>
        <v>6.5906491951947158E-2</v>
      </c>
      <c r="DK20" s="55">
        <v>464276595000</v>
      </c>
      <c r="DL20" s="55">
        <v>46331740000</v>
      </c>
      <c r="DM20" s="71">
        <f t="shared" si="9"/>
        <v>9.979340009590619E-2</v>
      </c>
      <c r="DN20" s="76">
        <f t="shared" si="10"/>
        <v>9.979340009590619E-2</v>
      </c>
      <c r="DO20" s="71">
        <v>-0.30112954974711442</v>
      </c>
      <c r="DP20" s="70">
        <f t="shared" si="20"/>
        <v>-0.30112954974711442</v>
      </c>
      <c r="DQ20" s="1">
        <v>-0.37451186894057914</v>
      </c>
      <c r="DR20" s="70">
        <f t="shared" si="11"/>
        <v>-0.37451186894057914</v>
      </c>
      <c r="DS20" s="71">
        <v>37.689840960347837</v>
      </c>
      <c r="DT20" s="71">
        <f t="shared" si="12"/>
        <v>0.37689840960347837</v>
      </c>
      <c r="DU20" s="71">
        <v>39.289305705249141</v>
      </c>
      <c r="DV20" s="71">
        <f t="shared" si="13"/>
        <v>0.39289305705249139</v>
      </c>
      <c r="DW20" s="75">
        <v>39.5042984417504</v>
      </c>
      <c r="DX20" s="71">
        <f t="shared" si="14"/>
        <v>0.39504298441750402</v>
      </c>
      <c r="DY20" s="55">
        <v>41.159015468867118</v>
      </c>
      <c r="DZ20" s="69">
        <f t="shared" si="15"/>
        <v>0.41159015468867116</v>
      </c>
      <c r="EA20" s="68">
        <f t="shared" si="16"/>
        <v>-9.6976863986838937E-3</v>
      </c>
      <c r="EB20" s="72">
        <f t="shared" si="17"/>
        <v>-9.6976863986838937E-3</v>
      </c>
      <c r="EC20" s="68">
        <f t="shared" si="0"/>
        <v>1.5382693382541866E-2</v>
      </c>
      <c r="ED20" s="72">
        <f t="shared" si="18"/>
        <v>1.5382693382541866E-2</v>
      </c>
      <c r="EE20" s="76">
        <f t="shared" si="1"/>
        <v>5.6850069838579719E-3</v>
      </c>
      <c r="EF20" s="72">
        <f t="shared" si="19"/>
        <v>5.6850069838579719E-3</v>
      </c>
      <c r="EG20" s="36">
        <v>6.5722784810126571</v>
      </c>
      <c r="EH20" s="81">
        <v>6.8701694915254228</v>
      </c>
      <c r="EI20" s="36">
        <v>7.1775609756097571</v>
      </c>
      <c r="EJ20" s="36">
        <v>7.1333870967741948</v>
      </c>
      <c r="EK20" s="36">
        <v>7.11</v>
      </c>
      <c r="EL20" s="36">
        <v>6.2600000000000007</v>
      </c>
      <c r="EM20" s="36">
        <v>5.28</v>
      </c>
      <c r="EN20" s="36">
        <v>-0.84999999999999964</v>
      </c>
      <c r="EO20" s="36">
        <v>-1.83</v>
      </c>
      <c r="EP20" s="36">
        <v>5.6995324675324666</v>
      </c>
      <c r="EQ20" s="36">
        <v>5.7647368421052638</v>
      </c>
      <c r="ER20" s="36">
        <v>5.5437910256410241</v>
      </c>
      <c r="ES20" s="36">
        <v>5.5548254237288122</v>
      </c>
      <c r="ET20" s="36">
        <v>5.5730000000000004</v>
      </c>
      <c r="EU20" s="36">
        <v>6.1103333333333332</v>
      </c>
      <c r="EV20" s="36">
        <v>5.1130000000000004</v>
      </c>
      <c r="EW20" s="36">
        <v>0.53733333333333277</v>
      </c>
      <c r="EX20" s="36">
        <v>-0.45999999999999996</v>
      </c>
      <c r="EY20" s="4">
        <v>35.36016</v>
      </c>
      <c r="EZ20" s="4">
        <v>-2.0985900000000002</v>
      </c>
      <c r="FA20" s="4">
        <v>-0.2</v>
      </c>
      <c r="FB20" s="4">
        <v>510.04587931863279</v>
      </c>
      <c r="FC20" s="2">
        <v>37.335756148983819</v>
      </c>
      <c r="FD20" s="4">
        <v>111.69266666666665</v>
      </c>
      <c r="FE20" s="4">
        <v>34.097356345471063</v>
      </c>
      <c r="FF20" s="4">
        <v>4.2803170377723996</v>
      </c>
      <c r="FG20" s="4">
        <v>1.8602298550692</v>
      </c>
      <c r="FH20" s="51" t="s">
        <v>397</v>
      </c>
      <c r="FI20" s="51" t="s">
        <v>206</v>
      </c>
      <c r="FJ20" s="36">
        <v>69.597239770114925</v>
      </c>
      <c r="FK20" s="36">
        <v>45.974305538461536</v>
      </c>
      <c r="FL20" s="36">
        <v>28.047579655172417</v>
      </c>
      <c r="FM20" s="36">
        <v>25.603781212121209</v>
      </c>
      <c r="FN20" s="36">
        <v>19.569990000000001</v>
      </c>
      <c r="FO20" s="36">
        <v>124.79</v>
      </c>
      <c r="FP20" s="36">
        <v>112.9</v>
      </c>
      <c r="FQ20" s="36">
        <v>5.3766000902402098</v>
      </c>
      <c r="FR20" s="36">
        <v>4.7690371839740333</v>
      </c>
      <c r="FS20" s="51" t="s">
        <v>426</v>
      </c>
      <c r="FT20" s="51" t="s">
        <v>206</v>
      </c>
      <c r="FU20" s="36">
        <v>157.19447839080456</v>
      </c>
      <c r="FV20" s="36">
        <v>120.2818449230769</v>
      </c>
      <c r="FW20" s="36">
        <v>95.842179655172401</v>
      </c>
      <c r="FX20" s="36">
        <v>92.514388787878787</v>
      </c>
      <c r="FY20" s="36">
        <v>78.45</v>
      </c>
      <c r="FZ20" s="36">
        <v>235.89</v>
      </c>
      <c r="GA20" s="36">
        <v>246.02</v>
      </c>
      <c r="GB20" s="36">
        <v>200.68833652007649</v>
      </c>
      <c r="GC20" s="36">
        <v>157.44</v>
      </c>
      <c r="GD20" s="36">
        <v>2.136010197578075</v>
      </c>
      <c r="GE20" s="36">
        <v>9515380000</v>
      </c>
      <c r="GG20" s="55"/>
    </row>
    <row r="21" spans="1:189" x14ac:dyDescent="0.2">
      <c r="A21" s="1" t="s">
        <v>51</v>
      </c>
      <c r="B21" s="5" t="s">
        <v>51</v>
      </c>
      <c r="C21" s="2">
        <v>1</v>
      </c>
      <c r="D21" s="2" t="s">
        <v>52</v>
      </c>
      <c r="E21" s="33">
        <v>195874740</v>
      </c>
      <c r="F21" s="3">
        <v>43952</v>
      </c>
      <c r="G21" s="3">
        <v>43951</v>
      </c>
      <c r="H21" s="33">
        <v>1728</v>
      </c>
      <c r="I21" s="33">
        <v>51</v>
      </c>
      <c r="J21" s="2">
        <v>0</v>
      </c>
      <c r="K21" s="3" t="s">
        <v>71</v>
      </c>
      <c r="L21" s="2">
        <v>1</v>
      </c>
      <c r="M21" s="3" t="s">
        <v>71</v>
      </c>
      <c r="N21" s="3">
        <v>43955</v>
      </c>
      <c r="O21">
        <v>0</v>
      </c>
      <c r="P21">
        <v>0</v>
      </c>
      <c r="Q21">
        <v>1</v>
      </c>
      <c r="R21">
        <v>135</v>
      </c>
      <c r="S21">
        <v>407</v>
      </c>
      <c r="T21">
        <v>665</v>
      </c>
      <c r="U21" s="71">
        <v>0.33950268421543278</v>
      </c>
      <c r="V21">
        <v>1182</v>
      </c>
      <c r="W21">
        <v>1932</v>
      </c>
      <c r="X21">
        <v>0</v>
      </c>
      <c r="Y21">
        <v>0</v>
      </c>
      <c r="Z21">
        <v>0</v>
      </c>
      <c r="AA21">
        <v>2</v>
      </c>
      <c r="AB21">
        <v>12</v>
      </c>
      <c r="AC21">
        <v>22</v>
      </c>
      <c r="AD21" s="83">
        <v>1.1231667748480483E-2</v>
      </c>
      <c r="AE21">
        <v>35</v>
      </c>
      <c r="AF21">
        <v>58</v>
      </c>
      <c r="AG21" s="6">
        <v>0</v>
      </c>
      <c r="AH21" s="4">
        <v>0</v>
      </c>
      <c r="AI21" s="4">
        <v>0</v>
      </c>
      <c r="AJ21" s="4" t="s">
        <v>71</v>
      </c>
      <c r="AK21" s="4" t="s">
        <v>71</v>
      </c>
      <c r="AL21" s="61">
        <v>0</v>
      </c>
      <c r="AM21" s="4" t="s">
        <v>71</v>
      </c>
      <c r="AN21" s="4" t="s">
        <v>71</v>
      </c>
      <c r="AO21" s="4" t="s">
        <v>71</v>
      </c>
      <c r="AP21" s="4" t="s">
        <v>71</v>
      </c>
      <c r="AQ21" s="4" t="s">
        <v>71</v>
      </c>
      <c r="AR21" s="4" t="s">
        <v>71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86" t="s">
        <v>71</v>
      </c>
      <c r="BC21" s="86" t="s">
        <v>71</v>
      </c>
      <c r="BD21" s="2">
        <v>0</v>
      </c>
      <c r="BE21" s="2">
        <v>0</v>
      </c>
      <c r="BF21" s="2">
        <v>0</v>
      </c>
      <c r="BG21" s="2" t="s">
        <v>71</v>
      </c>
      <c r="BH21" s="2">
        <v>1</v>
      </c>
      <c r="BI21" s="2">
        <v>0</v>
      </c>
      <c r="BJ21" s="4">
        <v>0</v>
      </c>
      <c r="BK21" s="4">
        <v>0</v>
      </c>
      <c r="BL21" s="2" t="s">
        <v>71</v>
      </c>
      <c r="BM21" s="2">
        <v>1</v>
      </c>
      <c r="BN21" s="4">
        <v>2454.5</v>
      </c>
      <c r="BO21" s="4">
        <v>3400</v>
      </c>
      <c r="BP21" s="3">
        <v>43935</v>
      </c>
      <c r="BQ21" s="2" t="s">
        <v>201</v>
      </c>
      <c r="BR21" s="2" t="s">
        <v>202</v>
      </c>
      <c r="BS21" s="36">
        <v>324.61586206896578</v>
      </c>
      <c r="BT21" s="36">
        <v>312.47046153846173</v>
      </c>
      <c r="BU21" s="36">
        <v>306.62126436781631</v>
      </c>
      <c r="BV21" s="36">
        <v>306.69075757575763</v>
      </c>
      <c r="BW21" s="36">
        <v>306.5</v>
      </c>
      <c r="BX21" s="36">
        <v>360.5</v>
      </c>
      <c r="BY21" s="36">
        <v>360.5</v>
      </c>
      <c r="BZ21" s="36">
        <v>17.618270799347471</v>
      </c>
      <c r="CA21" s="48">
        <v>17.618270799347471</v>
      </c>
      <c r="CB21" s="36">
        <v>62.287142857142868</v>
      </c>
      <c r="CC21" s="36">
        <v>59.632173913043474</v>
      </c>
      <c r="CD21" s="36">
        <v>62.709523809523816</v>
      </c>
      <c r="CE21" s="36">
        <v>65.173809523809538</v>
      </c>
      <c r="CF21" s="36">
        <v>63.672727272727279</v>
      </c>
      <c r="CG21" s="36">
        <v>55.477499999999999</v>
      </c>
      <c r="CH21" s="36">
        <v>33.729090909090914</v>
      </c>
      <c r="CI21" s="36">
        <v>26.631428571428575</v>
      </c>
      <c r="CJ21" s="36">
        <v>65430000</v>
      </c>
      <c r="CK21" s="36">
        <v>59613000</v>
      </c>
      <c r="CL21" s="36">
        <v>48990000</v>
      </c>
      <c r="CM21" s="36">
        <v>50499000</v>
      </c>
      <c r="CN21" s="36">
        <v>50995000</v>
      </c>
      <c r="CO21" s="36">
        <v>52374000</v>
      </c>
      <c r="CP21" s="36">
        <v>4075447757.142858</v>
      </c>
      <c r="CQ21" s="36">
        <v>3554852783.4782605</v>
      </c>
      <c r="CR21" s="36">
        <v>3072139571.4285717</v>
      </c>
      <c r="CS21" s="36">
        <v>3291212207.142858</v>
      </c>
      <c r="CT21" s="36">
        <v>3246990727.2727275</v>
      </c>
      <c r="CU21" s="36">
        <v>2905578585</v>
      </c>
      <c r="CV21" s="36">
        <v>9918204562.0496902</v>
      </c>
      <c r="CW21" s="36">
        <v>7919096719.5454559</v>
      </c>
      <c r="CX21" s="36">
        <f t="shared" si="2"/>
        <v>-1999107842.5042343</v>
      </c>
      <c r="CY21" s="55">
        <v>53624701000</v>
      </c>
      <c r="CZ21" s="55">
        <v>46674561000</v>
      </c>
      <c r="DA21" s="55">
        <f t="shared" si="3"/>
        <v>0.87039293701609632</v>
      </c>
      <c r="DB21" s="74">
        <f t="shared" si="4"/>
        <v>0.87039293701609632</v>
      </c>
      <c r="DC21" s="55">
        <v>47387304000</v>
      </c>
      <c r="DD21" s="55">
        <v>7374154000</v>
      </c>
      <c r="DE21" s="71">
        <f t="shared" si="5"/>
        <v>0.15561455026012874</v>
      </c>
      <c r="DF21" s="72">
        <f t="shared" si="6"/>
        <v>0.15561455026012874</v>
      </c>
      <c r="DG21" s="55">
        <v>52920065000</v>
      </c>
      <c r="DH21" s="55">
        <v>49805075000</v>
      </c>
      <c r="DI21" s="75">
        <f t="shared" si="7"/>
        <v>0.94113782740062768</v>
      </c>
      <c r="DJ21" s="76">
        <f t="shared" si="8"/>
        <v>0.94113782740062768</v>
      </c>
      <c r="DK21" s="55">
        <v>36477277000</v>
      </c>
      <c r="DL21" s="55">
        <v>10838245000</v>
      </c>
      <c r="DM21" s="71">
        <f t="shared" si="9"/>
        <v>0.29712319261111514</v>
      </c>
      <c r="DN21" s="76">
        <f t="shared" si="10"/>
        <v>0.29712319261111514</v>
      </c>
      <c r="DO21" s="71">
        <v>-0.30112954974711442</v>
      </c>
      <c r="DP21" s="70">
        <f t="shared" si="20"/>
        <v>-0.30112954974711442</v>
      </c>
      <c r="DQ21" s="1">
        <v>-0.37451186894057914</v>
      </c>
      <c r="DR21" s="70">
        <f t="shared" si="11"/>
        <v>-0.37451186894057914</v>
      </c>
      <c r="DS21" s="71">
        <v>13.171562100957351</v>
      </c>
      <c r="DT21" s="71">
        <f t="shared" si="12"/>
        <v>0.13171562100957351</v>
      </c>
      <c r="DU21" s="71">
        <v>15.493802375364609</v>
      </c>
      <c r="DV21" s="71">
        <f t="shared" si="13"/>
        <v>0.1549380237536461</v>
      </c>
      <c r="DW21" s="75">
        <v>13.176036899933303</v>
      </c>
      <c r="DX21" s="71">
        <f t="shared" si="14"/>
        <v>0.13176036899933302</v>
      </c>
      <c r="DY21" s="55">
        <v>17.507456328218876</v>
      </c>
      <c r="DZ21" s="69">
        <f t="shared" si="15"/>
        <v>0.17507456328218876</v>
      </c>
      <c r="EA21" s="68">
        <f t="shared" si="16"/>
        <v>-5.4610584834534834E-2</v>
      </c>
      <c r="EB21" s="72">
        <f t="shared" si="17"/>
        <v>-5.4610584834534834E-2</v>
      </c>
      <c r="EC21" s="68">
        <f t="shared" si="0"/>
        <v>1.9481625495697364E-2</v>
      </c>
      <c r="ED21" s="72">
        <f t="shared" si="18"/>
        <v>1.9481625495697364E-2</v>
      </c>
      <c r="EE21" s="76">
        <f t="shared" si="1"/>
        <v>-3.5128959338837473E-2</v>
      </c>
      <c r="EF21" s="72">
        <f t="shared" si="19"/>
        <v>-3.5128959338837473E-2</v>
      </c>
      <c r="EG21" s="36">
        <v>4.4580769230769217</v>
      </c>
      <c r="EH21" s="81">
        <v>4.7485142857142852</v>
      </c>
      <c r="EI21" s="36">
        <v>12.374092105263159</v>
      </c>
      <c r="EJ21" s="36">
        <v>11.222821428571427</v>
      </c>
      <c r="EK21" s="36">
        <v>4.9193333333333333</v>
      </c>
      <c r="EL21" s="36">
        <v>4.7623333333333333</v>
      </c>
      <c r="EM21" s="36">
        <v>3.2410000000000001</v>
      </c>
      <c r="EN21" s="36">
        <v>-0.15700000000000003</v>
      </c>
      <c r="EO21" s="36">
        <v>-1.6783333333333332</v>
      </c>
      <c r="EP21" s="36">
        <v>3.5644400000000003</v>
      </c>
      <c r="EQ21" s="36">
        <v>3.5042727272727276</v>
      </c>
      <c r="ER21" s="36">
        <v>10.705982191780821</v>
      </c>
      <c r="ES21" s="36">
        <v>9.6302166666666675</v>
      </c>
      <c r="ET21" s="36">
        <v>3.3823333333333334</v>
      </c>
      <c r="EU21" s="36">
        <v>4.6126666666666667</v>
      </c>
      <c r="EV21" s="36">
        <v>3.0740000000000003</v>
      </c>
      <c r="EW21" s="36">
        <v>1.2303333333333333</v>
      </c>
      <c r="EX21" s="36">
        <v>-0.30833333333333313</v>
      </c>
      <c r="EY21" s="4">
        <v>24.080010999999999</v>
      </c>
      <c r="EZ21" s="4">
        <v>0.36421700000000001</v>
      </c>
      <c r="FA21" s="4">
        <v>-3.8</v>
      </c>
      <c r="FB21" s="4">
        <v>329.78751798637319</v>
      </c>
      <c r="FC21" s="2" t="s">
        <v>71</v>
      </c>
      <c r="FD21" s="4" t="s">
        <v>71</v>
      </c>
      <c r="FE21" s="4" t="s">
        <v>71</v>
      </c>
      <c r="FF21" s="4" t="s">
        <v>71</v>
      </c>
      <c r="FG21" s="4" t="s">
        <v>71</v>
      </c>
      <c r="FH21" s="5" t="s">
        <v>71</v>
      </c>
      <c r="FI21" s="5" t="s">
        <v>71</v>
      </c>
      <c r="FJ21" s="36" t="s">
        <v>71</v>
      </c>
      <c r="FK21" s="36" t="s">
        <v>71</v>
      </c>
      <c r="FL21" s="36" t="s">
        <v>71</v>
      </c>
      <c r="FM21" s="36" t="s">
        <v>71</v>
      </c>
      <c r="FN21" s="36" t="s">
        <v>71</v>
      </c>
      <c r="FO21" s="36" t="s">
        <v>71</v>
      </c>
      <c r="FP21" s="36" t="s">
        <v>71</v>
      </c>
      <c r="FQ21" s="36" t="s">
        <v>71</v>
      </c>
      <c r="FR21" s="36" t="s">
        <v>71</v>
      </c>
      <c r="FS21" s="52" t="s">
        <v>71</v>
      </c>
      <c r="FT21" s="52" t="s">
        <v>71</v>
      </c>
      <c r="FU21" s="36" t="s">
        <v>71</v>
      </c>
      <c r="FV21" s="36" t="s">
        <v>71</v>
      </c>
      <c r="FW21" s="36" t="s">
        <v>71</v>
      </c>
      <c r="FX21" s="36" t="s">
        <v>71</v>
      </c>
      <c r="FY21" s="36" t="s">
        <v>71</v>
      </c>
      <c r="FZ21" s="36" t="s">
        <v>71</v>
      </c>
      <c r="GA21" s="36" t="s">
        <v>71</v>
      </c>
      <c r="GB21" s="36" t="s">
        <v>71</v>
      </c>
      <c r="GC21" s="36" t="s">
        <v>71</v>
      </c>
      <c r="GD21" s="36" t="s">
        <v>71</v>
      </c>
      <c r="GE21" s="36">
        <v>1690440000</v>
      </c>
      <c r="GG21" s="55"/>
    </row>
    <row r="22" spans="1:189" x14ac:dyDescent="0.2">
      <c r="A22" s="1" t="s">
        <v>41</v>
      </c>
      <c r="B22" s="5" t="s">
        <v>41</v>
      </c>
      <c r="C22" s="2">
        <v>1</v>
      </c>
      <c r="D22" s="2" t="s">
        <v>42</v>
      </c>
      <c r="E22" s="33">
        <v>4829483</v>
      </c>
      <c r="F22" s="3">
        <v>43952</v>
      </c>
      <c r="G22" s="3">
        <v>43951</v>
      </c>
      <c r="H22" s="33">
        <v>2348</v>
      </c>
      <c r="I22" s="33" t="s">
        <v>71</v>
      </c>
      <c r="J22" s="2">
        <v>1</v>
      </c>
      <c r="K22" s="3" t="s">
        <v>71</v>
      </c>
      <c r="L22" s="2">
        <v>1</v>
      </c>
      <c r="M22" s="2" t="s">
        <v>71</v>
      </c>
      <c r="N22" s="2" t="s">
        <v>71</v>
      </c>
      <c r="O22">
        <v>0</v>
      </c>
      <c r="P22">
        <v>0</v>
      </c>
      <c r="Q22">
        <v>6</v>
      </c>
      <c r="R22">
        <v>192</v>
      </c>
      <c r="S22">
        <v>910</v>
      </c>
      <c r="T22">
        <v>1410</v>
      </c>
      <c r="U22" s="71">
        <v>29.195671669203517</v>
      </c>
      <c r="V22">
        <v>1905</v>
      </c>
      <c r="W22">
        <v>2348</v>
      </c>
      <c r="X22">
        <v>0</v>
      </c>
      <c r="Y22">
        <v>0</v>
      </c>
      <c r="Z22">
        <v>0</v>
      </c>
      <c r="AA22">
        <v>1</v>
      </c>
      <c r="AB22">
        <v>4</v>
      </c>
      <c r="AC22">
        <v>7</v>
      </c>
      <c r="AD22" s="83">
        <v>0.14494305084001746</v>
      </c>
      <c r="AE22">
        <v>10</v>
      </c>
      <c r="AF22">
        <v>11</v>
      </c>
      <c r="AG22" s="4">
        <v>-5</v>
      </c>
      <c r="AH22" s="4">
        <v>0</v>
      </c>
      <c r="AI22" s="4">
        <v>-5</v>
      </c>
      <c r="AJ22" s="4" t="s">
        <v>71</v>
      </c>
      <c r="AK22" s="4" t="s">
        <v>71</v>
      </c>
      <c r="AL22" s="61">
        <v>0</v>
      </c>
      <c r="AM22" s="4">
        <v>1.25</v>
      </c>
      <c r="AN22" s="4">
        <v>0.5</v>
      </c>
      <c r="AO22" s="4">
        <v>-0.75</v>
      </c>
      <c r="AP22" s="4" t="s">
        <v>71</v>
      </c>
      <c r="AQ22" s="4" t="s">
        <v>71</v>
      </c>
      <c r="AR22" s="4" t="s">
        <v>71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86" t="s">
        <v>71</v>
      </c>
      <c r="BC22" s="86" t="s">
        <v>71</v>
      </c>
      <c r="BD22" s="2">
        <v>0</v>
      </c>
      <c r="BE22" s="2">
        <v>0</v>
      </c>
      <c r="BF22" s="2">
        <v>0</v>
      </c>
      <c r="BG22" s="2" t="s">
        <v>71</v>
      </c>
      <c r="BH22" s="2">
        <v>0</v>
      </c>
      <c r="BI22" s="2">
        <v>0</v>
      </c>
      <c r="BJ22" s="4">
        <v>0</v>
      </c>
      <c r="BK22" s="4">
        <v>0</v>
      </c>
      <c r="BL22" s="2" t="s">
        <v>71</v>
      </c>
      <c r="BM22" s="2">
        <v>0</v>
      </c>
      <c r="BN22" s="4">
        <v>0</v>
      </c>
      <c r="BO22" s="4">
        <v>0</v>
      </c>
      <c r="BP22" s="2" t="s">
        <v>71</v>
      </c>
      <c r="BQ22" s="2" t="s">
        <v>203</v>
      </c>
      <c r="BR22" s="2" t="s">
        <v>204</v>
      </c>
      <c r="BS22" s="36">
        <v>0.38509310344827646</v>
      </c>
      <c r="BT22" s="36">
        <v>0.38509384615384645</v>
      </c>
      <c r="BU22" s="49">
        <v>0.38506551724137983</v>
      </c>
      <c r="BV22" s="49">
        <v>0.38505454545454576</v>
      </c>
      <c r="BW22" s="49">
        <v>0.3851</v>
      </c>
      <c r="BX22" s="49">
        <v>0.38500000000000001</v>
      </c>
      <c r="BY22" s="49">
        <v>0.38500000000000001</v>
      </c>
      <c r="BZ22" s="49">
        <v>-2.5967281225652818E-2</v>
      </c>
      <c r="CA22" s="48">
        <v>-2.5967281225652818E-2</v>
      </c>
      <c r="CB22" s="36">
        <v>62.287142857142868</v>
      </c>
      <c r="CC22" s="36">
        <v>59.632173913043474</v>
      </c>
      <c r="CD22" s="36">
        <v>62.709523809523816</v>
      </c>
      <c r="CE22" s="36">
        <v>65.173809523809538</v>
      </c>
      <c r="CF22" s="36">
        <v>63.672727272727279</v>
      </c>
      <c r="CG22" s="36">
        <v>55.477499999999999</v>
      </c>
      <c r="CH22" s="36">
        <v>33.729090909090914</v>
      </c>
      <c r="CI22" s="36">
        <v>26.631428571428575</v>
      </c>
      <c r="CJ22" s="36">
        <v>0</v>
      </c>
      <c r="CK22" s="36">
        <v>0</v>
      </c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36">
        <v>0</v>
      </c>
      <c r="CR22" s="36">
        <v>0</v>
      </c>
      <c r="CS22" s="36">
        <v>0</v>
      </c>
      <c r="CT22" s="36">
        <v>0</v>
      </c>
      <c r="CU22" s="36">
        <v>0</v>
      </c>
      <c r="CV22" s="36">
        <v>0</v>
      </c>
      <c r="CW22" s="36">
        <v>0</v>
      </c>
      <c r="CX22" s="36">
        <f t="shared" si="2"/>
        <v>0</v>
      </c>
      <c r="CY22" s="55">
        <v>35878580000</v>
      </c>
      <c r="CZ22" s="55">
        <v>27696618000</v>
      </c>
      <c r="DA22" s="55">
        <f t="shared" si="3"/>
        <v>0.77195412973423139</v>
      </c>
      <c r="DB22" s="74">
        <f t="shared" si="4"/>
        <v>0.77195412973423139</v>
      </c>
      <c r="DC22" s="55">
        <v>18812952000</v>
      </c>
      <c r="DD22" s="55">
        <v>926360000</v>
      </c>
      <c r="DE22" s="71">
        <f t="shared" si="5"/>
        <v>4.9240544492964208E-2</v>
      </c>
      <c r="DF22" s="72">
        <f t="shared" si="6"/>
        <v>4.9240544492964208E-2</v>
      </c>
      <c r="DG22" s="55">
        <v>41760976000</v>
      </c>
      <c r="DH22" s="55">
        <v>28961599000</v>
      </c>
      <c r="DI22" s="75">
        <f t="shared" si="7"/>
        <v>0.69350867182797649</v>
      </c>
      <c r="DJ22" s="76">
        <f t="shared" si="8"/>
        <v>0.69350867182797649</v>
      </c>
      <c r="DK22" s="55">
        <v>25770092000</v>
      </c>
      <c r="DL22" s="55">
        <v>1501890000</v>
      </c>
      <c r="DM22" s="71">
        <f t="shared" si="9"/>
        <v>5.8280350725950066E-2</v>
      </c>
      <c r="DN22" s="76">
        <f t="shared" si="10"/>
        <v>5.8280350725950066E-2</v>
      </c>
      <c r="DO22" s="71">
        <v>-0.30112954974711442</v>
      </c>
      <c r="DP22" s="70">
        <f t="shared" si="20"/>
        <v>-0.30112954974711442</v>
      </c>
      <c r="DQ22" s="1">
        <v>-0.37451186894057914</v>
      </c>
      <c r="DR22" s="70">
        <f t="shared" si="11"/>
        <v>-0.37451186894057914</v>
      </c>
      <c r="DS22" s="71">
        <v>52.358269877582899</v>
      </c>
      <c r="DT22" s="71">
        <f t="shared" si="12"/>
        <v>0.52358269877582897</v>
      </c>
      <c r="DU22" s="71">
        <v>58.258835571273437</v>
      </c>
      <c r="DV22" s="71">
        <f t="shared" si="13"/>
        <v>0.58258835571273437</v>
      </c>
      <c r="DW22" s="75">
        <v>49.52053608596826</v>
      </c>
      <c r="DX22" s="71">
        <f t="shared" si="14"/>
        <v>0.49520536085968259</v>
      </c>
      <c r="DY22" s="36">
        <v>44.524455496540568</v>
      </c>
      <c r="DZ22" s="4">
        <f t="shared" si="15"/>
        <v>0.44524455496540566</v>
      </c>
      <c r="EA22" s="78">
        <f t="shared" si="16"/>
        <v>-0.15131405916787094</v>
      </c>
      <c r="EB22" s="79">
        <f t="shared" si="17"/>
        <v>-0.15131405916787094</v>
      </c>
      <c r="EC22" s="78">
        <f t="shared" si="0"/>
        <v>9.7182117911589691E-3</v>
      </c>
      <c r="ED22" s="79">
        <f t="shared" si="18"/>
        <v>9.7182117911589691E-3</v>
      </c>
      <c r="EE22" s="80">
        <f t="shared" si="1"/>
        <v>-0.14159584737671196</v>
      </c>
      <c r="EF22" s="79">
        <f t="shared" si="19"/>
        <v>-0.14159584737671196</v>
      </c>
      <c r="EG22" s="36" t="s">
        <v>71</v>
      </c>
      <c r="EH22" s="81" t="s">
        <v>71</v>
      </c>
      <c r="EI22" s="36" t="s">
        <v>71</v>
      </c>
      <c r="EJ22" s="36" t="s">
        <v>71</v>
      </c>
      <c r="EK22" s="36" t="s">
        <v>71</v>
      </c>
      <c r="EL22" s="36" t="s">
        <v>71</v>
      </c>
      <c r="EM22" s="36" t="s">
        <v>71</v>
      </c>
      <c r="EN22" s="36" t="s">
        <v>71</v>
      </c>
      <c r="EO22" s="36" t="s">
        <v>71</v>
      </c>
      <c r="EP22" s="36" t="s">
        <v>71</v>
      </c>
      <c r="EQ22" s="36" t="s">
        <v>71</v>
      </c>
      <c r="ER22" s="36" t="s">
        <v>71</v>
      </c>
      <c r="ES22" s="36" t="s">
        <v>71</v>
      </c>
      <c r="ET22" s="36" t="s">
        <v>71</v>
      </c>
      <c r="EU22" s="36" t="s">
        <v>71</v>
      </c>
      <c r="EV22" s="36" t="s">
        <v>71</v>
      </c>
      <c r="EW22" s="36" t="s">
        <v>71</v>
      </c>
      <c r="EX22" s="36" t="s">
        <v>71</v>
      </c>
      <c r="EY22" s="4">
        <v>53.367626000000001</v>
      </c>
      <c r="EZ22" s="4">
        <v>-10.1518</v>
      </c>
      <c r="FA22" s="4">
        <v>-5.2</v>
      </c>
      <c r="FB22" s="4">
        <v>2691.0954385132009</v>
      </c>
      <c r="FC22" s="2" t="s">
        <v>71</v>
      </c>
      <c r="FD22" s="4" t="s">
        <v>71</v>
      </c>
      <c r="FE22" s="4" t="s">
        <v>71</v>
      </c>
      <c r="FF22" s="4" t="s">
        <v>71</v>
      </c>
      <c r="FG22" s="4" t="s">
        <v>71</v>
      </c>
      <c r="FH22" s="5" t="s">
        <v>71</v>
      </c>
      <c r="FI22" s="5" t="s">
        <v>71</v>
      </c>
      <c r="FJ22" s="36" t="s">
        <v>71</v>
      </c>
      <c r="FK22" s="36" t="s">
        <v>71</v>
      </c>
      <c r="FL22" s="36" t="s">
        <v>71</v>
      </c>
      <c r="FM22" s="36" t="s">
        <v>71</v>
      </c>
      <c r="FN22" s="36" t="s">
        <v>71</v>
      </c>
      <c r="FO22" s="36" t="s">
        <v>71</v>
      </c>
      <c r="FP22" s="36" t="s">
        <v>71</v>
      </c>
      <c r="FQ22" s="36" t="s">
        <v>71</v>
      </c>
      <c r="FR22" s="36" t="s">
        <v>71</v>
      </c>
      <c r="FS22" s="52" t="s">
        <v>71</v>
      </c>
      <c r="FT22" s="52" t="s">
        <v>71</v>
      </c>
      <c r="FU22" s="36" t="s">
        <v>71</v>
      </c>
      <c r="FV22" s="36" t="s">
        <v>71</v>
      </c>
      <c r="FW22" s="36" t="s">
        <v>71</v>
      </c>
      <c r="FX22" s="36" t="s">
        <v>71</v>
      </c>
      <c r="FY22" s="36" t="s">
        <v>71</v>
      </c>
      <c r="FZ22" s="36" t="s">
        <v>71</v>
      </c>
      <c r="GA22" s="36" t="s">
        <v>71</v>
      </c>
      <c r="GB22" s="36" t="s">
        <v>71</v>
      </c>
      <c r="GC22" s="36" t="s">
        <v>71</v>
      </c>
      <c r="GD22" s="36" t="s">
        <v>71</v>
      </c>
      <c r="GE22" s="36">
        <v>17699610000</v>
      </c>
      <c r="GG22" s="55"/>
    </row>
    <row r="23" spans="1:189" x14ac:dyDescent="0.2">
      <c r="A23" s="1" t="s">
        <v>31</v>
      </c>
      <c r="B23" s="5" t="s">
        <v>31</v>
      </c>
      <c r="C23" s="2">
        <v>1</v>
      </c>
      <c r="D23" s="2" t="s">
        <v>32</v>
      </c>
      <c r="E23" s="33">
        <v>4176873</v>
      </c>
      <c r="F23" s="3">
        <v>43952</v>
      </c>
      <c r="G23" s="3">
        <v>43951</v>
      </c>
      <c r="H23" s="33">
        <v>6378</v>
      </c>
      <c r="I23" s="33">
        <v>178</v>
      </c>
      <c r="J23" s="2">
        <v>1</v>
      </c>
      <c r="K23" s="3" t="s">
        <v>71</v>
      </c>
      <c r="L23" s="2">
        <v>1</v>
      </c>
      <c r="M23" s="2" t="s">
        <v>71</v>
      </c>
      <c r="N23" s="2" t="s">
        <v>71</v>
      </c>
      <c r="O23">
        <v>0</v>
      </c>
      <c r="P23">
        <v>0</v>
      </c>
      <c r="Q23">
        <v>0</v>
      </c>
      <c r="R23">
        <v>1181</v>
      </c>
      <c r="S23">
        <v>3574</v>
      </c>
      <c r="T23">
        <v>4467</v>
      </c>
      <c r="U23" s="71">
        <v>106.94603355189396</v>
      </c>
      <c r="V23">
        <v>5538</v>
      </c>
      <c r="W23">
        <v>6532</v>
      </c>
      <c r="X23">
        <v>0</v>
      </c>
      <c r="Y23">
        <v>0</v>
      </c>
      <c r="Z23">
        <v>0</v>
      </c>
      <c r="AA23">
        <v>30</v>
      </c>
      <c r="AB23">
        <v>95</v>
      </c>
      <c r="AC23">
        <v>126</v>
      </c>
      <c r="AD23" s="83">
        <v>3.0166107516316631</v>
      </c>
      <c r="AE23">
        <v>159</v>
      </c>
      <c r="AF23">
        <v>188</v>
      </c>
      <c r="AG23" s="4">
        <v>3.5</v>
      </c>
      <c r="AH23" s="4">
        <v>0</v>
      </c>
      <c r="AI23" s="4">
        <v>3.5</v>
      </c>
      <c r="AJ23" s="4" t="s">
        <v>71</v>
      </c>
      <c r="AK23" s="4" t="s">
        <v>71</v>
      </c>
      <c r="AL23" s="61">
        <v>0</v>
      </c>
      <c r="AM23" s="4" t="s">
        <v>71</v>
      </c>
      <c r="AN23" s="4" t="s">
        <v>71</v>
      </c>
      <c r="AO23" s="4" t="s">
        <v>71</v>
      </c>
      <c r="AP23" s="4" t="s">
        <v>71</v>
      </c>
      <c r="AQ23" s="4" t="s">
        <v>71</v>
      </c>
      <c r="AR23" s="4" t="s">
        <v>71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86" t="s">
        <v>71</v>
      </c>
      <c r="BC23" s="86" t="s">
        <v>71</v>
      </c>
      <c r="BD23" s="2">
        <v>0</v>
      </c>
      <c r="BE23" s="2">
        <v>0</v>
      </c>
      <c r="BF23" s="2">
        <v>0</v>
      </c>
      <c r="BG23" s="2" t="s">
        <v>71</v>
      </c>
      <c r="BH23" s="2">
        <v>0</v>
      </c>
      <c r="BI23" s="2">
        <v>0</v>
      </c>
      <c r="BJ23" s="4">
        <v>0</v>
      </c>
      <c r="BK23" s="4">
        <v>0</v>
      </c>
      <c r="BL23" s="2" t="s">
        <v>71</v>
      </c>
      <c r="BM23" s="2">
        <v>1</v>
      </c>
      <c r="BN23" s="4">
        <v>376.8</v>
      </c>
      <c r="BO23" s="4">
        <v>515</v>
      </c>
      <c r="BP23" s="3">
        <v>43936</v>
      </c>
      <c r="BQ23" s="2" t="s">
        <v>205</v>
      </c>
      <c r="BR23" s="2" t="s">
        <v>206</v>
      </c>
      <c r="BS23" s="36">
        <v>1</v>
      </c>
      <c r="BT23" s="36">
        <v>1</v>
      </c>
      <c r="BU23" s="36">
        <v>1</v>
      </c>
      <c r="BV23" s="36">
        <v>1</v>
      </c>
      <c r="BW23" s="36">
        <v>1</v>
      </c>
      <c r="BX23" s="36">
        <v>1</v>
      </c>
      <c r="BY23" s="36">
        <v>1</v>
      </c>
      <c r="BZ23" s="36">
        <v>0</v>
      </c>
      <c r="CA23" s="48">
        <v>0</v>
      </c>
      <c r="CB23" s="36">
        <v>62.287142857142868</v>
      </c>
      <c r="CC23" s="36">
        <v>59.632173913043474</v>
      </c>
      <c r="CD23" s="36">
        <v>62.709523809523816</v>
      </c>
      <c r="CE23" s="36">
        <v>65.173809523809538</v>
      </c>
      <c r="CF23" s="36">
        <v>63.672727272727279</v>
      </c>
      <c r="CG23" s="36">
        <v>55.477499999999999</v>
      </c>
      <c r="CH23" s="36">
        <v>33.729090909090914</v>
      </c>
      <c r="CI23" s="36">
        <v>26.631428571428575</v>
      </c>
      <c r="CJ23" s="36">
        <v>0</v>
      </c>
      <c r="CK23" s="3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36">
        <v>0</v>
      </c>
      <c r="CR23" s="36">
        <v>0</v>
      </c>
      <c r="CS23" s="36">
        <v>0</v>
      </c>
      <c r="CT23" s="36">
        <v>0</v>
      </c>
      <c r="CU23" s="36">
        <v>0</v>
      </c>
      <c r="CV23" s="36">
        <v>0</v>
      </c>
      <c r="CW23" s="36">
        <v>0</v>
      </c>
      <c r="CX23" s="36">
        <f t="shared" si="2"/>
        <v>0</v>
      </c>
      <c r="CY23" s="55">
        <v>5408948000</v>
      </c>
      <c r="CZ23" s="55">
        <v>1166308000</v>
      </c>
      <c r="DA23" s="55">
        <f t="shared" si="3"/>
        <v>0.21562566325281737</v>
      </c>
      <c r="DB23" s="74">
        <f t="shared" si="4"/>
        <v>0.21562566325281737</v>
      </c>
      <c r="DC23" s="55">
        <v>39189376000</v>
      </c>
      <c r="DD23" s="55">
        <v>8468698000</v>
      </c>
      <c r="DE23" s="71">
        <f t="shared" si="5"/>
        <v>0.21609678092348295</v>
      </c>
      <c r="DF23" s="72">
        <f t="shared" si="6"/>
        <v>0.21609678092348295</v>
      </c>
      <c r="DG23" s="55">
        <v>5827483000</v>
      </c>
      <c r="DH23" s="55">
        <v>1380427000</v>
      </c>
      <c r="DI23" s="75">
        <f t="shared" si="7"/>
        <v>0.2368822011149582</v>
      </c>
      <c r="DJ23" s="76">
        <f t="shared" si="8"/>
        <v>0.2368822011149582</v>
      </c>
      <c r="DK23" s="55">
        <v>43161592000</v>
      </c>
      <c r="DL23" s="55">
        <v>9860286000</v>
      </c>
      <c r="DM23" s="71">
        <f t="shared" si="9"/>
        <v>0.22845047050164416</v>
      </c>
      <c r="DN23" s="76">
        <f t="shared" si="10"/>
        <v>0.22845047050164416</v>
      </c>
      <c r="DO23" s="71">
        <v>-0.30112954974711442</v>
      </c>
      <c r="DP23" s="70">
        <f t="shared" si="20"/>
        <v>-0.30112954974711442</v>
      </c>
      <c r="DQ23" s="1">
        <v>-0.37451186894057914</v>
      </c>
      <c r="DR23" s="70">
        <f t="shared" si="11"/>
        <v>-0.37451186894057914</v>
      </c>
      <c r="DS23" s="71">
        <v>42.259403729380665</v>
      </c>
      <c r="DT23" s="71">
        <f t="shared" si="12"/>
        <v>0.42259403729380662</v>
      </c>
      <c r="DU23" s="77" t="s">
        <v>71</v>
      </c>
      <c r="DV23" s="77" t="s">
        <v>71</v>
      </c>
      <c r="DW23" s="75">
        <v>45.307306394279081</v>
      </c>
      <c r="DX23" s="71">
        <f t="shared" si="14"/>
        <v>0.45307306394279079</v>
      </c>
      <c r="DY23" s="36" t="s">
        <v>71</v>
      </c>
      <c r="DZ23" s="4" t="s">
        <v>71</v>
      </c>
      <c r="EA23" s="78" t="s">
        <v>71</v>
      </c>
      <c r="EB23" s="79" t="str">
        <f>EA23</f>
        <v>NA</v>
      </c>
      <c r="EC23" s="78" t="s">
        <v>71</v>
      </c>
      <c r="ED23" s="79" t="str">
        <f t="shared" si="18"/>
        <v>NA</v>
      </c>
      <c r="EE23" s="80" t="s">
        <v>71</v>
      </c>
      <c r="EF23" s="79" t="str">
        <f t="shared" si="19"/>
        <v>NA</v>
      </c>
      <c r="EG23" s="36" t="s">
        <v>71</v>
      </c>
      <c r="EH23" s="81" t="s">
        <v>71</v>
      </c>
      <c r="EI23" s="36" t="s">
        <v>71</v>
      </c>
      <c r="EJ23" s="36" t="s">
        <v>71</v>
      </c>
      <c r="EK23" s="36" t="s">
        <v>71</v>
      </c>
      <c r="EL23" s="36" t="s">
        <v>71</v>
      </c>
      <c r="EM23" s="36" t="s">
        <v>71</v>
      </c>
      <c r="EN23" s="36" t="s">
        <v>71</v>
      </c>
      <c r="EO23" s="36" t="s">
        <v>71</v>
      </c>
      <c r="EP23" s="36" t="s">
        <v>71</v>
      </c>
      <c r="EQ23" s="36" t="s">
        <v>71</v>
      </c>
      <c r="ER23" s="36" t="s">
        <v>71</v>
      </c>
      <c r="ES23" s="36" t="s">
        <v>71</v>
      </c>
      <c r="ET23" s="36" t="s">
        <v>71</v>
      </c>
      <c r="EU23" s="36" t="s">
        <v>71</v>
      </c>
      <c r="EV23" s="36" t="s">
        <v>71</v>
      </c>
      <c r="EW23" s="36" t="s">
        <v>71</v>
      </c>
      <c r="EX23" s="36" t="s">
        <v>71</v>
      </c>
      <c r="EY23" s="4" t="s">
        <v>71</v>
      </c>
      <c r="EZ23" s="4">
        <v>-8.8542100000000001</v>
      </c>
      <c r="FA23" s="4">
        <v>-5.2</v>
      </c>
      <c r="FB23" s="4">
        <v>400.0774312570137</v>
      </c>
      <c r="FC23" s="2">
        <v>156.4825137604204</v>
      </c>
      <c r="FD23" s="4">
        <v>57.866500000000002</v>
      </c>
      <c r="FE23" s="4">
        <v>1075.7688340042703</v>
      </c>
      <c r="FF23" s="4">
        <v>1.6456521618822999</v>
      </c>
      <c r="FG23" s="4">
        <v>8.6517532437044006E-2</v>
      </c>
      <c r="FH23" s="51" t="s">
        <v>398</v>
      </c>
      <c r="FI23" s="51" t="s">
        <v>440</v>
      </c>
      <c r="FJ23" s="36">
        <v>36.315746896551723</v>
      </c>
      <c r="FK23" s="36">
        <v>22.204769076923071</v>
      </c>
      <c r="FL23" s="36">
        <v>9.0857471264367824</v>
      </c>
      <c r="FM23" s="36">
        <v>9.2431818181818191</v>
      </c>
      <c r="FN23" s="36">
        <v>6.17</v>
      </c>
      <c r="FO23" s="36">
        <v>66.58</v>
      </c>
      <c r="FP23" s="36">
        <v>77.820009999999996</v>
      </c>
      <c r="FQ23" s="36">
        <v>9.7909238249594814</v>
      </c>
      <c r="FR23" s="36">
        <v>11.61264343598055</v>
      </c>
      <c r="FS23" s="51" t="s">
        <v>427</v>
      </c>
      <c r="FT23" s="51" t="s">
        <v>440</v>
      </c>
      <c r="FU23" s="36">
        <v>89.337124827586209</v>
      </c>
      <c r="FV23" s="36">
        <v>67.612613230769227</v>
      </c>
      <c r="FW23" s="36">
        <v>50.718498850574704</v>
      </c>
      <c r="FX23" s="36">
        <v>50.37847742424244</v>
      </c>
      <c r="FY23" s="36">
        <v>42.92</v>
      </c>
      <c r="FZ23" s="36">
        <v>132.66999999999999</v>
      </c>
      <c r="GA23" s="36">
        <v>149.36000000000001</v>
      </c>
      <c r="GB23" s="36">
        <v>209.10997204100647</v>
      </c>
      <c r="GC23" s="36">
        <v>89.749999999999986</v>
      </c>
      <c r="GD23" s="36">
        <v>2.4799627213420319</v>
      </c>
      <c r="GE23" s="36">
        <v>1528507000</v>
      </c>
      <c r="GG23" s="55"/>
    </row>
    <row r="24" spans="1:189" x14ac:dyDescent="0.2">
      <c r="A24" s="1" t="s">
        <v>29</v>
      </c>
      <c r="B24" s="5" t="s">
        <v>29</v>
      </c>
      <c r="C24" s="2">
        <v>1</v>
      </c>
      <c r="D24" s="2" t="s">
        <v>30</v>
      </c>
      <c r="E24" s="33">
        <v>31989256</v>
      </c>
      <c r="F24" s="3">
        <v>43952</v>
      </c>
      <c r="G24" s="3">
        <v>43950</v>
      </c>
      <c r="H24" s="33">
        <v>39931</v>
      </c>
      <c r="I24" s="33">
        <v>934</v>
      </c>
      <c r="J24" s="2">
        <v>1</v>
      </c>
      <c r="K24" s="3" t="s">
        <v>71</v>
      </c>
      <c r="L24" s="2">
        <v>1</v>
      </c>
      <c r="M24" s="2" t="s">
        <v>71</v>
      </c>
      <c r="N24" s="3">
        <v>43961</v>
      </c>
      <c r="O24">
        <v>0</v>
      </c>
      <c r="P24">
        <v>0</v>
      </c>
      <c r="Q24">
        <v>0</v>
      </c>
      <c r="R24">
        <v>1065</v>
      </c>
      <c r="S24">
        <v>11475</v>
      </c>
      <c r="T24">
        <v>16325</v>
      </c>
      <c r="U24" s="71">
        <v>51.032759248917827</v>
      </c>
      <c r="V24">
        <v>25331</v>
      </c>
      <c r="W24">
        <v>36976</v>
      </c>
      <c r="X24">
        <v>0</v>
      </c>
      <c r="Y24">
        <v>0</v>
      </c>
      <c r="Z24">
        <v>0</v>
      </c>
      <c r="AA24">
        <v>30</v>
      </c>
      <c r="AB24">
        <v>254</v>
      </c>
      <c r="AC24">
        <v>445</v>
      </c>
      <c r="AD24" s="83">
        <v>1.3910920591588627</v>
      </c>
      <c r="AE24">
        <v>700</v>
      </c>
      <c r="AF24">
        <v>1051</v>
      </c>
      <c r="AG24" s="4">
        <v>7</v>
      </c>
      <c r="AH24" s="4">
        <v>0</v>
      </c>
      <c r="AI24" s="4">
        <v>7</v>
      </c>
      <c r="AJ24" s="4">
        <v>2.25</v>
      </c>
      <c r="AK24" s="4">
        <v>0.25</v>
      </c>
      <c r="AL24" s="4">
        <v>-2</v>
      </c>
      <c r="AM24" s="4" t="s">
        <v>71</v>
      </c>
      <c r="AN24" s="4" t="s">
        <v>71</v>
      </c>
      <c r="AO24" s="4" t="s">
        <v>71</v>
      </c>
      <c r="AP24" s="4" t="s">
        <v>71</v>
      </c>
      <c r="AQ24" s="4" t="s">
        <v>71</v>
      </c>
      <c r="AR24" s="4" t="s">
        <v>71</v>
      </c>
      <c r="AS24" s="2">
        <v>1</v>
      </c>
      <c r="AT24" s="2">
        <v>1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86" t="s">
        <v>71</v>
      </c>
      <c r="BC24" s="86" t="s">
        <v>71</v>
      </c>
      <c r="BD24" s="2">
        <v>0</v>
      </c>
      <c r="BE24" s="2">
        <v>0</v>
      </c>
      <c r="BF24" s="2">
        <v>0</v>
      </c>
      <c r="BG24" s="2" t="s">
        <v>71</v>
      </c>
      <c r="BH24" s="2">
        <v>1</v>
      </c>
      <c r="BI24" s="2">
        <v>0</v>
      </c>
      <c r="BJ24" s="4">
        <v>0</v>
      </c>
      <c r="BK24" s="4">
        <v>0</v>
      </c>
      <c r="BL24" s="2" t="s">
        <v>71</v>
      </c>
      <c r="BM24" s="2">
        <v>0</v>
      </c>
      <c r="BN24" s="4">
        <v>0</v>
      </c>
      <c r="BO24" s="4">
        <v>0</v>
      </c>
      <c r="BP24" s="2" t="s">
        <v>71</v>
      </c>
      <c r="BQ24" s="2" t="s">
        <v>207</v>
      </c>
      <c r="BR24" s="2" t="s">
        <v>208</v>
      </c>
      <c r="BS24" s="36">
        <v>3.4007873563218389</v>
      </c>
      <c r="BT24" s="36">
        <v>3.4021999999999992</v>
      </c>
      <c r="BU24" s="49">
        <v>3.3594701149425292</v>
      </c>
      <c r="BV24" s="49">
        <v>3.3602863636363636</v>
      </c>
      <c r="BW24" s="49">
        <v>3.3130000000000002</v>
      </c>
      <c r="BX24" s="49">
        <v>3.4319999999999999</v>
      </c>
      <c r="BY24" s="49">
        <v>3.3755000000000002</v>
      </c>
      <c r="BZ24" s="49">
        <v>3.5919106549954649</v>
      </c>
      <c r="CA24" s="48">
        <v>1.8865076969514032</v>
      </c>
      <c r="CB24" s="36">
        <v>62.287142857142868</v>
      </c>
      <c r="CC24" s="36">
        <v>59.632173913043474</v>
      </c>
      <c r="CD24" s="36">
        <v>62.709523809523816</v>
      </c>
      <c r="CE24" s="36">
        <v>65.173809523809538</v>
      </c>
      <c r="CF24" s="36">
        <v>63.672727272727279</v>
      </c>
      <c r="CG24" s="36">
        <v>55.477499999999999</v>
      </c>
      <c r="CH24" s="36">
        <v>33.729090909090914</v>
      </c>
      <c r="CI24" s="36">
        <v>26.631428571428575</v>
      </c>
      <c r="CJ24" s="36">
        <v>0</v>
      </c>
      <c r="CK24" s="3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36">
        <v>0</v>
      </c>
      <c r="CR24" s="36">
        <v>0</v>
      </c>
      <c r="CS24" s="36">
        <v>0</v>
      </c>
      <c r="CT24" s="36">
        <v>0</v>
      </c>
      <c r="CU24" s="36">
        <v>0</v>
      </c>
      <c r="CV24" s="36">
        <v>0</v>
      </c>
      <c r="CW24" s="36">
        <v>0</v>
      </c>
      <c r="CX24" s="36">
        <f t="shared" si="2"/>
        <v>0</v>
      </c>
      <c r="CY24" s="55">
        <v>45135222000</v>
      </c>
      <c r="CZ24" s="55">
        <v>3117103000</v>
      </c>
      <c r="DA24" s="55">
        <f t="shared" si="3"/>
        <v>6.9061430560815679E-2</v>
      </c>
      <c r="DB24" s="74">
        <f t="shared" si="4"/>
        <v>6.9061430560815679E-2</v>
      </c>
      <c r="DC24" s="55">
        <v>42364042000</v>
      </c>
      <c r="DD24" s="55">
        <v>5962406000</v>
      </c>
      <c r="DE24" s="71">
        <f t="shared" si="5"/>
        <v>0.1407421416492789</v>
      </c>
      <c r="DF24" s="72">
        <f t="shared" si="6"/>
        <v>0.1407421416492789</v>
      </c>
      <c r="DG24" s="55">
        <v>47223269000</v>
      </c>
      <c r="DH24" s="55">
        <v>4184420000</v>
      </c>
      <c r="DI24" s="75">
        <f t="shared" si="7"/>
        <v>8.8609282851638244E-2</v>
      </c>
      <c r="DJ24" s="76">
        <f t="shared" si="8"/>
        <v>8.8609282851638244E-2</v>
      </c>
      <c r="DK24" s="55">
        <v>43144346000</v>
      </c>
      <c r="DL24" s="55">
        <v>6895861000</v>
      </c>
      <c r="DM24" s="71">
        <f t="shared" si="9"/>
        <v>0.15983232194549896</v>
      </c>
      <c r="DN24" s="76">
        <f t="shared" si="10"/>
        <v>0.15983232194549896</v>
      </c>
      <c r="DO24" s="71">
        <v>-0.30112954974711442</v>
      </c>
      <c r="DP24" s="70">
        <f t="shared" si="20"/>
        <v>-0.30112954974711442</v>
      </c>
      <c r="DQ24" s="1">
        <v>-0.37451186894057914</v>
      </c>
      <c r="DR24" s="70">
        <f t="shared" si="11"/>
        <v>-0.37451186894057914</v>
      </c>
      <c r="DS24" s="71">
        <v>24.719871974697273</v>
      </c>
      <c r="DT24" s="71">
        <f t="shared" si="12"/>
        <v>0.24719871974697274</v>
      </c>
      <c r="DU24" s="71">
        <v>25.376658221118078</v>
      </c>
      <c r="DV24" s="71">
        <f t="shared" si="13"/>
        <v>0.25376658221118076</v>
      </c>
      <c r="DW24" s="75">
        <v>22.793678387299796</v>
      </c>
      <c r="DX24" s="71">
        <f t="shared" si="14"/>
        <v>0.22793678387299796</v>
      </c>
      <c r="DY24" s="55">
        <v>23.53704508114167</v>
      </c>
      <c r="DZ24" s="69">
        <f t="shared" si="15"/>
        <v>0.23537045081141669</v>
      </c>
      <c r="EA24" s="68">
        <f t="shared" si="16"/>
        <v>-8.4213019214971763E-3</v>
      </c>
      <c r="EB24" s="72">
        <f t="shared" si="17"/>
        <v>-8.4213019214971763E-3</v>
      </c>
      <c r="EC24" s="68">
        <f t="shared" ref="EC24:EC37" si="21">DM24*DZ24*DQ24*-1</f>
        <v>1.4089063730858171E-2</v>
      </c>
      <c r="ED24" s="72">
        <f t="shared" si="18"/>
        <v>1.4089063730858171E-2</v>
      </c>
      <c r="EE24" s="76">
        <f t="shared" ref="EE24:EE37" si="22">EA24+EC24</f>
        <v>5.6677618093609952E-3</v>
      </c>
      <c r="EF24" s="72">
        <f t="shared" si="19"/>
        <v>5.6677618093609952E-3</v>
      </c>
      <c r="EG24" s="36">
        <v>1.8759041095890414</v>
      </c>
      <c r="EH24" s="81">
        <v>2.0709833333333334</v>
      </c>
      <c r="EI24" s="36">
        <v>2.1863291139240499</v>
      </c>
      <c r="EJ24" s="36">
        <v>2.1591206896551722</v>
      </c>
      <c r="EK24" s="36">
        <v>1.865</v>
      </c>
      <c r="EL24" s="36" t="e">
        <v>#DIV/0!</v>
      </c>
      <c r="EM24" s="36">
        <v>0</v>
      </c>
      <c r="EN24" s="36" t="e">
        <v>#DIV/0!</v>
      </c>
      <c r="EO24" s="36">
        <v>-1.865</v>
      </c>
      <c r="EP24" s="36">
        <v>0.91082857142857132</v>
      </c>
      <c r="EQ24" s="36">
        <v>0.94106896551724117</v>
      </c>
      <c r="ER24" s="36">
        <v>0.54078266666666674</v>
      </c>
      <c r="ES24" s="36">
        <v>0.57226727272727285</v>
      </c>
      <c r="ET24" s="36">
        <v>0.32800000000000001</v>
      </c>
      <c r="EU24" s="36" t="s">
        <v>71</v>
      </c>
      <c r="EV24" s="36">
        <v>0</v>
      </c>
      <c r="EW24" s="36" t="s">
        <v>71</v>
      </c>
      <c r="EX24" s="36">
        <v>-0.32800000000000001</v>
      </c>
      <c r="EY24" s="4">
        <v>22.038698</v>
      </c>
      <c r="EZ24" s="4">
        <v>-3.01322</v>
      </c>
      <c r="FA24" s="4">
        <v>-1.4</v>
      </c>
      <c r="FB24" s="4">
        <v>184.53125301397225</v>
      </c>
      <c r="FC24" s="2">
        <v>29.065828577876434</v>
      </c>
      <c r="FD24" s="4">
        <v>57.951583333333325</v>
      </c>
      <c r="FE24" s="4">
        <v>13.603693472789116</v>
      </c>
      <c r="FF24" s="4">
        <v>15.929787925454001</v>
      </c>
      <c r="FG24" s="4">
        <v>4.6771369618843002</v>
      </c>
      <c r="FH24" s="51" t="s">
        <v>399</v>
      </c>
      <c r="FI24" s="51" t="s">
        <v>440</v>
      </c>
      <c r="FJ24" s="36">
        <v>24.745632413793096</v>
      </c>
      <c r="FK24" s="36">
        <v>19.349692769230764</v>
      </c>
      <c r="FL24" s="36">
        <v>11.372642988505746</v>
      </c>
      <c r="FM24" s="36">
        <v>12.411362727272728</v>
      </c>
      <c r="FN24" s="36">
        <v>7.25</v>
      </c>
      <c r="FO24" s="36">
        <v>44.13</v>
      </c>
      <c r="FP24" s="36">
        <v>29.87</v>
      </c>
      <c r="FQ24" s="36">
        <v>5.0868965517241387</v>
      </c>
      <c r="FR24" s="36">
        <v>3.12</v>
      </c>
      <c r="FS24" s="51" t="s">
        <v>428</v>
      </c>
      <c r="FT24" s="51" t="s">
        <v>440</v>
      </c>
      <c r="FU24" s="36">
        <v>79.609882758620699</v>
      </c>
      <c r="FV24" s="36">
        <v>66.50491984615384</v>
      </c>
      <c r="FW24" s="36">
        <v>51.50033781609195</v>
      </c>
      <c r="FX24" s="36">
        <v>52.581508333333325</v>
      </c>
      <c r="FY24" s="36">
        <v>41.969990000000003</v>
      </c>
      <c r="FZ24" s="36">
        <v>119.03</v>
      </c>
      <c r="GA24" s="36">
        <v>104.24</v>
      </c>
      <c r="GB24" s="36">
        <v>183.60740614901266</v>
      </c>
      <c r="GC24" s="36">
        <v>77.060010000000005</v>
      </c>
      <c r="GD24" s="36">
        <v>1.4836794099784152</v>
      </c>
      <c r="GE24" s="36">
        <v>5769821583.3500004</v>
      </c>
      <c r="GG24" s="55"/>
    </row>
    <row r="25" spans="1:189" x14ac:dyDescent="0.2">
      <c r="A25" s="1" t="s">
        <v>11</v>
      </c>
      <c r="B25" s="5" t="s">
        <v>11</v>
      </c>
      <c r="C25" s="2">
        <v>1</v>
      </c>
      <c r="D25" s="2" t="s">
        <v>12</v>
      </c>
      <c r="E25" s="33">
        <v>106651922</v>
      </c>
      <c r="F25" s="3">
        <v>43952</v>
      </c>
      <c r="G25" s="3">
        <v>43951</v>
      </c>
      <c r="H25" s="33">
        <v>8212</v>
      </c>
      <c r="I25" s="33">
        <v>558</v>
      </c>
      <c r="J25" s="2">
        <v>0</v>
      </c>
      <c r="K25" s="3" t="s">
        <v>71</v>
      </c>
      <c r="L25" s="2">
        <v>1</v>
      </c>
      <c r="M25" s="2" t="s">
        <v>71</v>
      </c>
      <c r="N25" s="3">
        <v>43966</v>
      </c>
      <c r="O25">
        <v>0</v>
      </c>
      <c r="P25">
        <v>1</v>
      </c>
      <c r="Q25">
        <v>3</v>
      </c>
      <c r="R25">
        <v>2084</v>
      </c>
      <c r="S25">
        <v>5453</v>
      </c>
      <c r="T25">
        <v>6459</v>
      </c>
      <c r="U25" s="71">
        <v>6.056149649136187</v>
      </c>
      <c r="V25">
        <v>7294</v>
      </c>
      <c r="W25">
        <v>8488</v>
      </c>
      <c r="X25">
        <v>0</v>
      </c>
      <c r="Y25">
        <v>0</v>
      </c>
      <c r="Z25">
        <v>1</v>
      </c>
      <c r="AA25">
        <v>88</v>
      </c>
      <c r="AB25">
        <v>349</v>
      </c>
      <c r="AC25">
        <v>428</v>
      </c>
      <c r="AD25" s="83">
        <v>0.40130547295715874</v>
      </c>
      <c r="AE25">
        <v>494</v>
      </c>
      <c r="AF25">
        <v>568</v>
      </c>
      <c r="AG25" s="4">
        <v>1.1399999999999999</v>
      </c>
      <c r="AH25" s="4">
        <v>0</v>
      </c>
      <c r="AI25" s="4">
        <v>1.1399999999999999</v>
      </c>
      <c r="AJ25" s="4">
        <v>4</v>
      </c>
      <c r="AK25" s="4">
        <v>2.75</v>
      </c>
      <c r="AL25" s="4">
        <v>-1.25</v>
      </c>
      <c r="AM25" s="4" t="s">
        <v>71</v>
      </c>
      <c r="AN25" s="4" t="s">
        <v>71</v>
      </c>
      <c r="AO25" s="4" t="s">
        <v>71</v>
      </c>
      <c r="AP25" s="4" t="s">
        <v>71</v>
      </c>
      <c r="AQ25" s="4" t="s">
        <v>71</v>
      </c>
      <c r="AR25" s="4" t="s">
        <v>71</v>
      </c>
      <c r="AS25" s="2">
        <v>1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86" t="s">
        <v>71</v>
      </c>
      <c r="BC25" s="86" t="s">
        <v>71</v>
      </c>
      <c r="BD25" s="2">
        <v>0</v>
      </c>
      <c r="BE25" s="2">
        <v>0</v>
      </c>
      <c r="BF25" s="2">
        <v>1</v>
      </c>
      <c r="BG25" s="2" t="s">
        <v>71</v>
      </c>
      <c r="BH25" s="2">
        <v>0</v>
      </c>
      <c r="BI25" s="2">
        <v>0</v>
      </c>
      <c r="BJ25" s="4">
        <v>0</v>
      </c>
      <c r="BK25" s="4">
        <v>0</v>
      </c>
      <c r="BL25" s="2" t="s">
        <v>71</v>
      </c>
      <c r="BM25" s="2">
        <v>0</v>
      </c>
      <c r="BN25" s="4">
        <v>0</v>
      </c>
      <c r="BO25" s="4">
        <v>0</v>
      </c>
      <c r="BP25" s="2" t="s">
        <v>71</v>
      </c>
      <c r="BQ25" s="2" t="s">
        <v>209</v>
      </c>
      <c r="BR25" s="2" t="s">
        <v>210</v>
      </c>
      <c r="BS25" s="36">
        <v>50.821436781609179</v>
      </c>
      <c r="BT25" s="36">
        <v>50.876999999999981</v>
      </c>
      <c r="BU25" s="49">
        <v>51.256609195402284</v>
      </c>
      <c r="BV25" s="49">
        <v>50.997878787878783</v>
      </c>
      <c r="BW25" s="49">
        <v>50.66</v>
      </c>
      <c r="BX25" s="49">
        <v>50.88</v>
      </c>
      <c r="BY25" s="49">
        <v>50.45</v>
      </c>
      <c r="BZ25" s="49">
        <v>0.43426766679827472</v>
      </c>
      <c r="CA25" s="48">
        <v>-0.41452822739832956</v>
      </c>
      <c r="CB25" s="36">
        <v>62.287142857142868</v>
      </c>
      <c r="CC25" s="36">
        <v>59.632173913043474</v>
      </c>
      <c r="CD25" s="36">
        <v>62.709523809523816</v>
      </c>
      <c r="CE25" s="36">
        <v>65.173809523809538</v>
      </c>
      <c r="CF25" s="36">
        <v>63.672727272727279</v>
      </c>
      <c r="CG25" s="36">
        <v>55.477499999999999</v>
      </c>
      <c r="CH25" s="36">
        <v>33.729090909090914</v>
      </c>
      <c r="CI25" s="36">
        <v>26.631428571428575</v>
      </c>
      <c r="CJ25" s="36">
        <v>272400</v>
      </c>
      <c r="CK25" s="36">
        <v>0</v>
      </c>
      <c r="CL25" s="36">
        <v>0</v>
      </c>
      <c r="CM25" s="36">
        <v>0</v>
      </c>
      <c r="CN25" s="36">
        <v>0</v>
      </c>
      <c r="CO25" s="36">
        <v>0</v>
      </c>
      <c r="CP25" s="36">
        <v>16967017.714285716</v>
      </c>
      <c r="CQ25" s="36">
        <v>0</v>
      </c>
      <c r="CR25" s="36">
        <v>0</v>
      </c>
      <c r="CS25" s="36">
        <v>0</v>
      </c>
      <c r="CT25" s="36">
        <v>0</v>
      </c>
      <c r="CU25" s="36">
        <v>0</v>
      </c>
      <c r="CV25" s="36">
        <v>0</v>
      </c>
      <c r="CW25" s="36">
        <v>0</v>
      </c>
      <c r="CX25" s="36">
        <f t="shared" si="2"/>
        <v>0</v>
      </c>
      <c r="CY25" s="55">
        <v>70334023000</v>
      </c>
      <c r="CZ25" s="55">
        <v>1037113000</v>
      </c>
      <c r="DA25" s="55">
        <f t="shared" si="3"/>
        <v>1.474553787432293E-2</v>
      </c>
      <c r="DB25" s="74">
        <f t="shared" si="4"/>
        <v>1.474553787432293E-2</v>
      </c>
      <c r="DC25" s="55">
        <v>112908749000</v>
      </c>
      <c r="DD25" s="55">
        <v>13583782000</v>
      </c>
      <c r="DE25" s="71">
        <f t="shared" si="5"/>
        <v>0.12030761230026558</v>
      </c>
      <c r="DF25" s="72">
        <f t="shared" si="6"/>
        <v>0.12030761230026558</v>
      </c>
      <c r="DG25" s="55">
        <v>67487925000</v>
      </c>
      <c r="DH25" s="55">
        <v>1144465000</v>
      </c>
      <c r="DI25" s="75">
        <f t="shared" si="7"/>
        <v>1.6958070647452861E-2</v>
      </c>
      <c r="DJ25" s="76">
        <f t="shared" si="8"/>
        <v>1.6958070647452861E-2</v>
      </c>
      <c r="DK25" s="55">
        <v>115119184000</v>
      </c>
      <c r="DL25" s="55">
        <v>13887006000</v>
      </c>
      <c r="DM25" s="71">
        <f t="shared" si="9"/>
        <v>0.1206315534689683</v>
      </c>
      <c r="DN25" s="76">
        <f t="shared" si="10"/>
        <v>0.1206315534689683</v>
      </c>
      <c r="DO25" s="71">
        <v>-0.30112954974711442</v>
      </c>
      <c r="DP25" s="70">
        <f t="shared" si="20"/>
        <v>-0.30112954974711442</v>
      </c>
      <c r="DQ25" s="1">
        <v>-0.37451186894057914</v>
      </c>
      <c r="DR25" s="70">
        <f t="shared" si="11"/>
        <v>-0.37451186894057914</v>
      </c>
      <c r="DS25" s="71">
        <v>31.023296361040682</v>
      </c>
      <c r="DT25" s="71">
        <f t="shared" si="12"/>
        <v>0.31023296361040681</v>
      </c>
      <c r="DU25" s="71">
        <v>31.684003592565706</v>
      </c>
      <c r="DV25" s="71">
        <f t="shared" si="13"/>
        <v>0.31684003592565707</v>
      </c>
      <c r="DW25" s="75">
        <v>40.872637914849903</v>
      </c>
      <c r="DX25" s="71">
        <f t="shared" si="14"/>
        <v>0.40872637914849902</v>
      </c>
      <c r="DY25" s="55">
        <v>44.374749018462396</v>
      </c>
      <c r="DZ25" s="69">
        <f t="shared" si="15"/>
        <v>0.44374749018462395</v>
      </c>
      <c r="EA25" s="68">
        <f t="shared" si="16"/>
        <v>-2.0122506663485655E-3</v>
      </c>
      <c r="EB25" s="72">
        <f t="shared" si="17"/>
        <v>-2.0122506663485655E-3</v>
      </c>
      <c r="EC25" s="68">
        <f t="shared" si="21"/>
        <v>2.0047601277588083E-2</v>
      </c>
      <c r="ED25" s="72">
        <f t="shared" si="18"/>
        <v>2.0047601277588083E-2</v>
      </c>
      <c r="EE25" s="76">
        <f t="shared" si="22"/>
        <v>1.8035350611239516E-2</v>
      </c>
      <c r="EF25" s="72">
        <f t="shared" si="19"/>
        <v>1.8035350611239516E-2</v>
      </c>
      <c r="EG25" s="36">
        <v>3.691170731707317</v>
      </c>
      <c r="EH25" s="81">
        <v>3.7675806451612908</v>
      </c>
      <c r="EI25" s="36">
        <v>3.5989634146341487</v>
      </c>
      <c r="EJ25" s="36">
        <v>3.5670819672131158</v>
      </c>
      <c r="EK25" s="36">
        <v>3.5</v>
      </c>
      <c r="EL25" s="36">
        <v>3.64</v>
      </c>
      <c r="EM25" s="36">
        <v>3.0230000000000001</v>
      </c>
      <c r="EN25" s="36">
        <v>0.14000000000000012</v>
      </c>
      <c r="EO25" s="36">
        <v>-0.47699999999999987</v>
      </c>
      <c r="EP25" s="36">
        <v>2.8508625000000007</v>
      </c>
      <c r="EQ25" s="36">
        <v>2.7096500000000008</v>
      </c>
      <c r="ER25" s="36">
        <v>1.9629576923076923</v>
      </c>
      <c r="ES25" s="36">
        <v>1.9887017241379312</v>
      </c>
      <c r="ET25" s="36">
        <v>1.992</v>
      </c>
      <c r="EU25" s="36">
        <v>3.4903333333333335</v>
      </c>
      <c r="EV25" s="36">
        <v>2.8560000000000003</v>
      </c>
      <c r="EW25" s="36">
        <v>1.4983333333333335</v>
      </c>
      <c r="EX25" s="36">
        <v>0.86400000000000032</v>
      </c>
      <c r="EY25" s="4" t="s">
        <v>71</v>
      </c>
      <c r="EZ25" s="4">
        <v>0.50934900000000005</v>
      </c>
      <c r="FA25" s="4">
        <v>-0.1</v>
      </c>
      <c r="FB25" s="4">
        <v>272.12817172460586</v>
      </c>
      <c r="FC25" s="2">
        <v>23.22908502103698</v>
      </c>
      <c r="FD25" s="4">
        <v>51.449749999999987</v>
      </c>
      <c r="FE25" s="4">
        <v>19.22373517040187</v>
      </c>
      <c r="FF25" s="4">
        <v>7.7228241067557004</v>
      </c>
      <c r="FG25" s="4">
        <v>3.9757975166145001</v>
      </c>
      <c r="FH25" s="51" t="s">
        <v>400</v>
      </c>
      <c r="FI25" s="51" t="s">
        <v>440</v>
      </c>
      <c r="FJ25" s="36">
        <v>14.818620574712645</v>
      </c>
      <c r="FK25" s="36">
        <v>13.255846153846155</v>
      </c>
      <c r="FL25" s="36">
        <v>6.0988505747126469</v>
      </c>
      <c r="FM25" s="36">
        <v>5.9839393939393943</v>
      </c>
      <c r="FN25" s="36">
        <v>3.22</v>
      </c>
      <c r="FO25" s="36">
        <v>30.08</v>
      </c>
      <c r="FP25" s="36">
        <v>8.3000000000000007</v>
      </c>
      <c r="FQ25" s="36">
        <v>8.341614906832298</v>
      </c>
      <c r="FR25" s="36">
        <v>1.5776397515527949</v>
      </c>
      <c r="FS25" s="51" t="s">
        <v>429</v>
      </c>
      <c r="FT25" s="51" t="s">
        <v>440</v>
      </c>
      <c r="FU25" s="36">
        <v>66.853906321839077</v>
      </c>
      <c r="FV25" s="36">
        <v>58.437843692307695</v>
      </c>
      <c r="FW25" s="36">
        <v>42.169650000000004</v>
      </c>
      <c r="FX25" s="36">
        <v>41.18651030303031</v>
      </c>
      <c r="FY25" s="36">
        <v>34.659990000000001</v>
      </c>
      <c r="FZ25" s="36">
        <v>103.78</v>
      </c>
      <c r="GA25" s="36">
        <v>78.649990000000003</v>
      </c>
      <c r="GB25" s="36">
        <v>199.42305234363889</v>
      </c>
      <c r="GC25" s="36">
        <v>69.120010000000008</v>
      </c>
      <c r="GD25" s="36">
        <v>1.2691867481785195</v>
      </c>
      <c r="GE25" s="36">
        <v>0</v>
      </c>
      <c r="GG25" s="55"/>
    </row>
    <row r="26" spans="1:189" x14ac:dyDescent="0.2">
      <c r="A26" s="1" t="s">
        <v>53</v>
      </c>
      <c r="B26" s="5" t="s">
        <v>80</v>
      </c>
      <c r="C26" s="2">
        <v>1</v>
      </c>
      <c r="D26" s="2" t="s">
        <v>54</v>
      </c>
      <c r="E26" s="33">
        <v>37974750</v>
      </c>
      <c r="F26" s="3">
        <v>43952</v>
      </c>
      <c r="G26" s="3">
        <v>43950</v>
      </c>
      <c r="H26" s="33">
        <v>12887</v>
      </c>
      <c r="I26" s="33">
        <v>644</v>
      </c>
      <c r="J26" s="2">
        <v>1</v>
      </c>
      <c r="K26" s="3" t="s">
        <v>71</v>
      </c>
      <c r="L26" s="2">
        <v>1</v>
      </c>
      <c r="M26" s="2" t="s">
        <v>71</v>
      </c>
      <c r="N26" s="3">
        <v>43941</v>
      </c>
      <c r="O26">
        <v>0</v>
      </c>
      <c r="P26">
        <v>0</v>
      </c>
      <c r="Q26">
        <v>0</v>
      </c>
      <c r="R26">
        <v>2311</v>
      </c>
      <c r="S26">
        <v>7582</v>
      </c>
      <c r="T26">
        <v>9593</v>
      </c>
      <c r="U26" s="71">
        <v>25.261522459002364</v>
      </c>
      <c r="V26">
        <v>11273</v>
      </c>
      <c r="W26">
        <v>12877</v>
      </c>
      <c r="X26">
        <v>0</v>
      </c>
      <c r="Y26">
        <v>0</v>
      </c>
      <c r="Z26">
        <v>0</v>
      </c>
      <c r="AA26">
        <v>33</v>
      </c>
      <c r="AB26">
        <v>286</v>
      </c>
      <c r="AC26">
        <v>380</v>
      </c>
      <c r="AD26" s="83">
        <v>1.0006649155030645</v>
      </c>
      <c r="AE26">
        <v>524</v>
      </c>
      <c r="AF26">
        <v>644</v>
      </c>
      <c r="AG26" s="4">
        <v>4.2</v>
      </c>
      <c r="AH26" s="4">
        <v>0</v>
      </c>
      <c r="AI26" s="4">
        <v>4.2</v>
      </c>
      <c r="AJ26" s="4">
        <v>1.5</v>
      </c>
      <c r="AK26" s="4">
        <v>0.5</v>
      </c>
      <c r="AL26" s="4">
        <v>-1</v>
      </c>
      <c r="AM26" s="4" t="s">
        <v>71</v>
      </c>
      <c r="AN26" s="4" t="s">
        <v>71</v>
      </c>
      <c r="AO26" s="4" t="s">
        <v>71</v>
      </c>
      <c r="AP26" s="4" t="s">
        <v>71</v>
      </c>
      <c r="AQ26" s="4" t="s">
        <v>71</v>
      </c>
      <c r="AR26" s="4" t="s">
        <v>71</v>
      </c>
      <c r="AS26" s="2">
        <v>1</v>
      </c>
      <c r="AT26" s="2">
        <v>1</v>
      </c>
      <c r="AU26" s="2">
        <v>1</v>
      </c>
      <c r="AV26" s="2">
        <v>1</v>
      </c>
      <c r="AW26" s="2">
        <v>0</v>
      </c>
      <c r="AX26" s="2">
        <v>1</v>
      </c>
      <c r="AY26" s="2">
        <v>0</v>
      </c>
      <c r="AZ26" s="2">
        <v>0</v>
      </c>
      <c r="BA26" s="2">
        <v>0</v>
      </c>
      <c r="BB26" s="86" t="s">
        <v>71</v>
      </c>
      <c r="BC26" s="86" t="s">
        <v>71</v>
      </c>
      <c r="BD26" s="2">
        <v>0</v>
      </c>
      <c r="BE26" s="2">
        <v>0</v>
      </c>
      <c r="BF26" s="2">
        <v>0</v>
      </c>
      <c r="BG26" s="2" t="s">
        <v>71</v>
      </c>
      <c r="BH26" s="2">
        <v>0</v>
      </c>
      <c r="BI26" s="2">
        <v>0</v>
      </c>
      <c r="BJ26" s="4">
        <v>0</v>
      </c>
      <c r="BK26" s="4">
        <v>0</v>
      </c>
      <c r="BL26" s="2" t="s">
        <v>71</v>
      </c>
      <c r="BM26" s="2">
        <v>0</v>
      </c>
      <c r="BN26" s="4">
        <v>0</v>
      </c>
      <c r="BO26" s="4">
        <v>0</v>
      </c>
      <c r="BP26" s="2" t="s">
        <v>71</v>
      </c>
      <c r="BQ26" s="2" t="s">
        <v>211</v>
      </c>
      <c r="BR26" s="2" t="s">
        <v>212</v>
      </c>
      <c r="BS26" s="36">
        <v>3.9867103448275856</v>
      </c>
      <c r="BT26" s="36">
        <v>3.9205369230769223</v>
      </c>
      <c r="BU26" s="49">
        <v>3.8903781609195414</v>
      </c>
      <c r="BV26" s="49">
        <v>3.8699833333333338</v>
      </c>
      <c r="BW26" s="49">
        <v>3.7932999999999999</v>
      </c>
      <c r="BX26" s="49">
        <v>4.1327999999999996</v>
      </c>
      <c r="BY26" s="49">
        <v>4.1521999999999997</v>
      </c>
      <c r="BZ26" s="49">
        <v>8.9499907732053803</v>
      </c>
      <c r="CA26" s="48">
        <v>9.4614188173885481</v>
      </c>
      <c r="CB26" s="36">
        <v>62.287142857142868</v>
      </c>
      <c r="CC26" s="36">
        <v>59.632173913043474</v>
      </c>
      <c r="CD26" s="36">
        <v>62.709523809523816</v>
      </c>
      <c r="CE26" s="36">
        <v>65.173809523809538</v>
      </c>
      <c r="CF26" s="36">
        <v>63.672727272727279</v>
      </c>
      <c r="CG26" s="36">
        <v>55.477499999999999</v>
      </c>
      <c r="CH26" s="36">
        <v>33.729090909090914</v>
      </c>
      <c r="CI26" s="36">
        <v>26.631428571428575</v>
      </c>
      <c r="CJ26" s="36">
        <v>73700</v>
      </c>
      <c r="CK26" s="36">
        <v>294800</v>
      </c>
      <c r="CL26" s="36">
        <v>294800</v>
      </c>
      <c r="CM26" s="36">
        <v>147400</v>
      </c>
      <c r="CN26" s="36">
        <v>147400</v>
      </c>
      <c r="CO26" s="36">
        <v>140030</v>
      </c>
      <c r="CP26" s="36">
        <v>4590562.4285714291</v>
      </c>
      <c r="CQ26" s="36">
        <v>17579564.869565215</v>
      </c>
      <c r="CR26" s="36">
        <v>18486767.619047619</v>
      </c>
      <c r="CS26" s="36">
        <v>9606619.5238095261</v>
      </c>
      <c r="CT26" s="36">
        <v>9385360.0000000019</v>
      </c>
      <c r="CU26" s="36">
        <v>7768514.3250000002</v>
      </c>
      <c r="CV26" s="36">
        <v>45672952.012422353</v>
      </c>
      <c r="CW26" s="36">
        <v>21876958.925000004</v>
      </c>
      <c r="CX26" s="36">
        <f t="shared" si="2"/>
        <v>-23795993.087422349</v>
      </c>
      <c r="CY26" s="55">
        <v>251864773000</v>
      </c>
      <c r="CZ26" s="55">
        <v>5644321000</v>
      </c>
      <c r="DA26" s="55">
        <f t="shared" si="3"/>
        <v>2.2410124817256599E-2</v>
      </c>
      <c r="DB26" s="74">
        <f t="shared" si="4"/>
        <v>2.2410124817256599E-2</v>
      </c>
      <c r="DC26" s="55">
        <v>246653880000</v>
      </c>
      <c r="DD26" s="55">
        <v>20049518000</v>
      </c>
      <c r="DE26" s="71">
        <f t="shared" si="5"/>
        <v>8.1286043422467147E-2</v>
      </c>
      <c r="DF26" s="72">
        <f t="shared" si="6"/>
        <v>8.1286043422467147E-2</v>
      </c>
      <c r="DG26" s="55">
        <v>261815269000</v>
      </c>
      <c r="DH26" s="55">
        <v>6802026000</v>
      </c>
      <c r="DI26" s="75">
        <f t="shared" si="7"/>
        <v>2.5980249455962785E-2</v>
      </c>
      <c r="DJ26" s="76">
        <f t="shared" si="8"/>
        <v>2.5980249455962785E-2</v>
      </c>
      <c r="DK26" s="55">
        <v>267699887000</v>
      </c>
      <c r="DL26" s="55">
        <v>23557591000</v>
      </c>
      <c r="DM26" s="71">
        <f t="shared" si="9"/>
        <v>8.800000352633694E-2</v>
      </c>
      <c r="DN26" s="76">
        <f t="shared" si="10"/>
        <v>8.800000352633694E-2</v>
      </c>
      <c r="DO26" s="71">
        <v>-0.30112954974711442</v>
      </c>
      <c r="DP26" s="70">
        <f t="shared" si="20"/>
        <v>-0.30112954974711442</v>
      </c>
      <c r="DQ26" s="1">
        <v>-0.37451186894057914</v>
      </c>
      <c r="DR26" s="70">
        <f t="shared" si="11"/>
        <v>-0.37451186894057914</v>
      </c>
      <c r="DS26" s="71">
        <v>54.354085270499262</v>
      </c>
      <c r="DT26" s="71">
        <f t="shared" si="12"/>
        <v>0.54354085270499264</v>
      </c>
      <c r="DU26" s="71">
        <v>55.590376893045814</v>
      </c>
      <c r="DV26" s="71">
        <f t="shared" si="13"/>
        <v>0.55590376893045812</v>
      </c>
      <c r="DW26" s="75">
        <v>50.170711961905333</v>
      </c>
      <c r="DX26" s="71">
        <f t="shared" si="14"/>
        <v>0.50170711961905334</v>
      </c>
      <c r="DY26" s="55">
        <v>52.153985217767044</v>
      </c>
      <c r="DZ26" s="69">
        <f t="shared" si="15"/>
        <v>0.5215398521776704</v>
      </c>
      <c r="EA26" s="68">
        <f t="shared" si="16"/>
        <v>-5.4088946294709988E-3</v>
      </c>
      <c r="EB26" s="72">
        <f t="shared" si="17"/>
        <v>-5.4088946294709988E-3</v>
      </c>
      <c r="EC26" s="68">
        <f t="shared" si="21"/>
        <v>1.718841278818687E-2</v>
      </c>
      <c r="ED26" s="72">
        <f t="shared" si="18"/>
        <v>1.718841278818687E-2</v>
      </c>
      <c r="EE26" s="76">
        <f t="shared" si="22"/>
        <v>1.1779518158715871E-2</v>
      </c>
      <c r="EF26" s="72">
        <f t="shared" si="19"/>
        <v>1.1779518158715871E-2</v>
      </c>
      <c r="EG26" s="36">
        <v>1.0716265060240968</v>
      </c>
      <c r="EH26" s="81">
        <v>1.2010952380952384</v>
      </c>
      <c r="EI26" s="36">
        <v>1.0921851851851854</v>
      </c>
      <c r="EJ26" s="36">
        <v>1.0343333333333333</v>
      </c>
      <c r="EK26" s="36">
        <v>1.024</v>
      </c>
      <c r="EL26" s="36">
        <v>0.85899999999999999</v>
      </c>
      <c r="EM26" s="36">
        <v>0.52200000000000002</v>
      </c>
      <c r="EN26" s="36">
        <v>-0.16500000000000004</v>
      </c>
      <c r="EO26" s="36">
        <v>-0.502</v>
      </c>
      <c r="EP26" s="36">
        <v>0.22286419753086414</v>
      </c>
      <c r="EQ26" s="36">
        <v>0.1369180327868853</v>
      </c>
      <c r="ER26" s="36">
        <v>-0.54726025641025633</v>
      </c>
      <c r="ES26" s="36">
        <v>-0.54731551724137928</v>
      </c>
      <c r="ET26" s="36">
        <v>-0.49050000000000005</v>
      </c>
      <c r="EU26" s="36">
        <v>0.70933333333333337</v>
      </c>
      <c r="EV26" s="36">
        <v>0.35499999999999998</v>
      </c>
      <c r="EW26" s="36">
        <v>1.1998333333333333</v>
      </c>
      <c r="EX26" s="36">
        <v>0.84550000000000003</v>
      </c>
      <c r="EY26" s="4">
        <v>45.104785</v>
      </c>
      <c r="EZ26" s="4">
        <v>-0.82699999999999996</v>
      </c>
      <c r="FA26" s="4">
        <v>0.5</v>
      </c>
      <c r="FB26" s="4">
        <v>213.38672792239075</v>
      </c>
      <c r="FC26" s="2">
        <v>61.562237288987276</v>
      </c>
      <c r="FD26" s="4">
        <v>65.351166666666657</v>
      </c>
      <c r="FE26" s="4">
        <v>43.793952002394086</v>
      </c>
      <c r="FF26" s="4">
        <v>4.6632787404232001</v>
      </c>
      <c r="FG26" s="4">
        <v>1.1220808536121001</v>
      </c>
      <c r="FH26" s="51" t="s">
        <v>401</v>
      </c>
      <c r="FI26" s="51" t="s">
        <v>440</v>
      </c>
      <c r="FJ26" s="36">
        <v>11.355862068965518</v>
      </c>
      <c r="FK26" s="36">
        <v>10.110923076923077</v>
      </c>
      <c r="FL26" s="36">
        <v>17.213329655172409</v>
      </c>
      <c r="FM26" s="36">
        <v>17.31438984848484</v>
      </c>
      <c r="FN26" s="36">
        <v>14.56</v>
      </c>
      <c r="FO26" s="36">
        <v>14.5</v>
      </c>
      <c r="FP26" s="36">
        <v>14.67</v>
      </c>
      <c r="FQ26" s="36">
        <v>-4.1208791208791548E-3</v>
      </c>
      <c r="FR26" s="36">
        <v>7.554945054945016E-3</v>
      </c>
      <c r="FS26" s="51" t="s">
        <v>430</v>
      </c>
      <c r="FT26" s="51" t="s">
        <v>440</v>
      </c>
      <c r="FU26" s="36">
        <v>48.72402103448276</v>
      </c>
      <c r="FV26" s="36">
        <v>47.395228461538473</v>
      </c>
      <c r="FW26" s="36">
        <v>57.012751954022974</v>
      </c>
      <c r="FX26" s="36">
        <v>56.896660454545476</v>
      </c>
      <c r="FY26" s="36">
        <v>51.799990000000001</v>
      </c>
      <c r="FZ26" s="36">
        <v>52.460009999999997</v>
      </c>
      <c r="GA26" s="36">
        <v>52.78</v>
      </c>
      <c r="GB26" s="36">
        <v>1.2741701301486656</v>
      </c>
      <c r="GC26" s="36">
        <v>0.66001999999999583</v>
      </c>
      <c r="GD26" s="36">
        <v>1.8919115621450891E-2</v>
      </c>
      <c r="GE26" s="36">
        <v>0</v>
      </c>
      <c r="GG26" s="55"/>
    </row>
    <row r="27" spans="1:189" x14ac:dyDescent="0.2">
      <c r="A27" s="1" t="s">
        <v>9</v>
      </c>
      <c r="B27" s="5" t="s">
        <v>9</v>
      </c>
      <c r="C27" s="2">
        <v>1</v>
      </c>
      <c r="D27" s="2" t="s">
        <v>10</v>
      </c>
      <c r="E27" s="33">
        <v>2781677</v>
      </c>
      <c r="F27" s="3">
        <v>43952</v>
      </c>
      <c r="G27" s="3">
        <v>43951</v>
      </c>
      <c r="H27" s="33">
        <v>13409</v>
      </c>
      <c r="I27" s="33">
        <v>10</v>
      </c>
      <c r="J27" s="2">
        <v>1</v>
      </c>
      <c r="K27" s="3" t="s">
        <v>71</v>
      </c>
      <c r="L27" s="2">
        <v>1</v>
      </c>
      <c r="M27" s="2" t="s">
        <v>71</v>
      </c>
      <c r="N27" s="2" t="s">
        <v>71</v>
      </c>
      <c r="O27">
        <v>0</v>
      </c>
      <c r="P27">
        <v>0</v>
      </c>
      <c r="Q27">
        <v>1</v>
      </c>
      <c r="R27">
        <v>781</v>
      </c>
      <c r="S27">
        <v>3711</v>
      </c>
      <c r="T27">
        <v>6015</v>
      </c>
      <c r="U27" s="71">
        <v>216.23646454998189</v>
      </c>
      <c r="V27">
        <v>9358</v>
      </c>
      <c r="W27">
        <v>13409</v>
      </c>
      <c r="X27">
        <v>0</v>
      </c>
      <c r="Y27">
        <v>0</v>
      </c>
      <c r="Z27">
        <v>0</v>
      </c>
      <c r="AA27">
        <v>2</v>
      </c>
      <c r="AB27">
        <v>7</v>
      </c>
      <c r="AC27">
        <v>9</v>
      </c>
      <c r="AD27" s="83">
        <v>0.32354583224436195</v>
      </c>
      <c r="AE27">
        <v>10</v>
      </c>
      <c r="AF27">
        <v>10</v>
      </c>
      <c r="AG27" s="4">
        <v>13</v>
      </c>
      <c r="AH27" s="4">
        <v>0</v>
      </c>
      <c r="AI27" s="4">
        <v>13</v>
      </c>
      <c r="AJ27" s="4">
        <f>2.5+1.75</f>
        <v>4.25</v>
      </c>
      <c r="AK27" s="4">
        <v>2.5</v>
      </c>
      <c r="AL27" s="4">
        <v>-1.75</v>
      </c>
      <c r="AM27" s="4">
        <v>2.5</v>
      </c>
      <c r="AN27" s="4">
        <v>1.5</v>
      </c>
      <c r="AO27" s="4">
        <v>-1</v>
      </c>
      <c r="AP27" s="4" t="s">
        <v>71</v>
      </c>
      <c r="AQ27" s="4" t="s">
        <v>71</v>
      </c>
      <c r="AR27" s="4" t="s">
        <v>71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1</v>
      </c>
      <c r="BB27" s="85">
        <v>41944</v>
      </c>
      <c r="BC27" s="85">
        <v>43040</v>
      </c>
      <c r="BD27" s="2">
        <v>35</v>
      </c>
      <c r="BE27" s="2">
        <v>35</v>
      </c>
      <c r="BF27" s="2">
        <v>0</v>
      </c>
      <c r="BG27" s="2" t="s">
        <v>71</v>
      </c>
      <c r="BH27" s="2">
        <v>0</v>
      </c>
      <c r="BI27" s="2">
        <v>0</v>
      </c>
      <c r="BJ27" s="4">
        <v>0</v>
      </c>
      <c r="BK27" s="4">
        <v>0</v>
      </c>
      <c r="BL27" s="2" t="s">
        <v>71</v>
      </c>
      <c r="BM27" s="2">
        <v>0</v>
      </c>
      <c r="BN27" s="4">
        <v>0</v>
      </c>
      <c r="BO27" s="4">
        <v>0</v>
      </c>
      <c r="BP27" s="2" t="s">
        <v>71</v>
      </c>
      <c r="BQ27" s="2" t="s">
        <v>213</v>
      </c>
      <c r="BR27" s="2" t="s">
        <v>214</v>
      </c>
      <c r="BS27" s="36">
        <v>3.6481896551724109</v>
      </c>
      <c r="BT27" s="36">
        <v>3.6475861538461523</v>
      </c>
      <c r="BU27" s="49">
        <v>3.642914942528733</v>
      </c>
      <c r="BV27" s="49">
        <v>3.6428606060606032</v>
      </c>
      <c r="BW27" s="49">
        <v>3.641</v>
      </c>
      <c r="BX27" s="49">
        <v>3.641</v>
      </c>
      <c r="BY27" s="49">
        <v>3.6629999999999998</v>
      </c>
      <c r="BZ27" s="49">
        <v>0</v>
      </c>
      <c r="CA27" s="48">
        <v>0.6042296072507497</v>
      </c>
      <c r="CB27" s="36">
        <v>62.287142857142868</v>
      </c>
      <c r="CC27" s="36">
        <v>59.632173913043474</v>
      </c>
      <c r="CD27" s="36">
        <v>62.709523809523816</v>
      </c>
      <c r="CE27" s="36">
        <v>65.173809523809538</v>
      </c>
      <c r="CF27" s="36">
        <v>63.672727272727279</v>
      </c>
      <c r="CG27" s="36">
        <v>55.477499999999999</v>
      </c>
      <c r="CH27" s="36">
        <v>33.729090909090914</v>
      </c>
      <c r="CI27" s="36">
        <v>26.631428571428575</v>
      </c>
      <c r="CJ27" s="36">
        <v>0</v>
      </c>
      <c r="CK27" s="36">
        <v>0</v>
      </c>
      <c r="CL27" s="36">
        <v>0</v>
      </c>
      <c r="CM27" s="36">
        <v>0</v>
      </c>
      <c r="CN27" s="36">
        <v>0</v>
      </c>
      <c r="CO27" s="36">
        <v>0</v>
      </c>
      <c r="CP27" s="36">
        <v>0</v>
      </c>
      <c r="CQ27" s="36">
        <v>0</v>
      </c>
      <c r="CR27" s="36">
        <v>0</v>
      </c>
      <c r="CS27" s="36">
        <v>0</v>
      </c>
      <c r="CT27" s="36">
        <v>0</v>
      </c>
      <c r="CU27" s="36">
        <v>0</v>
      </c>
      <c r="CV27" s="36">
        <v>0</v>
      </c>
      <c r="CW27" s="36">
        <v>0</v>
      </c>
      <c r="CX27" s="36">
        <f t="shared" si="2"/>
        <v>0</v>
      </c>
      <c r="CY27" s="55">
        <v>69846660000</v>
      </c>
      <c r="CZ27" s="55">
        <v>60416410000</v>
      </c>
      <c r="DA27" s="55">
        <f t="shared" si="3"/>
        <v>0.86498638589160881</v>
      </c>
      <c r="DB27" s="74">
        <f t="shared" si="4"/>
        <v>0.86498638589160881</v>
      </c>
      <c r="DC27" s="55">
        <v>31359930000</v>
      </c>
      <c r="DD27" s="55">
        <v>743031000</v>
      </c>
      <c r="DE27" s="71">
        <f t="shared" si="5"/>
        <v>2.3693643448821473E-2</v>
      </c>
      <c r="DF27" s="72">
        <f t="shared" si="6"/>
        <v>2.3693643448821473E-2</v>
      </c>
      <c r="DG27" s="55">
        <v>84288458000</v>
      </c>
      <c r="DH27" s="55">
        <v>72511988000</v>
      </c>
      <c r="DI27" s="75">
        <f t="shared" si="7"/>
        <v>0.86028371761172806</v>
      </c>
      <c r="DJ27" s="76">
        <f t="shared" si="8"/>
        <v>0.86028371761172806</v>
      </c>
      <c r="DK27" s="55">
        <v>31695930000</v>
      </c>
      <c r="DL27" s="55">
        <v>445815000</v>
      </c>
      <c r="DM27" s="71">
        <f t="shared" si="9"/>
        <v>1.4065370538110099E-2</v>
      </c>
      <c r="DN27" s="76">
        <f t="shared" si="10"/>
        <v>1.4065370538110099E-2</v>
      </c>
      <c r="DO27" s="71">
        <v>-0.30112954974711442</v>
      </c>
      <c r="DP27" s="70">
        <f t="shared" si="20"/>
        <v>-0.30112954974711442</v>
      </c>
      <c r="DQ27" s="1">
        <v>-0.37451186894057914</v>
      </c>
      <c r="DR27" s="70">
        <f t="shared" si="11"/>
        <v>-0.37451186894057914</v>
      </c>
      <c r="DS27" s="71">
        <v>51.042427833185208</v>
      </c>
      <c r="DT27" s="71">
        <f t="shared" si="12"/>
        <v>0.51042427833185211</v>
      </c>
      <c r="DU27" s="71">
        <v>53.59524978537322</v>
      </c>
      <c r="DV27" s="71">
        <f t="shared" si="13"/>
        <v>0.53595249785373222</v>
      </c>
      <c r="DW27" s="75">
        <v>37.257002731970637</v>
      </c>
      <c r="DX27" s="71">
        <f t="shared" si="14"/>
        <v>0.37257002731970634</v>
      </c>
      <c r="DY27" s="55">
        <v>34.390818854998436</v>
      </c>
      <c r="DZ27" s="69">
        <f t="shared" si="15"/>
        <v>0.34390818854998434</v>
      </c>
      <c r="EA27" s="68">
        <f t="shared" si="16"/>
        <v>-0.17267663956694163</v>
      </c>
      <c r="EB27" s="72">
        <f t="shared" si="17"/>
        <v>-0.17267663956694163</v>
      </c>
      <c r="EC27" s="68">
        <f t="shared" si="21"/>
        <v>1.8115873529837546E-3</v>
      </c>
      <c r="ED27" s="72">
        <f t="shared" si="18"/>
        <v>1.8115873529837546E-3</v>
      </c>
      <c r="EE27" s="76">
        <f t="shared" si="22"/>
        <v>-0.17086505221395787</v>
      </c>
      <c r="EF27" s="72">
        <f t="shared" si="19"/>
        <v>-0.17086505221395787</v>
      </c>
      <c r="EG27" s="36">
        <v>2.2324252873563224</v>
      </c>
      <c r="EH27" s="81">
        <v>2.1572153846153839</v>
      </c>
      <c r="EI27" s="36">
        <v>2.1440344827586202</v>
      </c>
      <c r="EJ27" s="36">
        <v>2.1484242424242419</v>
      </c>
      <c r="EK27" s="36">
        <v>2.0582500000000001</v>
      </c>
      <c r="EL27" s="36">
        <v>2.8813333333333335</v>
      </c>
      <c r="EM27" s="36">
        <v>1.7450000000000001</v>
      </c>
      <c r="EN27" s="36">
        <v>0.82308333333333339</v>
      </c>
      <c r="EO27" s="36">
        <v>-0.31325000000000003</v>
      </c>
      <c r="EP27" s="36">
        <v>1.3950722891566267</v>
      </c>
      <c r="EQ27" s="36">
        <v>1.0998548387096774</v>
      </c>
      <c r="ER27" s="36">
        <v>0.51404512195121943</v>
      </c>
      <c r="ES27" s="36">
        <v>0.57312419354838706</v>
      </c>
      <c r="ET27" s="36">
        <v>0.52566666666666662</v>
      </c>
      <c r="EU27" s="36">
        <v>2.731666666666666</v>
      </c>
      <c r="EV27" s="36">
        <v>1.5780000000000001</v>
      </c>
      <c r="EW27" s="36">
        <v>2.2059999999999995</v>
      </c>
      <c r="EX27" s="36">
        <v>1.0523333333333333</v>
      </c>
      <c r="EY27" s="4">
        <v>48.624873000000001</v>
      </c>
      <c r="EZ27" s="4">
        <v>7.9124410000000003</v>
      </c>
      <c r="FA27" s="4">
        <v>2.4</v>
      </c>
      <c r="FB27" s="4">
        <v>1713.0780720946523</v>
      </c>
      <c r="FC27" s="2" t="s">
        <v>71</v>
      </c>
      <c r="FD27" s="4">
        <v>57.523583333333342</v>
      </c>
      <c r="FE27" s="4" t="s">
        <v>71</v>
      </c>
      <c r="FF27" s="4" t="s">
        <v>71</v>
      </c>
      <c r="FG27" s="4" t="s">
        <v>71</v>
      </c>
      <c r="FH27" s="51" t="s">
        <v>402</v>
      </c>
      <c r="FI27" s="53" t="s">
        <v>440</v>
      </c>
      <c r="FJ27" s="36">
        <v>36.330688850574717</v>
      </c>
      <c r="FK27" s="36">
        <v>24.366769692307692</v>
      </c>
      <c r="FL27" s="36">
        <v>6.011494252873562</v>
      </c>
      <c r="FM27" s="36">
        <v>5.9716666666666649</v>
      </c>
      <c r="FN27" s="36">
        <v>4.28</v>
      </c>
      <c r="FO27" s="36">
        <v>65.66</v>
      </c>
      <c r="FP27" s="36">
        <v>67.94</v>
      </c>
      <c r="FQ27" s="36">
        <v>14.341121495327101</v>
      </c>
      <c r="FR27" s="36">
        <v>14.873831775700934</v>
      </c>
      <c r="FS27" s="51" t="s">
        <v>431</v>
      </c>
      <c r="FT27" s="51" t="s">
        <v>440</v>
      </c>
      <c r="FU27" s="36">
        <v>75.756205057471291</v>
      </c>
      <c r="FV27" s="36">
        <v>60.227536000000001</v>
      </c>
      <c r="FW27" s="36">
        <v>41.599419885057479</v>
      </c>
      <c r="FX27" s="36">
        <v>41.105298333333344</v>
      </c>
      <c r="FY27" s="36">
        <v>33.469990000000003</v>
      </c>
      <c r="FZ27" s="36">
        <v>112.07</v>
      </c>
      <c r="GA27" s="36">
        <v>114.02</v>
      </c>
      <c r="GB27" s="36">
        <v>234.8372676537997</v>
      </c>
      <c r="GC27" s="36">
        <v>78.600009999999997</v>
      </c>
      <c r="GD27" s="36">
        <v>2.4066338233145568</v>
      </c>
      <c r="GE27" s="36">
        <v>295200000000</v>
      </c>
      <c r="GG27" s="55"/>
    </row>
    <row r="28" spans="1:189" x14ac:dyDescent="0.2">
      <c r="A28" s="1" t="s">
        <v>61</v>
      </c>
      <c r="B28" s="5" t="s">
        <v>61</v>
      </c>
      <c r="C28" s="2">
        <v>1</v>
      </c>
      <c r="D28" s="2" t="s">
        <v>62</v>
      </c>
      <c r="E28" s="33">
        <v>19466145</v>
      </c>
      <c r="F28" s="3">
        <v>43952</v>
      </c>
      <c r="G28" s="3">
        <v>43951</v>
      </c>
      <c r="H28" s="33">
        <v>12240</v>
      </c>
      <c r="I28" s="33">
        <v>695</v>
      </c>
      <c r="J28" s="2">
        <v>1</v>
      </c>
      <c r="K28" s="3" t="s">
        <v>71</v>
      </c>
      <c r="L28" s="2">
        <v>1</v>
      </c>
      <c r="M28" s="2" t="s">
        <v>71</v>
      </c>
      <c r="N28" s="2" t="s">
        <v>71</v>
      </c>
      <c r="O28">
        <v>0</v>
      </c>
      <c r="P28">
        <v>0</v>
      </c>
      <c r="Q28">
        <v>3</v>
      </c>
      <c r="R28">
        <v>2245</v>
      </c>
      <c r="S28">
        <v>7216</v>
      </c>
      <c r="T28">
        <v>8936</v>
      </c>
      <c r="U28" s="71">
        <v>45.905339757820563</v>
      </c>
      <c r="V28">
        <v>10635</v>
      </c>
      <c r="W28">
        <v>12240</v>
      </c>
      <c r="X28">
        <v>0</v>
      </c>
      <c r="Y28">
        <v>0</v>
      </c>
      <c r="Z28">
        <v>0</v>
      </c>
      <c r="AA28">
        <v>82</v>
      </c>
      <c r="AB28">
        <v>372</v>
      </c>
      <c r="AC28">
        <v>478</v>
      </c>
      <c r="AD28" s="83">
        <v>2.4555452556220043</v>
      </c>
      <c r="AE28">
        <v>601</v>
      </c>
      <c r="AF28">
        <v>717</v>
      </c>
      <c r="AG28" s="4">
        <v>2</v>
      </c>
      <c r="AH28" s="4">
        <v>0</v>
      </c>
      <c r="AI28" s="4">
        <v>2</v>
      </c>
      <c r="AJ28" s="4">
        <v>2.5</v>
      </c>
      <c r="AK28" s="4">
        <v>2</v>
      </c>
      <c r="AL28" s="4">
        <v>-0.5</v>
      </c>
      <c r="AM28" s="4" t="s">
        <v>71</v>
      </c>
      <c r="AN28" s="4" t="s">
        <v>71</v>
      </c>
      <c r="AO28" s="4" t="s">
        <v>71</v>
      </c>
      <c r="AP28" s="4" t="s">
        <v>71</v>
      </c>
      <c r="AQ28" s="4" t="s">
        <v>71</v>
      </c>
      <c r="AR28" s="4" t="s">
        <v>71</v>
      </c>
      <c r="AS28" s="2">
        <v>0</v>
      </c>
      <c r="AT28" s="2">
        <v>1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86" t="s">
        <v>71</v>
      </c>
      <c r="BC28" s="86" t="s">
        <v>71</v>
      </c>
      <c r="BD28" s="2">
        <v>0</v>
      </c>
      <c r="BE28" s="2">
        <v>0</v>
      </c>
      <c r="BF28" s="2">
        <v>0</v>
      </c>
      <c r="BG28" s="2" t="s">
        <v>71</v>
      </c>
      <c r="BH28" s="2">
        <v>0</v>
      </c>
      <c r="BI28" s="2">
        <v>0</v>
      </c>
      <c r="BJ28" s="4">
        <v>0</v>
      </c>
      <c r="BK28" s="4">
        <v>0</v>
      </c>
      <c r="BL28" s="2" t="s">
        <v>71</v>
      </c>
      <c r="BM28" s="2">
        <v>0</v>
      </c>
      <c r="BN28" s="4">
        <v>0</v>
      </c>
      <c r="BO28" s="4">
        <v>0</v>
      </c>
      <c r="BP28" s="2" t="s">
        <v>71</v>
      </c>
      <c r="BQ28" s="2" t="s">
        <v>215</v>
      </c>
      <c r="BR28" s="2" t="s">
        <v>216</v>
      </c>
      <c r="BS28" s="36">
        <v>4.3754724137931049</v>
      </c>
      <c r="BT28" s="36">
        <v>4.350727692307693</v>
      </c>
      <c r="BU28" s="36">
        <v>4.3057517241379282</v>
      </c>
      <c r="BV28" s="36">
        <v>4.305956060606059</v>
      </c>
      <c r="BW28" s="36">
        <v>4.2702999999999998</v>
      </c>
      <c r="BX28" s="36">
        <v>4.3802000000000003</v>
      </c>
      <c r="BY28" s="36">
        <v>4.4179000000000004</v>
      </c>
      <c r="BZ28" s="36">
        <v>2.5735896775402325</v>
      </c>
      <c r="CA28" s="48">
        <v>3.4564316324380164</v>
      </c>
      <c r="CB28" s="36">
        <v>62.287142857142868</v>
      </c>
      <c r="CC28" s="36">
        <v>59.632173913043474</v>
      </c>
      <c r="CD28" s="36">
        <v>62.709523809523816</v>
      </c>
      <c r="CE28" s="36">
        <v>65.173809523809538</v>
      </c>
      <c r="CF28" s="36">
        <v>63.672727272727279</v>
      </c>
      <c r="CG28" s="36">
        <v>55.477499999999999</v>
      </c>
      <c r="CH28" s="36">
        <v>33.729090909090914</v>
      </c>
      <c r="CI28" s="36">
        <v>26.631428571428575</v>
      </c>
      <c r="CJ28" s="36">
        <v>37525</v>
      </c>
      <c r="CK28" s="36">
        <v>22515</v>
      </c>
      <c r="CL28" s="36">
        <v>22515</v>
      </c>
      <c r="CM28" s="36">
        <v>30020</v>
      </c>
      <c r="CN28" s="36">
        <v>30020</v>
      </c>
      <c r="CO28" s="36">
        <v>22515</v>
      </c>
      <c r="CP28" s="36">
        <v>2337325.0357142859</v>
      </c>
      <c r="CQ28" s="36">
        <v>1342618.3956521738</v>
      </c>
      <c r="CR28" s="36">
        <v>1411904.9285714286</v>
      </c>
      <c r="CS28" s="36">
        <v>1956517.7619047624</v>
      </c>
      <c r="CT28" s="36">
        <v>1911455.2727272729</v>
      </c>
      <c r="CU28" s="36">
        <v>1249075.9125000001</v>
      </c>
      <c r="CV28" s="36">
        <v>4711041.0861283643</v>
      </c>
      <c r="CW28" s="36">
        <v>3919941.667045455</v>
      </c>
      <c r="CX28" s="36">
        <f t="shared" si="2"/>
        <v>-791099.41908290936</v>
      </c>
      <c r="CY28" s="55">
        <v>78171011000</v>
      </c>
      <c r="CZ28" s="55">
        <v>3177560000</v>
      </c>
      <c r="DA28" s="55">
        <f t="shared" si="3"/>
        <v>4.0648828246573399E-2</v>
      </c>
      <c r="DB28" s="74">
        <f t="shared" si="4"/>
        <v>4.0648828246573399E-2</v>
      </c>
      <c r="DC28" s="55">
        <v>98176628000</v>
      </c>
      <c r="DD28" s="55">
        <v>7500183000</v>
      </c>
      <c r="DE28" s="71">
        <f t="shared" si="5"/>
        <v>7.6394791232797285E-2</v>
      </c>
      <c r="DF28" s="72">
        <f t="shared" si="6"/>
        <v>7.6394791232797285E-2</v>
      </c>
      <c r="DG28" s="55">
        <v>79661378000</v>
      </c>
      <c r="DH28" s="55">
        <v>3475501000</v>
      </c>
      <c r="DI28" s="75">
        <f t="shared" si="7"/>
        <v>4.3628431835562774E-2</v>
      </c>
      <c r="DJ28" s="76">
        <f t="shared" si="8"/>
        <v>4.3628431835562774E-2</v>
      </c>
      <c r="DK28" s="55">
        <v>97861432000</v>
      </c>
      <c r="DL28" s="55">
        <v>7364307000</v>
      </c>
      <c r="DM28" s="71">
        <f t="shared" si="9"/>
        <v>7.5252393608955165E-2</v>
      </c>
      <c r="DN28" s="76">
        <f t="shared" si="10"/>
        <v>7.5252393608955165E-2</v>
      </c>
      <c r="DO28" s="71">
        <v>-0.30112954974711442</v>
      </c>
      <c r="DP28" s="70">
        <f t="shared" si="20"/>
        <v>-0.30112954974711442</v>
      </c>
      <c r="DQ28" s="1">
        <v>-0.37451186894057914</v>
      </c>
      <c r="DR28" s="70">
        <f t="shared" si="11"/>
        <v>-0.37451186894057914</v>
      </c>
      <c r="DS28" s="71">
        <v>41.470087797386093</v>
      </c>
      <c r="DT28" s="71">
        <f t="shared" si="12"/>
        <v>0.4147008779738609</v>
      </c>
      <c r="DU28" s="71">
        <v>41.641864895497903</v>
      </c>
      <c r="DV28" s="71">
        <f t="shared" si="13"/>
        <v>0.41641864895497904</v>
      </c>
      <c r="DW28" s="75">
        <v>43.594063940406741</v>
      </c>
      <c r="DX28" s="71">
        <f t="shared" si="14"/>
        <v>0.43594063940406741</v>
      </c>
      <c r="DY28" s="55">
        <v>44.853054404046858</v>
      </c>
      <c r="DZ28" s="69">
        <f t="shared" si="15"/>
        <v>0.4485305440404686</v>
      </c>
      <c r="EA28" s="68">
        <f t="shared" si="16"/>
        <v>-6.8040165253149647E-3</v>
      </c>
      <c r="EB28" s="72">
        <f t="shared" si="17"/>
        <v>-6.8040165253149647E-3</v>
      </c>
      <c r="EC28" s="68">
        <f t="shared" si="21"/>
        <v>1.2640898005957971E-2</v>
      </c>
      <c r="ED28" s="72">
        <f t="shared" si="18"/>
        <v>1.2640898005957971E-2</v>
      </c>
      <c r="EE28" s="76">
        <f t="shared" si="22"/>
        <v>5.8368814806430067E-3</v>
      </c>
      <c r="EF28" s="72">
        <f t="shared" si="19"/>
        <v>5.8368814806430067E-3</v>
      </c>
      <c r="EG28" s="36">
        <v>3.3043417721518975</v>
      </c>
      <c r="EH28" s="81">
        <v>3.3137999999999987</v>
      </c>
      <c r="EI28" s="36">
        <v>3.2517349397590354</v>
      </c>
      <c r="EJ28" s="36">
        <v>3.2924838709677413</v>
      </c>
      <c r="EK28" s="36">
        <v>3.5659999999999998</v>
      </c>
      <c r="EL28" s="36">
        <v>3.1833333333333336</v>
      </c>
      <c r="EM28" s="36">
        <v>3.35</v>
      </c>
      <c r="EN28" s="36">
        <v>-0.38266666666666627</v>
      </c>
      <c r="EO28" s="36">
        <v>-0.21599999999999975</v>
      </c>
      <c r="EP28" s="36">
        <v>2.4687105263157902</v>
      </c>
      <c r="EQ28" s="36">
        <v>2.276275862068966</v>
      </c>
      <c r="ER28" s="36">
        <v>1.6203126582278482</v>
      </c>
      <c r="ES28" s="36">
        <v>1.7179949152542373</v>
      </c>
      <c r="ET28" s="36">
        <v>2.0514999999999999</v>
      </c>
      <c r="EU28" s="36">
        <v>3.0336666666666665</v>
      </c>
      <c r="EV28" s="36">
        <v>3.1830000000000003</v>
      </c>
      <c r="EW28" s="36">
        <v>0.98216666666666663</v>
      </c>
      <c r="EX28" s="36">
        <v>1.1315000000000004</v>
      </c>
      <c r="EY28" s="4">
        <v>35.903193000000002</v>
      </c>
      <c r="EZ28" s="4">
        <v>-1.86371</v>
      </c>
      <c r="FA28" s="4">
        <v>-4.7</v>
      </c>
      <c r="FB28" s="4">
        <v>199.53165990765643</v>
      </c>
      <c r="FC28" s="2">
        <v>46.216544246611846</v>
      </c>
      <c r="FD28" s="4">
        <v>92.09141666666666</v>
      </c>
      <c r="FE28" s="4">
        <v>37.9432979427338</v>
      </c>
      <c r="FF28" s="4">
        <v>4.2753674427592001</v>
      </c>
      <c r="FG28" s="4">
        <v>0.85129552464848002</v>
      </c>
      <c r="FH28" s="51" t="s">
        <v>403</v>
      </c>
      <c r="FI28" s="51" t="s">
        <v>440</v>
      </c>
      <c r="FJ28" s="36">
        <v>28.431608965517249</v>
      </c>
      <c r="FK28" s="36">
        <v>14.122153538461538</v>
      </c>
      <c r="FL28" s="36">
        <v>21.772753218390804</v>
      </c>
      <c r="FM28" s="36">
        <v>22.094388939393934</v>
      </c>
      <c r="FN28" s="36">
        <v>10.28</v>
      </c>
      <c r="FO28" s="36">
        <v>31.13</v>
      </c>
      <c r="FP28" s="36">
        <v>110.75</v>
      </c>
      <c r="FQ28" s="36">
        <v>2.0282101167315179</v>
      </c>
      <c r="FR28" s="36">
        <v>9.7733463035019454</v>
      </c>
      <c r="FS28" s="51" t="s">
        <v>432</v>
      </c>
      <c r="FT28" s="51" t="s">
        <v>440</v>
      </c>
      <c r="FU28" s="36">
        <v>80.743332068965543</v>
      </c>
      <c r="FV28" s="36">
        <v>68.239229384615413</v>
      </c>
      <c r="FW28" s="36">
        <v>79.515855862068932</v>
      </c>
      <c r="FX28" s="36">
        <v>79.303933030303</v>
      </c>
      <c r="FY28" s="36">
        <v>67.67</v>
      </c>
      <c r="FZ28" s="36">
        <v>88.240009999999998</v>
      </c>
      <c r="GA28" s="36">
        <v>151.69</v>
      </c>
      <c r="GB28" s="36">
        <v>30.397532141273825</v>
      </c>
      <c r="GC28" s="36">
        <v>20.570009999999996</v>
      </c>
      <c r="GD28" s="36">
        <v>1.2416137136101668</v>
      </c>
      <c r="GE28" s="36">
        <v>0</v>
      </c>
      <c r="GG28" s="55"/>
    </row>
    <row r="29" spans="1:189" x14ac:dyDescent="0.2">
      <c r="A29" s="1" t="s">
        <v>7</v>
      </c>
      <c r="B29" s="5" t="s">
        <v>7</v>
      </c>
      <c r="C29" s="2">
        <v>1</v>
      </c>
      <c r="D29" s="2" t="s">
        <v>8</v>
      </c>
      <c r="E29" s="33">
        <v>144478050</v>
      </c>
      <c r="F29" s="3">
        <v>43952</v>
      </c>
      <c r="G29" s="3">
        <v>43950</v>
      </c>
      <c r="H29" s="33">
        <v>99399</v>
      </c>
      <c r="I29" s="33">
        <v>975</v>
      </c>
      <c r="J29" s="2">
        <v>1</v>
      </c>
      <c r="K29" s="2" t="s">
        <v>71</v>
      </c>
      <c r="L29" s="2">
        <v>1</v>
      </c>
      <c r="M29" s="2" t="s">
        <v>71</v>
      </c>
      <c r="N29" s="2" t="s">
        <v>71</v>
      </c>
      <c r="O29">
        <v>0</v>
      </c>
      <c r="P29">
        <v>2</v>
      </c>
      <c r="Q29">
        <v>2</v>
      </c>
      <c r="R29">
        <v>2337</v>
      </c>
      <c r="S29">
        <v>24490</v>
      </c>
      <c r="T29">
        <v>47121</v>
      </c>
      <c r="U29" s="71">
        <v>32.614642847131449</v>
      </c>
      <c r="V29">
        <v>74588</v>
      </c>
      <c r="W29">
        <v>106498</v>
      </c>
      <c r="X29">
        <v>0</v>
      </c>
      <c r="Y29">
        <v>0</v>
      </c>
      <c r="Z29">
        <v>0</v>
      </c>
      <c r="AA29">
        <v>17</v>
      </c>
      <c r="AB29">
        <v>198</v>
      </c>
      <c r="AC29">
        <v>405</v>
      </c>
      <c r="AD29" s="83">
        <v>0.28031939799851952</v>
      </c>
      <c r="AE29">
        <v>681</v>
      </c>
      <c r="AF29">
        <v>1073</v>
      </c>
      <c r="AG29" s="4">
        <v>2.8</v>
      </c>
      <c r="AH29" s="4">
        <v>0</v>
      </c>
      <c r="AI29" s="4">
        <v>2.8</v>
      </c>
      <c r="AJ29" s="4">
        <v>6</v>
      </c>
      <c r="AK29" s="4">
        <v>5.5</v>
      </c>
      <c r="AL29" s="4">
        <v>-0.5</v>
      </c>
      <c r="AM29" s="4" t="s">
        <v>71</v>
      </c>
      <c r="AN29" s="4" t="s">
        <v>71</v>
      </c>
      <c r="AO29" s="4" t="s">
        <v>71</v>
      </c>
      <c r="AP29" s="4" t="s">
        <v>71</v>
      </c>
      <c r="AQ29" s="4" t="s">
        <v>71</v>
      </c>
      <c r="AR29" s="4" t="s">
        <v>71</v>
      </c>
      <c r="AS29" s="2">
        <v>1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>
        <v>1</v>
      </c>
      <c r="BB29" s="85">
        <v>41913</v>
      </c>
      <c r="BC29" s="85">
        <v>43009</v>
      </c>
      <c r="BD29" s="2">
        <v>150</v>
      </c>
      <c r="BE29" s="2">
        <v>150</v>
      </c>
      <c r="BF29" s="2">
        <v>0</v>
      </c>
      <c r="BG29" s="2" t="s">
        <v>71</v>
      </c>
      <c r="BH29" s="2">
        <v>1</v>
      </c>
      <c r="BI29" s="2">
        <v>0</v>
      </c>
      <c r="BJ29" s="4">
        <v>0</v>
      </c>
      <c r="BK29" s="4">
        <v>0</v>
      </c>
      <c r="BL29" s="2" t="s">
        <v>71</v>
      </c>
      <c r="BM29" s="2">
        <v>0</v>
      </c>
      <c r="BN29" s="4">
        <v>0</v>
      </c>
      <c r="BO29" s="4">
        <v>0</v>
      </c>
      <c r="BP29" s="2" t="s">
        <v>71</v>
      </c>
      <c r="BQ29" s="2" t="s">
        <v>217</v>
      </c>
      <c r="BR29" s="2" t="s">
        <v>218</v>
      </c>
      <c r="BS29" s="36">
        <v>69.19936219512195</v>
      </c>
      <c r="BT29" s="36">
        <v>67.066311666666678</v>
      </c>
      <c r="BU29" s="49">
        <v>64.013516470588272</v>
      </c>
      <c r="BV29" s="49">
        <v>63.712268750000014</v>
      </c>
      <c r="BW29" s="49">
        <v>61.9863</v>
      </c>
      <c r="BX29" s="49">
        <v>78.442599999999999</v>
      </c>
      <c r="BY29" s="49">
        <v>74.381299999999996</v>
      </c>
      <c r="BZ29" s="49">
        <v>26.548285669575371</v>
      </c>
      <c r="CA29" s="48">
        <v>19.996354033068592</v>
      </c>
      <c r="CB29" s="36">
        <v>62.287142857142868</v>
      </c>
      <c r="CC29" s="36">
        <v>59.632173913043474</v>
      </c>
      <c r="CD29" s="36">
        <v>62.709523809523816</v>
      </c>
      <c r="CE29" s="36">
        <v>65.173809523809538</v>
      </c>
      <c r="CF29" s="36">
        <v>63.672727272727279</v>
      </c>
      <c r="CG29" s="36">
        <v>55.477499999999999</v>
      </c>
      <c r="CH29" s="36">
        <v>33.729090909090914</v>
      </c>
      <c r="CI29" s="36">
        <v>26.631428571428575</v>
      </c>
      <c r="CJ29" s="36">
        <v>165510000</v>
      </c>
      <c r="CK29" s="36">
        <v>177279600</v>
      </c>
      <c r="CL29" s="36">
        <v>163303200</v>
      </c>
      <c r="CM29" s="36">
        <v>153004800</v>
      </c>
      <c r="CN29" s="36">
        <v>144177600</v>
      </c>
      <c r="CO29" s="36">
        <v>0</v>
      </c>
      <c r="CP29" s="36">
        <v>10309145014.285717</v>
      </c>
      <c r="CQ29" s="36">
        <v>10571567938.434782</v>
      </c>
      <c r="CR29" s="36">
        <v>10240665908.57143</v>
      </c>
      <c r="CS29" s="36">
        <v>9971905691.4285736</v>
      </c>
      <c r="CT29" s="36">
        <v>9180181003.636364</v>
      </c>
      <c r="CU29" s="36">
        <v>0</v>
      </c>
      <c r="CV29" s="36">
        <v>30784139538.434784</v>
      </c>
      <c r="CW29" s="36">
        <v>9180181003.636364</v>
      </c>
      <c r="CX29" s="36">
        <f t="shared" si="2"/>
        <v>-21603958534.79842</v>
      </c>
      <c r="CY29" s="55">
        <v>422777167000</v>
      </c>
      <c r="CZ29" s="55">
        <v>220845173000</v>
      </c>
      <c r="DA29" s="55">
        <f t="shared" si="3"/>
        <v>0.52236778671635309</v>
      </c>
      <c r="DB29" s="74">
        <f t="shared" si="4"/>
        <v>0.52236778671635309</v>
      </c>
      <c r="DC29" s="55">
        <v>243780553000</v>
      </c>
      <c r="DD29" s="55">
        <v>1931550000</v>
      </c>
      <c r="DE29" s="71">
        <f t="shared" si="5"/>
        <v>7.9233145393677075E-3</v>
      </c>
      <c r="DF29" s="72">
        <f t="shared" si="6"/>
        <v>7.9233145393677075E-3</v>
      </c>
      <c r="DG29" s="55">
        <v>449347157000</v>
      </c>
      <c r="DH29" s="55">
        <v>237591878000</v>
      </c>
      <c r="DI29" s="75">
        <f t="shared" si="7"/>
        <v>0.52874904024373293</v>
      </c>
      <c r="DJ29" s="76">
        <f t="shared" si="8"/>
        <v>0.52874904024373293</v>
      </c>
      <c r="DK29" s="55">
        <v>238151375000</v>
      </c>
      <c r="DL29" s="55">
        <v>2095407000</v>
      </c>
      <c r="DM29" s="71">
        <f t="shared" si="9"/>
        <v>8.7986349018560148E-3</v>
      </c>
      <c r="DN29" s="76">
        <f t="shared" si="10"/>
        <v>8.7986349018560148E-3</v>
      </c>
      <c r="DO29" s="71">
        <v>-0.30112954974711442</v>
      </c>
      <c r="DP29" s="70">
        <f t="shared" si="20"/>
        <v>-0.30112954974711442</v>
      </c>
      <c r="DQ29" s="1">
        <v>-0.37451186894057914</v>
      </c>
      <c r="DR29" s="70">
        <f t="shared" si="11"/>
        <v>-0.37451186894057914</v>
      </c>
      <c r="DS29" s="71">
        <v>26.052061736533105</v>
      </c>
      <c r="DT29" s="71">
        <f t="shared" si="12"/>
        <v>0.26052061736533105</v>
      </c>
      <c r="DU29" s="71">
        <v>30.741134972963057</v>
      </c>
      <c r="DV29" s="71">
        <f t="shared" si="13"/>
        <v>0.30741134972963058</v>
      </c>
      <c r="DW29" s="75">
        <v>20.708708880896541</v>
      </c>
      <c r="DX29" s="71">
        <f t="shared" si="14"/>
        <v>0.20708708880896542</v>
      </c>
      <c r="DY29" s="55">
        <v>20.769322518279029</v>
      </c>
      <c r="DZ29" s="69">
        <f t="shared" si="15"/>
        <v>0.20769322518279029</v>
      </c>
      <c r="EA29" s="68">
        <f t="shared" si="16"/>
        <v>-6.0874453539147305E-2</v>
      </c>
      <c r="EB29" s="72">
        <f t="shared" si="17"/>
        <v>-6.0874453539147305E-2</v>
      </c>
      <c r="EC29" s="68">
        <f t="shared" si="21"/>
        <v>6.8438930356176544E-4</v>
      </c>
      <c r="ED29" s="72">
        <f t="shared" si="18"/>
        <v>6.8438930356176544E-4</v>
      </c>
      <c r="EE29" s="76">
        <f t="shared" si="22"/>
        <v>-6.0190064235585539E-2</v>
      </c>
      <c r="EF29" s="72">
        <f t="shared" si="19"/>
        <v>-6.0190064235585539E-2</v>
      </c>
      <c r="EG29" s="36">
        <v>5.649146341463414</v>
      </c>
      <c r="EH29" s="81">
        <v>5.6765000000000008</v>
      </c>
      <c r="EI29" s="36">
        <v>6.099764705882353</v>
      </c>
      <c r="EJ29" s="36">
        <v>5.931406250000002</v>
      </c>
      <c r="EK29" s="36">
        <v>4.9649999999999999</v>
      </c>
      <c r="EL29" s="36">
        <v>5.9733333333333336</v>
      </c>
      <c r="EM29" s="36">
        <v>5.12</v>
      </c>
      <c r="EN29" s="36">
        <v>1.0083333333333337</v>
      </c>
      <c r="EO29" s="36">
        <v>0.15500000000000025</v>
      </c>
      <c r="EP29" s="36">
        <v>4.8319113924050621</v>
      </c>
      <c r="EQ29" s="36">
        <v>4.6318275862068967</v>
      </c>
      <c r="ER29" s="36">
        <v>4.4698837500000002</v>
      </c>
      <c r="ES29" s="36">
        <v>4.358295</v>
      </c>
      <c r="ET29" s="36">
        <v>3.4504999999999999</v>
      </c>
      <c r="EU29" s="36">
        <v>5.823666666666667</v>
      </c>
      <c r="EV29" s="36">
        <v>4.9530000000000003</v>
      </c>
      <c r="EW29" s="36">
        <v>2.3731666666666671</v>
      </c>
      <c r="EX29" s="36">
        <v>1.5025000000000004</v>
      </c>
      <c r="EY29" s="4">
        <v>12.915969</v>
      </c>
      <c r="EZ29" s="4">
        <v>3.7137920000000002</v>
      </c>
      <c r="FA29" s="4">
        <v>3.8</v>
      </c>
      <c r="FB29" s="4">
        <v>57.999913499957145</v>
      </c>
      <c r="FC29" s="2">
        <v>27.972479010170893</v>
      </c>
      <c r="FD29" s="4">
        <v>103.73275000000001</v>
      </c>
      <c r="FE29" s="4">
        <v>8.6289668039543628</v>
      </c>
      <c r="FF29" s="4">
        <v>17.296164160684999</v>
      </c>
      <c r="FG29" s="4">
        <v>4.2830893551368003</v>
      </c>
      <c r="FH29" s="51" t="s">
        <v>404</v>
      </c>
      <c r="FI29" s="51" t="s">
        <v>440</v>
      </c>
      <c r="FJ29" s="36">
        <v>68.69402275862069</v>
      </c>
      <c r="FK29" s="36">
        <v>53.443230461538448</v>
      </c>
      <c r="FL29" s="36">
        <v>16.777123448275855</v>
      </c>
      <c r="FM29" s="36">
        <v>14.892573939393939</v>
      </c>
      <c r="FN29" s="36">
        <v>5.79</v>
      </c>
      <c r="FO29" s="36">
        <v>133.25</v>
      </c>
      <c r="FP29" s="36">
        <v>110.07</v>
      </c>
      <c r="FQ29" s="36">
        <v>22.013816925734023</v>
      </c>
      <c r="FR29" s="36">
        <v>18.010362694300515</v>
      </c>
      <c r="FS29" s="51" t="s">
        <v>433</v>
      </c>
      <c r="FT29" s="51" t="s">
        <v>440</v>
      </c>
      <c r="FU29" s="36">
        <v>115.08287344827588</v>
      </c>
      <c r="FV29" s="36">
        <v>99.404461384615388</v>
      </c>
      <c r="FW29" s="36">
        <v>69.653327241379273</v>
      </c>
      <c r="FX29" s="36">
        <v>67.02575166666665</v>
      </c>
      <c r="FY29" s="36">
        <v>51.959989999999998</v>
      </c>
      <c r="FZ29" s="36">
        <v>180.62</v>
      </c>
      <c r="GA29" s="36">
        <v>157.85</v>
      </c>
      <c r="GB29" s="36">
        <v>247.61361578399072</v>
      </c>
      <c r="GC29" s="36">
        <v>128.66001</v>
      </c>
      <c r="GD29" s="36">
        <v>2.0379143644946813</v>
      </c>
      <c r="GE29" s="36">
        <v>178380000000</v>
      </c>
      <c r="GG29" s="55"/>
    </row>
    <row r="30" spans="1:189" x14ac:dyDescent="0.2">
      <c r="A30" s="1" t="s">
        <v>5</v>
      </c>
      <c r="B30" s="5" t="s">
        <v>5</v>
      </c>
      <c r="C30" s="2">
        <v>1</v>
      </c>
      <c r="D30" s="2" t="s">
        <v>6</v>
      </c>
      <c r="E30" s="33">
        <v>33699947</v>
      </c>
      <c r="F30" s="3">
        <v>43952</v>
      </c>
      <c r="G30" s="3">
        <v>43951</v>
      </c>
      <c r="H30" s="33">
        <v>3163</v>
      </c>
      <c r="I30" s="33">
        <v>162</v>
      </c>
      <c r="J30" s="2">
        <v>1</v>
      </c>
      <c r="K30" s="2" t="s">
        <v>71</v>
      </c>
      <c r="L30" s="2">
        <v>1</v>
      </c>
      <c r="M30" s="2" t="s">
        <v>71</v>
      </c>
      <c r="N30" s="2" t="s">
        <v>71</v>
      </c>
      <c r="O30">
        <v>0</v>
      </c>
      <c r="P30">
        <v>0</v>
      </c>
      <c r="Q30">
        <v>0</v>
      </c>
      <c r="R30">
        <v>1563</v>
      </c>
      <c r="S30">
        <v>5862</v>
      </c>
      <c r="T30">
        <v>10484</v>
      </c>
      <c r="U30" s="71">
        <v>31.109841211322973</v>
      </c>
      <c r="V30">
        <v>16299</v>
      </c>
      <c r="W30">
        <v>22753</v>
      </c>
      <c r="X30">
        <v>0</v>
      </c>
      <c r="Y30">
        <v>0</v>
      </c>
      <c r="Z30">
        <v>0</v>
      </c>
      <c r="AA30">
        <v>10</v>
      </c>
      <c r="AB30">
        <v>79</v>
      </c>
      <c r="AC30">
        <v>103</v>
      </c>
      <c r="AD30" s="83">
        <v>0.30563846287354696</v>
      </c>
      <c r="AE30">
        <v>136</v>
      </c>
      <c r="AF30">
        <v>162</v>
      </c>
      <c r="AG30" s="4">
        <v>2.8</v>
      </c>
      <c r="AH30" s="4">
        <v>0</v>
      </c>
      <c r="AI30" s="4">
        <v>2.8</v>
      </c>
      <c r="AJ30" s="4" t="s">
        <v>71</v>
      </c>
      <c r="AK30" s="4" t="s">
        <v>71</v>
      </c>
      <c r="AL30" s="61">
        <v>0</v>
      </c>
      <c r="AM30" s="4">
        <v>2.25</v>
      </c>
      <c r="AN30" s="4">
        <v>1</v>
      </c>
      <c r="AO30" s="4">
        <v>-1.25</v>
      </c>
      <c r="AP30" s="4">
        <v>1.75</v>
      </c>
      <c r="AQ30" s="4">
        <v>0.5</v>
      </c>
      <c r="AR30" s="4">
        <v>-1.25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86" t="s">
        <v>71</v>
      </c>
      <c r="BC30" s="86" t="s">
        <v>71</v>
      </c>
      <c r="BD30" s="2">
        <v>0</v>
      </c>
      <c r="BE30" s="2">
        <v>0</v>
      </c>
      <c r="BF30" s="2">
        <v>0</v>
      </c>
      <c r="BG30" s="2" t="s">
        <v>71</v>
      </c>
      <c r="BH30" s="2">
        <v>0</v>
      </c>
      <c r="BI30" s="2">
        <v>0</v>
      </c>
      <c r="BJ30" s="4">
        <v>0</v>
      </c>
      <c r="BK30" s="4">
        <v>0</v>
      </c>
      <c r="BL30" s="2" t="s">
        <v>71</v>
      </c>
      <c r="BM30" s="2">
        <v>0</v>
      </c>
      <c r="BN30" s="4">
        <v>0</v>
      </c>
      <c r="BO30" s="4">
        <v>0</v>
      </c>
      <c r="BP30" s="2" t="s">
        <v>71</v>
      </c>
      <c r="BQ30" s="2" t="s">
        <v>219</v>
      </c>
      <c r="BR30" s="2" t="s">
        <v>220</v>
      </c>
      <c r="BS30" s="36">
        <v>3.7543919540229882</v>
      </c>
      <c r="BT30" s="36">
        <v>3.7526292307692297</v>
      </c>
      <c r="BU30" s="36">
        <v>3.7507252873563242</v>
      </c>
      <c r="BV30" s="36">
        <v>3.7506257575757593</v>
      </c>
      <c r="BW30" s="36">
        <v>3.7513000000000001</v>
      </c>
      <c r="BX30" s="36">
        <v>3.7650000000000001</v>
      </c>
      <c r="BY30" s="36">
        <v>3.7574999999999998</v>
      </c>
      <c r="BZ30" s="36">
        <v>0.36520672833417867</v>
      </c>
      <c r="CA30" s="48">
        <v>0.16527603764027834</v>
      </c>
      <c r="CB30" s="36">
        <v>62.287142857142868</v>
      </c>
      <c r="CC30" s="36">
        <v>59.632173913043474</v>
      </c>
      <c r="CD30" s="36">
        <v>62.709523809523816</v>
      </c>
      <c r="CE30" s="36">
        <v>65.173809523809538</v>
      </c>
      <c r="CF30" s="36">
        <v>63.672727272727279</v>
      </c>
      <c r="CG30" s="36">
        <v>55.477499999999999</v>
      </c>
      <c r="CH30" s="36">
        <v>33.729090909090914</v>
      </c>
      <c r="CI30" s="36">
        <v>26.631428571428575</v>
      </c>
      <c r="CJ30" s="36">
        <v>200070000</v>
      </c>
      <c r="CK30" s="36">
        <v>218767000</v>
      </c>
      <c r="CL30" s="36">
        <v>221190000</v>
      </c>
      <c r="CM30" s="36">
        <v>228563000</v>
      </c>
      <c r="CN30" s="36">
        <v>226114000</v>
      </c>
      <c r="CO30" s="36">
        <v>211062000</v>
      </c>
      <c r="CP30" s="36">
        <v>12461788671.428574</v>
      </c>
      <c r="CQ30" s="36">
        <v>13045551790.434782</v>
      </c>
      <c r="CR30" s="36">
        <v>13870719571.428574</v>
      </c>
      <c r="CS30" s="36">
        <v>14896321426.190479</v>
      </c>
      <c r="CT30" s="36">
        <v>14397295054.545456</v>
      </c>
      <c r="CU30" s="36">
        <v>11709192105</v>
      </c>
      <c r="CV30" s="36">
        <v>41812592788.053833</v>
      </c>
      <c r="CW30" s="36">
        <v>33225416545.000004</v>
      </c>
      <c r="CX30" s="36">
        <f t="shared" si="2"/>
        <v>-8587176243.0538292</v>
      </c>
      <c r="CY30" s="55">
        <v>294535553000</v>
      </c>
      <c r="CZ30" s="73">
        <v>231587236000</v>
      </c>
      <c r="DA30" s="55">
        <f t="shared" si="3"/>
        <v>0.78627939357799703</v>
      </c>
      <c r="DB30" s="74">
        <f t="shared" si="4"/>
        <v>0.78627939357799703</v>
      </c>
      <c r="DC30" s="55">
        <v>144334893000</v>
      </c>
      <c r="DD30" s="55">
        <v>3890963000</v>
      </c>
      <c r="DE30" s="71">
        <f t="shared" si="5"/>
        <v>2.6957881903165299E-2</v>
      </c>
      <c r="DF30" s="72">
        <f t="shared" si="6"/>
        <v>2.6957881903165299E-2</v>
      </c>
      <c r="DG30" s="55">
        <v>294535553000</v>
      </c>
      <c r="DH30" s="55">
        <v>231587236000</v>
      </c>
      <c r="DI30" s="75">
        <f t="shared" si="7"/>
        <v>0.78627939357799703</v>
      </c>
      <c r="DJ30" s="76">
        <f t="shared" si="8"/>
        <v>0.78627939357799703</v>
      </c>
      <c r="DK30" s="55">
        <v>135211178000</v>
      </c>
      <c r="DL30" s="55">
        <v>3974566000</v>
      </c>
      <c r="DM30" s="71">
        <f t="shared" si="9"/>
        <v>2.9395247188808607E-2</v>
      </c>
      <c r="DN30" s="76">
        <f t="shared" si="10"/>
        <v>2.9395247188808607E-2</v>
      </c>
      <c r="DO30" s="71">
        <v>-0.30112954974711442</v>
      </c>
      <c r="DP30" s="70">
        <f t="shared" si="20"/>
        <v>-0.30112954974711442</v>
      </c>
      <c r="DQ30" s="1">
        <v>-0.37451186894057914</v>
      </c>
      <c r="DR30" s="70">
        <f t="shared" si="11"/>
        <v>-0.37451186894057914</v>
      </c>
      <c r="DS30" s="71">
        <v>34.853060472202358</v>
      </c>
      <c r="DT30" s="71">
        <f t="shared" si="12"/>
        <v>0.34853060472202357</v>
      </c>
      <c r="DU30" s="71">
        <v>39.902487387126932</v>
      </c>
      <c r="DV30" s="71">
        <f t="shared" si="13"/>
        <v>0.39902487387126934</v>
      </c>
      <c r="DW30" s="75">
        <v>29.342124433265184</v>
      </c>
      <c r="DX30" s="71">
        <f t="shared" si="14"/>
        <v>0.29342124433265182</v>
      </c>
      <c r="DY30" s="55">
        <v>26.6643339172916</v>
      </c>
      <c r="DZ30" s="69">
        <f t="shared" si="15"/>
        <v>0.26664333917291599</v>
      </c>
      <c r="EA30" s="68">
        <f t="shared" si="16"/>
        <v>-0.11750123974702688</v>
      </c>
      <c r="EB30" s="72">
        <f t="shared" si="17"/>
        <v>-0.11750123974702688</v>
      </c>
      <c r="EC30" s="68">
        <f t="shared" si="21"/>
        <v>2.9354415807183432E-3</v>
      </c>
      <c r="ED30" s="72">
        <f t="shared" si="18"/>
        <v>2.9354415807183432E-3</v>
      </c>
      <c r="EE30" s="76">
        <f t="shared" si="22"/>
        <v>-0.11456579816630853</v>
      </c>
      <c r="EF30" s="72">
        <f t="shared" si="19"/>
        <v>-0.11456579816630853</v>
      </c>
      <c r="EG30" s="36" t="s">
        <v>71</v>
      </c>
      <c r="EH30" s="81" t="s">
        <v>71</v>
      </c>
      <c r="EI30" s="36" t="s">
        <v>71</v>
      </c>
      <c r="EJ30" s="36" t="s">
        <v>71</v>
      </c>
      <c r="EK30" s="36" t="s">
        <v>71</v>
      </c>
      <c r="EL30" s="36" t="s">
        <v>71</v>
      </c>
      <c r="EM30" s="36" t="s">
        <v>71</v>
      </c>
      <c r="EN30" s="36" t="s">
        <v>71</v>
      </c>
      <c r="EO30" s="36" t="s">
        <v>71</v>
      </c>
      <c r="EP30" s="36" t="s">
        <v>71</v>
      </c>
      <c r="EQ30" s="36" t="s">
        <v>71</v>
      </c>
      <c r="ER30" s="36" t="s">
        <v>71</v>
      </c>
      <c r="ES30" s="36" t="s">
        <v>71</v>
      </c>
      <c r="ET30" s="36" t="s">
        <v>71</v>
      </c>
      <c r="EU30" s="36" t="s">
        <v>71</v>
      </c>
      <c r="EV30" s="36" t="s">
        <v>71</v>
      </c>
      <c r="EW30" s="36" t="s">
        <v>71</v>
      </c>
      <c r="EX30" s="36" t="s">
        <v>71</v>
      </c>
      <c r="EY30" s="4">
        <v>18.979589000000001</v>
      </c>
      <c r="EZ30" s="4">
        <v>1.5763750000000001</v>
      </c>
      <c r="FA30" s="4">
        <v>6.3</v>
      </c>
      <c r="FB30" s="4">
        <v>646.41459326304732</v>
      </c>
      <c r="FC30" s="2">
        <v>23.172813885286761</v>
      </c>
      <c r="FD30" s="4">
        <v>76.791999999999987</v>
      </c>
      <c r="FE30" s="4">
        <v>8.6720367431911853</v>
      </c>
      <c r="FF30" s="4" t="s">
        <v>71</v>
      </c>
      <c r="FG30" s="4" t="s">
        <v>71</v>
      </c>
      <c r="FH30" s="5" t="s">
        <v>71</v>
      </c>
      <c r="FI30" s="5" t="s">
        <v>71</v>
      </c>
      <c r="FJ30" s="36" t="s">
        <v>71</v>
      </c>
      <c r="FK30" s="36" t="s">
        <v>71</v>
      </c>
      <c r="FL30" s="36" t="s">
        <v>71</v>
      </c>
      <c r="FM30" s="36" t="s">
        <v>71</v>
      </c>
      <c r="FN30" s="36" t="s">
        <v>71</v>
      </c>
      <c r="FO30" s="36" t="s">
        <v>71</v>
      </c>
      <c r="FP30" s="36" t="s">
        <v>71</v>
      </c>
      <c r="FQ30" s="36" t="s">
        <v>71</v>
      </c>
      <c r="FR30" s="36" t="s">
        <v>71</v>
      </c>
      <c r="FS30" s="52" t="s">
        <v>71</v>
      </c>
      <c r="FT30" s="52" t="s">
        <v>71</v>
      </c>
      <c r="FU30" s="36" t="s">
        <v>71</v>
      </c>
      <c r="FV30" s="36" t="s">
        <v>71</v>
      </c>
      <c r="FW30" s="36" t="s">
        <v>71</v>
      </c>
      <c r="FX30" s="36" t="s">
        <v>71</v>
      </c>
      <c r="FY30" s="36" t="s">
        <v>71</v>
      </c>
      <c r="FZ30" s="36" t="s">
        <v>71</v>
      </c>
      <c r="GA30" s="36" t="s">
        <v>71</v>
      </c>
      <c r="GB30" s="36" t="s">
        <v>71</v>
      </c>
      <c r="GC30" s="36" t="s">
        <v>71</v>
      </c>
      <c r="GD30" s="36" t="s">
        <v>71</v>
      </c>
      <c r="GE30" s="36">
        <v>320000000000</v>
      </c>
      <c r="GG30" s="55"/>
    </row>
    <row r="31" spans="1:189" x14ac:dyDescent="0.2">
      <c r="A31" s="1" t="s">
        <v>27</v>
      </c>
      <c r="B31" s="5" t="s">
        <v>27</v>
      </c>
      <c r="C31" s="2">
        <v>1</v>
      </c>
      <c r="D31" s="2" t="s">
        <v>28</v>
      </c>
      <c r="E31" s="33">
        <v>57779622</v>
      </c>
      <c r="F31" s="3">
        <v>43952</v>
      </c>
      <c r="G31" s="3">
        <v>43942</v>
      </c>
      <c r="H31" s="33">
        <v>3465</v>
      </c>
      <c r="I31" s="33">
        <v>58</v>
      </c>
      <c r="J31" s="2">
        <v>1</v>
      </c>
      <c r="K31" s="2" t="s">
        <v>71</v>
      </c>
      <c r="L31" s="2">
        <v>1</v>
      </c>
      <c r="M31" s="3">
        <v>43916</v>
      </c>
      <c r="N31" s="3">
        <v>43951</v>
      </c>
      <c r="O31">
        <v>0</v>
      </c>
      <c r="P31">
        <v>0</v>
      </c>
      <c r="Q31">
        <v>0</v>
      </c>
      <c r="R31">
        <v>1353</v>
      </c>
      <c r="S31">
        <v>2506</v>
      </c>
      <c r="T31">
        <v>3300</v>
      </c>
      <c r="U31" s="71">
        <v>5.711356159443203</v>
      </c>
      <c r="V31">
        <v>4361</v>
      </c>
      <c r="W31">
        <v>5647</v>
      </c>
      <c r="X31">
        <v>0</v>
      </c>
      <c r="Y31">
        <v>0</v>
      </c>
      <c r="Z31">
        <v>0</v>
      </c>
      <c r="AA31">
        <v>5</v>
      </c>
      <c r="AB31">
        <v>34</v>
      </c>
      <c r="AC31">
        <v>58</v>
      </c>
      <c r="AD31" s="83">
        <v>0.10038141128718357</v>
      </c>
      <c r="AE31">
        <v>86</v>
      </c>
      <c r="AF31">
        <v>103</v>
      </c>
      <c r="AG31" s="4">
        <v>0</v>
      </c>
      <c r="AH31" s="4">
        <v>0</v>
      </c>
      <c r="AI31" s="4">
        <v>0</v>
      </c>
      <c r="AJ31" s="4">
        <v>6.25</v>
      </c>
      <c r="AK31" s="4">
        <v>5.25</v>
      </c>
      <c r="AL31" s="4">
        <v>-1</v>
      </c>
      <c r="AM31" s="4" t="s">
        <v>71</v>
      </c>
      <c r="AN31" s="4" t="s">
        <v>71</v>
      </c>
      <c r="AO31" s="4" t="s">
        <v>71</v>
      </c>
      <c r="AP31" s="4" t="s">
        <v>71</v>
      </c>
      <c r="AQ31" s="4" t="s">
        <v>71</v>
      </c>
      <c r="AR31" s="4" t="s">
        <v>71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0</v>
      </c>
      <c r="BA31" s="2">
        <v>1</v>
      </c>
      <c r="BB31" s="85">
        <v>42095</v>
      </c>
      <c r="BC31" s="85">
        <v>43191</v>
      </c>
      <c r="BD31" s="2">
        <v>30</v>
      </c>
      <c r="BE31" s="2">
        <v>30</v>
      </c>
      <c r="BF31" s="2">
        <v>0</v>
      </c>
      <c r="BG31" s="2" t="s">
        <v>71</v>
      </c>
      <c r="BH31" s="2">
        <v>0</v>
      </c>
      <c r="BI31" s="2">
        <v>0</v>
      </c>
      <c r="BJ31" s="4">
        <v>0</v>
      </c>
      <c r="BK31" s="4">
        <v>0</v>
      </c>
      <c r="BL31" s="2" t="s">
        <v>71</v>
      </c>
      <c r="BM31" s="2">
        <v>0</v>
      </c>
      <c r="BN31" s="4">
        <v>0</v>
      </c>
      <c r="BO31" s="4">
        <v>0</v>
      </c>
      <c r="BP31" s="2" t="s">
        <v>71</v>
      </c>
      <c r="BQ31" s="2" t="s">
        <v>221</v>
      </c>
      <c r="BR31" s="2" t="s">
        <v>222</v>
      </c>
      <c r="BS31" s="36">
        <v>16.189205747126429</v>
      </c>
      <c r="BT31" s="36">
        <v>15.379535384615382</v>
      </c>
      <c r="BU31" s="49">
        <v>14.741804597701144</v>
      </c>
      <c r="BV31" s="49">
        <v>14.705192424242421</v>
      </c>
      <c r="BW31" s="49">
        <v>13.998699999999999</v>
      </c>
      <c r="BX31" s="49">
        <v>17.8552</v>
      </c>
      <c r="BY31" s="49">
        <v>18.5291</v>
      </c>
      <c r="BZ31" s="49">
        <v>27.548986691621369</v>
      </c>
      <c r="CA31" s="48">
        <v>32.363005136191219</v>
      </c>
      <c r="CB31" s="36">
        <v>62.287142857142868</v>
      </c>
      <c r="CC31" s="36">
        <v>59.632173913043474</v>
      </c>
      <c r="CD31" s="36">
        <v>62.709523809523816</v>
      </c>
      <c r="CE31" s="36">
        <v>65.173809523809538</v>
      </c>
      <c r="CF31" s="36">
        <v>63.672727272727279</v>
      </c>
      <c r="CG31" s="36">
        <v>55.477499999999999</v>
      </c>
      <c r="CH31" s="36">
        <v>33.729090909090914</v>
      </c>
      <c r="CI31" s="36">
        <v>26.631428571428575</v>
      </c>
      <c r="CJ31" s="36">
        <v>0</v>
      </c>
      <c r="CK31" s="3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36">
        <v>0</v>
      </c>
      <c r="CR31" s="36">
        <v>0</v>
      </c>
      <c r="CS31" s="36">
        <v>0</v>
      </c>
      <c r="CT31" s="36">
        <v>0</v>
      </c>
      <c r="CU31" s="36">
        <v>0</v>
      </c>
      <c r="CV31" s="36">
        <v>0</v>
      </c>
      <c r="CW31" s="36">
        <v>0</v>
      </c>
      <c r="CX31" s="36">
        <f t="shared" si="2"/>
        <v>0</v>
      </c>
      <c r="CY31" s="55">
        <v>90419473000</v>
      </c>
      <c r="CZ31" s="55">
        <v>9115040000</v>
      </c>
      <c r="DA31" s="55">
        <f t="shared" si="3"/>
        <v>0.1008083734352223</v>
      </c>
      <c r="DB31" s="74">
        <f t="shared" si="4"/>
        <v>0.1008083734352223</v>
      </c>
      <c r="DC31" s="55">
        <v>88216179000</v>
      </c>
      <c r="DD31" s="55">
        <v>14769267000</v>
      </c>
      <c r="DE31" s="71">
        <f t="shared" si="5"/>
        <v>0.16742129581468271</v>
      </c>
      <c r="DF31" s="72">
        <f t="shared" si="6"/>
        <v>0.16742129581468271</v>
      </c>
      <c r="DG31" s="55">
        <v>95179154000</v>
      </c>
      <c r="DH31" s="55">
        <v>10105877000</v>
      </c>
      <c r="DI31" s="75">
        <f t="shared" si="7"/>
        <v>0.10617741990016007</v>
      </c>
      <c r="DJ31" s="76">
        <f t="shared" si="8"/>
        <v>0.10617741990016007</v>
      </c>
      <c r="DK31" s="55">
        <v>94023947000</v>
      </c>
      <c r="DL31" s="55">
        <v>17171942000</v>
      </c>
      <c r="DM31" s="71">
        <f t="shared" si="9"/>
        <v>0.18263370713420488</v>
      </c>
      <c r="DN31" s="76">
        <f t="shared" si="10"/>
        <v>0.18263370713420488</v>
      </c>
      <c r="DO31" s="71">
        <v>-0.30112954974711442</v>
      </c>
      <c r="DP31" s="70">
        <f t="shared" si="20"/>
        <v>-0.30112954974711442</v>
      </c>
      <c r="DQ31" s="1">
        <v>-0.37451186894057914</v>
      </c>
      <c r="DR31" s="70">
        <f t="shared" si="11"/>
        <v>-0.37451186894057914</v>
      </c>
      <c r="DS31" s="71">
        <v>29.627669370177234</v>
      </c>
      <c r="DT31" s="71">
        <f t="shared" si="12"/>
        <v>0.29627669370177234</v>
      </c>
      <c r="DU31" s="71">
        <v>29.907082604707234</v>
      </c>
      <c r="DV31" s="71">
        <f t="shared" si="13"/>
        <v>0.29907082604707236</v>
      </c>
      <c r="DW31" s="75">
        <v>28.346225561014439</v>
      </c>
      <c r="DX31" s="71">
        <f t="shared" si="14"/>
        <v>0.28346225561014438</v>
      </c>
      <c r="DY31" s="55">
        <v>29.56325110553173</v>
      </c>
      <c r="DZ31" s="69">
        <f t="shared" si="15"/>
        <v>0.29563251105531729</v>
      </c>
      <c r="EA31" s="68">
        <f t="shared" si="16"/>
        <v>-1.1892462862658101E-2</v>
      </c>
      <c r="EB31" s="72">
        <f t="shared" si="17"/>
        <v>-1.1892462862658101E-2</v>
      </c>
      <c r="EC31" s="68">
        <f t="shared" si="21"/>
        <v>2.0220817643879781E-2</v>
      </c>
      <c r="ED31" s="72">
        <f t="shared" si="18"/>
        <v>2.0220817643879781E-2</v>
      </c>
      <c r="EE31" s="76">
        <f t="shared" si="22"/>
        <v>8.3283547812216807E-3</v>
      </c>
      <c r="EF31" s="72">
        <f t="shared" si="19"/>
        <v>8.3283547812216807E-3</v>
      </c>
      <c r="EG31" s="36">
        <v>6.6569277108433731</v>
      </c>
      <c r="EH31" s="81">
        <v>6.7132812499999988</v>
      </c>
      <c r="EI31" s="36">
        <v>6.6668072289156628</v>
      </c>
      <c r="EJ31" s="36">
        <v>6.6749206349206363</v>
      </c>
      <c r="EK31" s="36">
        <v>6.7450000000000001</v>
      </c>
      <c r="EL31" s="36">
        <v>7.0949999999999998</v>
      </c>
      <c r="EM31" s="36">
        <v>5.5350000000000001</v>
      </c>
      <c r="EN31" s="36">
        <v>0.34999999999999964</v>
      </c>
      <c r="EO31" s="36">
        <v>-1.21</v>
      </c>
      <c r="EP31" s="36">
        <v>5.8011111111111111</v>
      </c>
      <c r="EQ31" s="36">
        <v>5.6518225806451632</v>
      </c>
      <c r="ER31" s="36">
        <v>5.0356417721518989</v>
      </c>
      <c r="ES31" s="36">
        <v>5.0973116666666671</v>
      </c>
      <c r="ET31" s="36">
        <v>5.2079999999999993</v>
      </c>
      <c r="EU31" s="36">
        <v>6.9453333333333331</v>
      </c>
      <c r="EV31" s="36">
        <v>5.3680000000000003</v>
      </c>
      <c r="EW31" s="36">
        <v>1.7373333333333338</v>
      </c>
      <c r="EX31" s="36">
        <v>0.16000000000000103</v>
      </c>
      <c r="EY31" s="4">
        <v>56.709997000000001</v>
      </c>
      <c r="EZ31" s="4">
        <v>-3.7337199999999999</v>
      </c>
      <c r="FA31" s="4">
        <v>-3</v>
      </c>
      <c r="FB31" s="4">
        <v>237.28247090196257</v>
      </c>
      <c r="FC31" s="2">
        <v>54.798262279083104</v>
      </c>
      <c r="FD31" s="4">
        <v>181.91683333333333</v>
      </c>
      <c r="FE31" s="4">
        <v>62.305550784083223</v>
      </c>
      <c r="FF31" s="4">
        <v>5.8632862782941997</v>
      </c>
      <c r="FG31" s="4">
        <v>0.87359838007492996</v>
      </c>
      <c r="FH31" s="51" t="s">
        <v>405</v>
      </c>
      <c r="FI31" s="51" t="s">
        <v>440</v>
      </c>
      <c r="FJ31" s="36">
        <v>149.15045770114949</v>
      </c>
      <c r="FK31" s="36">
        <v>103.65492338461536</v>
      </c>
      <c r="FL31" s="36">
        <v>60.462061954022978</v>
      </c>
      <c r="FM31" s="36">
        <v>61.975296363636346</v>
      </c>
      <c r="FN31" s="36">
        <v>44.64</v>
      </c>
      <c r="FO31" s="36">
        <v>276.12009999999998</v>
      </c>
      <c r="FP31" s="36">
        <v>283.27</v>
      </c>
      <c r="FQ31" s="36">
        <v>5.1854861111111106</v>
      </c>
      <c r="FR31" s="36">
        <v>5.3456541218637987</v>
      </c>
      <c r="FS31" s="51" t="s">
        <v>434</v>
      </c>
      <c r="FT31" s="51" t="s">
        <v>440</v>
      </c>
      <c r="FU31" s="36">
        <v>250.9864448275863</v>
      </c>
      <c r="FV31" s="36">
        <v>206.81723076923075</v>
      </c>
      <c r="FW31" s="36">
        <v>163.87011494252877</v>
      </c>
      <c r="FX31" s="36">
        <v>165.27151515151516</v>
      </c>
      <c r="FY31" s="36">
        <v>149.21</v>
      </c>
      <c r="FZ31" s="36">
        <v>373.98</v>
      </c>
      <c r="GA31" s="36">
        <v>381.47</v>
      </c>
      <c r="GB31" s="36">
        <v>150.64003753099658</v>
      </c>
      <c r="GC31" s="36">
        <v>224.77</v>
      </c>
      <c r="GD31" s="36">
        <v>1.556598083238389</v>
      </c>
      <c r="GE31" s="36">
        <v>0</v>
      </c>
      <c r="GG31" s="55"/>
    </row>
    <row r="32" spans="1:189" x14ac:dyDescent="0.2">
      <c r="A32" s="1" t="s">
        <v>49</v>
      </c>
      <c r="B32" s="5" t="s">
        <v>49</v>
      </c>
      <c r="C32" s="2">
        <v>1</v>
      </c>
      <c r="D32" s="2" t="s">
        <v>50</v>
      </c>
      <c r="E32" s="33">
        <v>21670000</v>
      </c>
      <c r="F32" s="3">
        <v>43952</v>
      </c>
      <c r="G32" s="3">
        <v>43951</v>
      </c>
      <c r="H32" s="33">
        <v>653</v>
      </c>
      <c r="I32" s="33">
        <v>7</v>
      </c>
      <c r="J32" s="2">
        <v>1</v>
      </c>
      <c r="K32" s="2" t="s">
        <v>79</v>
      </c>
      <c r="L32" s="2">
        <v>1</v>
      </c>
      <c r="M32" s="3">
        <v>43910</v>
      </c>
      <c r="N32" s="2" t="s">
        <v>71</v>
      </c>
      <c r="O32">
        <v>0</v>
      </c>
      <c r="P32">
        <v>1</v>
      </c>
      <c r="Q32">
        <v>1</v>
      </c>
      <c r="R32">
        <v>143</v>
      </c>
      <c r="S32">
        <v>238</v>
      </c>
      <c r="T32">
        <v>304</v>
      </c>
      <c r="U32" s="71">
        <v>1.4028610982925704</v>
      </c>
      <c r="V32">
        <v>460</v>
      </c>
      <c r="W32">
        <v>663</v>
      </c>
      <c r="X32">
        <v>0</v>
      </c>
      <c r="Y32">
        <v>0</v>
      </c>
      <c r="Z32">
        <v>0</v>
      </c>
      <c r="AA32">
        <v>2</v>
      </c>
      <c r="AB32">
        <v>7</v>
      </c>
      <c r="AC32">
        <v>7</v>
      </c>
      <c r="AD32" s="83">
        <v>3.2302722658052611E-2</v>
      </c>
      <c r="AE32">
        <v>7</v>
      </c>
      <c r="AF32">
        <v>7</v>
      </c>
      <c r="AG32" s="4">
        <f>0.21</f>
        <v>0.21</v>
      </c>
      <c r="AH32" s="4">
        <v>0</v>
      </c>
      <c r="AI32" s="4">
        <v>0.21</v>
      </c>
      <c r="AJ32" s="4" t="s">
        <v>71</v>
      </c>
      <c r="AK32" s="4" t="s">
        <v>71</v>
      </c>
      <c r="AL32" s="4">
        <v>-0.5</v>
      </c>
      <c r="AM32" s="4" t="s">
        <v>71</v>
      </c>
      <c r="AN32" s="4" t="s">
        <v>71</v>
      </c>
      <c r="AO32" s="4" t="s">
        <v>71</v>
      </c>
      <c r="AP32" s="4" t="s">
        <v>71</v>
      </c>
      <c r="AQ32" s="4" t="s">
        <v>71</v>
      </c>
      <c r="AR32" s="4" t="s">
        <v>71</v>
      </c>
      <c r="AS32" s="2">
        <v>0</v>
      </c>
      <c r="AT32" s="2">
        <v>0</v>
      </c>
      <c r="AU32" s="2">
        <v>1</v>
      </c>
      <c r="AV32" s="2">
        <v>1</v>
      </c>
      <c r="AW32" s="2">
        <v>0</v>
      </c>
      <c r="AX32" s="2">
        <v>0</v>
      </c>
      <c r="AY32" s="2">
        <v>0</v>
      </c>
      <c r="AZ32" s="2">
        <v>0</v>
      </c>
      <c r="BA32" s="2">
        <v>1</v>
      </c>
      <c r="BB32" s="85">
        <v>41883</v>
      </c>
      <c r="BC32" s="85">
        <v>42979</v>
      </c>
      <c r="BD32" s="2">
        <v>10</v>
      </c>
      <c r="BE32" s="2">
        <v>10</v>
      </c>
      <c r="BF32" s="2">
        <v>0</v>
      </c>
      <c r="BG32" s="2" t="s">
        <v>71</v>
      </c>
      <c r="BH32" s="2">
        <v>0</v>
      </c>
      <c r="BI32" s="2">
        <v>0</v>
      </c>
      <c r="BJ32" s="4">
        <v>0</v>
      </c>
      <c r="BK32" s="4">
        <v>0</v>
      </c>
      <c r="BL32" s="2" t="s">
        <v>71</v>
      </c>
      <c r="BM32" s="2">
        <v>0</v>
      </c>
      <c r="BN32" s="4">
        <v>0</v>
      </c>
      <c r="BO32" s="4">
        <v>0</v>
      </c>
      <c r="BP32" s="2" t="s">
        <v>71</v>
      </c>
      <c r="BQ32" s="2" t="s">
        <v>223</v>
      </c>
      <c r="BR32" s="2" t="s">
        <v>224</v>
      </c>
      <c r="BS32" s="36">
        <v>184.52848101265829</v>
      </c>
      <c r="BT32" s="36">
        <v>182.35245901639348</v>
      </c>
      <c r="BU32" s="36">
        <v>181.02040229885054</v>
      </c>
      <c r="BV32" s="36">
        <v>181.06174242424237</v>
      </c>
      <c r="BW32" s="36">
        <v>181.375</v>
      </c>
      <c r="BX32" s="36">
        <v>189.25</v>
      </c>
      <c r="BY32" s="36">
        <v>190.5</v>
      </c>
      <c r="BZ32" s="36">
        <v>4.3418332184700201</v>
      </c>
      <c r="CA32" s="48">
        <v>5.0310130944176432</v>
      </c>
      <c r="CB32" s="36">
        <v>62.287142857142868</v>
      </c>
      <c r="CC32" s="36">
        <v>59.632173913043474</v>
      </c>
      <c r="CD32" s="36">
        <v>62.709523809523816</v>
      </c>
      <c r="CE32" s="36">
        <v>65.173809523809538</v>
      </c>
      <c r="CF32" s="36">
        <v>63.672727272727279</v>
      </c>
      <c r="CG32" s="36">
        <v>55.477499999999999</v>
      </c>
      <c r="CH32" s="36">
        <v>33.729090909090914</v>
      </c>
      <c r="CI32" s="36">
        <v>26.631428571428575</v>
      </c>
      <c r="CJ32" s="36" t="s">
        <v>71</v>
      </c>
      <c r="CK32" s="36" t="s">
        <v>71</v>
      </c>
      <c r="CL32" s="36" t="s">
        <v>71</v>
      </c>
      <c r="CM32" s="36" t="s">
        <v>71</v>
      </c>
      <c r="CN32" s="36" t="s">
        <v>71</v>
      </c>
      <c r="CO32" s="36" t="s">
        <v>71</v>
      </c>
      <c r="CP32" s="36" t="s">
        <v>71</v>
      </c>
      <c r="CQ32" s="36" t="s">
        <v>71</v>
      </c>
      <c r="CR32" s="36" t="s">
        <v>71</v>
      </c>
      <c r="CS32" s="36" t="s">
        <v>71</v>
      </c>
      <c r="CT32" s="36" t="s">
        <v>71</v>
      </c>
      <c r="CU32" s="36" t="s">
        <v>71</v>
      </c>
      <c r="CV32" s="36" t="s">
        <v>71</v>
      </c>
      <c r="CW32" s="36" t="s">
        <v>71</v>
      </c>
      <c r="CX32" s="36" t="s">
        <v>71</v>
      </c>
      <c r="CY32" s="55">
        <v>11102431000</v>
      </c>
      <c r="CZ32" s="55">
        <v>38317000</v>
      </c>
      <c r="DA32" s="55">
        <f t="shared" si="3"/>
        <v>3.4512261323668661E-3</v>
      </c>
      <c r="DB32" s="74">
        <f t="shared" si="4"/>
        <v>3.4512261323668661E-3</v>
      </c>
      <c r="DC32" s="55">
        <v>15889209000</v>
      </c>
      <c r="DD32" s="55">
        <v>1959925000</v>
      </c>
      <c r="DE32" s="71">
        <f t="shared" si="5"/>
        <v>0.12334943797391047</v>
      </c>
      <c r="DF32" s="72">
        <f t="shared" si="6"/>
        <v>0.12334943797391047</v>
      </c>
      <c r="DG32" s="55">
        <v>12232068000</v>
      </c>
      <c r="DH32" s="55">
        <v>54019000</v>
      </c>
      <c r="DI32" s="75">
        <f t="shared" si="7"/>
        <v>4.4161788505426881E-3</v>
      </c>
      <c r="DJ32" s="76">
        <f t="shared" si="8"/>
        <v>4.4161788505426881E-3</v>
      </c>
      <c r="DK32" s="55">
        <v>20207048000</v>
      </c>
      <c r="DL32" s="55">
        <v>2513696000</v>
      </c>
      <c r="DM32" s="71">
        <f t="shared" si="9"/>
        <v>0.12439699257407613</v>
      </c>
      <c r="DN32" s="76">
        <f t="shared" si="10"/>
        <v>0.12439699257407613</v>
      </c>
      <c r="DO32" s="71">
        <v>-0.30112954974711442</v>
      </c>
      <c r="DP32" s="70">
        <f t="shared" si="20"/>
        <v>-0.30112954974711442</v>
      </c>
      <c r="DQ32" s="1">
        <v>-0.37451186894057914</v>
      </c>
      <c r="DR32" s="70">
        <f t="shared" si="11"/>
        <v>-0.37451186894057914</v>
      </c>
      <c r="DS32" s="71">
        <v>21.684735797302103</v>
      </c>
      <c r="DT32" s="71">
        <f t="shared" si="12"/>
        <v>0.21684735797302104</v>
      </c>
      <c r="DU32" s="71">
        <v>22.784979040652452</v>
      </c>
      <c r="DV32" s="71">
        <f t="shared" si="13"/>
        <v>0.22784979040652453</v>
      </c>
      <c r="DW32" s="75">
        <v>28.860023954821628</v>
      </c>
      <c r="DX32" s="71">
        <f t="shared" si="14"/>
        <v>0.28860023954821629</v>
      </c>
      <c r="DY32" s="55">
        <v>30.133649358225078</v>
      </c>
      <c r="DZ32" s="69">
        <f t="shared" si="15"/>
        <v>0.30133649358225079</v>
      </c>
      <c r="EA32" s="68">
        <f t="shared" si="16"/>
        <v>-3.7684336467724172E-4</v>
      </c>
      <c r="EB32" s="72">
        <f t="shared" si="17"/>
        <v>-3.7684336467724172E-4</v>
      </c>
      <c r="EC32" s="68">
        <f t="shared" si="21"/>
        <v>1.4038709817575221E-2</v>
      </c>
      <c r="ED32" s="72">
        <f t="shared" si="18"/>
        <v>1.4038709817575221E-2</v>
      </c>
      <c r="EE32" s="76">
        <f t="shared" si="22"/>
        <v>1.3661866452897979E-2</v>
      </c>
      <c r="EF32" s="72">
        <f t="shared" si="19"/>
        <v>1.3661866452897979E-2</v>
      </c>
      <c r="EG32" s="36">
        <v>8.2739436619718312</v>
      </c>
      <c r="EH32" s="81">
        <v>8.5113207547169818</v>
      </c>
      <c r="EI32" s="36">
        <v>8.1844512195121979</v>
      </c>
      <c r="EJ32" s="36">
        <v>8.1778225806451648</v>
      </c>
      <c r="EK32" s="36">
        <v>8.41</v>
      </c>
      <c r="EL32" s="36">
        <v>7.7833333333333341</v>
      </c>
      <c r="EM32" s="36">
        <v>7.3</v>
      </c>
      <c r="EN32" s="36">
        <v>-0.62666666666666604</v>
      </c>
      <c r="EO32" s="36">
        <v>-1.1100000000000003</v>
      </c>
      <c r="EP32" s="36">
        <v>7.3566764705882361</v>
      </c>
      <c r="EQ32" s="36">
        <v>7.3408200000000008</v>
      </c>
      <c r="ER32" s="36">
        <v>6.5564772151898731</v>
      </c>
      <c r="ES32" s="36">
        <v>6.6024616666666667</v>
      </c>
      <c r="ET32" s="36">
        <v>6.8596666666666666</v>
      </c>
      <c r="EU32" s="36">
        <v>7.6336666666666666</v>
      </c>
      <c r="EV32" s="36">
        <v>7.133</v>
      </c>
      <c r="EW32" s="36">
        <v>0.77400000000000002</v>
      </c>
      <c r="EX32" s="36">
        <v>0.27333333333333343</v>
      </c>
      <c r="EY32" s="4">
        <v>83.282696999999999</v>
      </c>
      <c r="EZ32" s="4">
        <v>-2.54867</v>
      </c>
      <c r="FA32" s="4">
        <v>-2.2000000000000002</v>
      </c>
      <c r="FB32" s="4">
        <v>686.72927219829546</v>
      </c>
      <c r="FC32" s="2">
        <v>66.97163030409439</v>
      </c>
      <c r="FD32" s="4" t="s">
        <v>71</v>
      </c>
      <c r="FE32" s="4">
        <v>110.31996973261955</v>
      </c>
      <c r="FF32" s="4">
        <v>3.6843496205169002</v>
      </c>
      <c r="FG32" s="4" t="s">
        <v>71</v>
      </c>
      <c r="FH32" s="5" t="s">
        <v>71</v>
      </c>
      <c r="FI32" s="5" t="s">
        <v>71</v>
      </c>
      <c r="FJ32" s="36" t="s">
        <v>71</v>
      </c>
      <c r="FK32" s="36" t="s">
        <v>71</v>
      </c>
      <c r="FL32" s="36" t="s">
        <v>71</v>
      </c>
      <c r="FM32" s="36" t="s">
        <v>71</v>
      </c>
      <c r="FN32" s="36" t="s">
        <v>71</v>
      </c>
      <c r="FO32" s="36" t="s">
        <v>71</v>
      </c>
      <c r="FP32" s="36" t="s">
        <v>71</v>
      </c>
      <c r="FQ32" s="36" t="s">
        <v>71</v>
      </c>
      <c r="FR32" s="36" t="s">
        <v>71</v>
      </c>
      <c r="FS32" s="52" t="s">
        <v>71</v>
      </c>
      <c r="FT32" s="52" t="s">
        <v>71</v>
      </c>
      <c r="FU32" s="36" t="s">
        <v>71</v>
      </c>
      <c r="FV32" s="36" t="s">
        <v>71</v>
      </c>
      <c r="FW32" s="36" t="s">
        <v>71</v>
      </c>
      <c r="FX32" s="36" t="s">
        <v>71</v>
      </c>
      <c r="FY32" s="36" t="s">
        <v>71</v>
      </c>
      <c r="FZ32" s="36" t="s">
        <v>71</v>
      </c>
      <c r="GA32" s="36" t="s">
        <v>71</v>
      </c>
      <c r="GB32" s="36" t="s">
        <v>71</v>
      </c>
      <c r="GC32" s="36" t="s">
        <v>71</v>
      </c>
      <c r="GD32" s="36" t="s">
        <v>71</v>
      </c>
      <c r="GE32" s="36">
        <v>0</v>
      </c>
      <c r="GG32" s="55"/>
    </row>
    <row r="33" spans="1:189" x14ac:dyDescent="0.2">
      <c r="A33" s="1" t="s">
        <v>65</v>
      </c>
      <c r="B33" s="5" t="s">
        <v>65</v>
      </c>
      <c r="C33" s="2">
        <v>0</v>
      </c>
      <c r="D33" s="2" t="s">
        <v>66</v>
      </c>
      <c r="E33" s="33">
        <v>69428524</v>
      </c>
      <c r="F33" s="3">
        <v>43952</v>
      </c>
      <c r="G33" s="3">
        <v>43951</v>
      </c>
      <c r="H33" s="33">
        <v>2954</v>
      </c>
      <c r="I33" s="33">
        <v>54</v>
      </c>
      <c r="J33" s="2">
        <v>1</v>
      </c>
      <c r="K33" s="3">
        <v>43916</v>
      </c>
      <c r="L33" s="2">
        <v>1</v>
      </c>
      <c r="M33" s="2" t="s">
        <v>71</v>
      </c>
      <c r="N33" s="2" t="s">
        <v>71</v>
      </c>
      <c r="O33">
        <v>2</v>
      </c>
      <c r="P33">
        <v>19</v>
      </c>
      <c r="Q33">
        <v>42</v>
      </c>
      <c r="R33">
        <v>1651</v>
      </c>
      <c r="S33">
        <v>2643</v>
      </c>
      <c r="T33">
        <v>2792</v>
      </c>
      <c r="U33" s="71">
        <v>4.0214019240852652</v>
      </c>
      <c r="V33">
        <v>2907</v>
      </c>
      <c r="W33">
        <v>2954</v>
      </c>
      <c r="X33">
        <v>0</v>
      </c>
      <c r="Y33">
        <v>0</v>
      </c>
      <c r="Z33">
        <v>0</v>
      </c>
      <c r="AA33">
        <v>10</v>
      </c>
      <c r="AB33">
        <v>43</v>
      </c>
      <c r="AC33">
        <v>47</v>
      </c>
      <c r="AD33" s="83">
        <v>6.7695519495704681E-2</v>
      </c>
      <c r="AE33">
        <v>51</v>
      </c>
      <c r="AF33">
        <v>54</v>
      </c>
      <c r="AG33" s="4">
        <v>8.9</v>
      </c>
      <c r="AH33" s="4">
        <v>0</v>
      </c>
      <c r="AI33" s="4">
        <v>8.9</v>
      </c>
      <c r="AJ33" s="4">
        <v>1.25</v>
      </c>
      <c r="AK33" s="4">
        <v>0.75</v>
      </c>
      <c r="AL33" s="4">
        <v>-0.5</v>
      </c>
      <c r="AM33" s="2" t="s">
        <v>71</v>
      </c>
      <c r="AN33" s="2" t="s">
        <v>71</v>
      </c>
      <c r="AO33" s="4" t="s">
        <v>71</v>
      </c>
      <c r="AP33" s="4" t="s">
        <v>71</v>
      </c>
      <c r="AQ33" s="4" t="s">
        <v>71</v>
      </c>
      <c r="AR33" s="4" t="s">
        <v>71</v>
      </c>
      <c r="AS33" s="2">
        <v>1</v>
      </c>
      <c r="AT33" s="2">
        <v>1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1</v>
      </c>
      <c r="BB33" s="85">
        <v>40878</v>
      </c>
      <c r="BC33" s="85">
        <v>43070</v>
      </c>
      <c r="BD33" s="2">
        <v>70</v>
      </c>
      <c r="BE33" s="2">
        <v>70</v>
      </c>
      <c r="BF33" s="2">
        <v>0</v>
      </c>
      <c r="BG33" s="2" t="s">
        <v>71</v>
      </c>
      <c r="BH33" s="2">
        <v>1</v>
      </c>
      <c r="BI33" s="2">
        <v>0</v>
      </c>
      <c r="BJ33" s="4">
        <v>0</v>
      </c>
      <c r="BK33" s="4">
        <v>0</v>
      </c>
      <c r="BL33" s="2" t="s">
        <v>71</v>
      </c>
      <c r="BM33" s="2">
        <v>0</v>
      </c>
      <c r="BN33" s="4">
        <v>0</v>
      </c>
      <c r="BO33" s="4">
        <v>0</v>
      </c>
      <c r="BP33" s="2" t="s">
        <v>71</v>
      </c>
      <c r="BQ33" s="2" t="s">
        <v>225</v>
      </c>
      <c r="BR33" s="2" t="s">
        <v>226</v>
      </c>
      <c r="BS33" s="36">
        <v>31.618965517241389</v>
      </c>
      <c r="BT33" s="36">
        <v>31.274923076923073</v>
      </c>
      <c r="BU33" s="49">
        <v>30.340459770114947</v>
      </c>
      <c r="BV33" s="49">
        <v>30.268257575757563</v>
      </c>
      <c r="BW33" s="49">
        <v>29.77</v>
      </c>
      <c r="BX33" s="49">
        <v>32.75</v>
      </c>
      <c r="BY33" s="49">
        <v>32.46</v>
      </c>
      <c r="BZ33" s="49">
        <v>10.010077258985557</v>
      </c>
      <c r="CA33" s="48">
        <v>9.0359422237151534</v>
      </c>
      <c r="CB33" s="36">
        <v>62.287142857142868</v>
      </c>
      <c r="CC33" s="36">
        <v>59.632173913043474</v>
      </c>
      <c r="CD33" s="36">
        <v>62.709523809523816</v>
      </c>
      <c r="CE33" s="36">
        <v>65.173809523809538</v>
      </c>
      <c r="CF33" s="36">
        <v>63.672727272727279</v>
      </c>
      <c r="CG33" s="36">
        <v>55.477499999999999</v>
      </c>
      <c r="CH33" s="36">
        <v>33.729090909090914</v>
      </c>
      <c r="CI33" s="36">
        <v>26.631428571428575</v>
      </c>
      <c r="CJ33" s="36">
        <v>773360.4</v>
      </c>
      <c r="CK33" s="36">
        <v>740023.2</v>
      </c>
      <c r="CL33" s="36">
        <v>1050059.2999999998</v>
      </c>
      <c r="CM33" s="36">
        <v>1313234.6000000001</v>
      </c>
      <c r="CN33" s="36">
        <v>780531.10000000009</v>
      </c>
      <c r="CO33" s="36">
        <v>0</v>
      </c>
      <c r="CP33" s="36">
        <v>48170409.714857154</v>
      </c>
      <c r="CQ33" s="36">
        <v>44129192.162086949</v>
      </c>
      <c r="CR33" s="36">
        <v>65848718.674761899</v>
      </c>
      <c r="CS33" s="36">
        <v>85588501.680476218</v>
      </c>
      <c r="CT33" s="36">
        <v>49698543.858181827</v>
      </c>
      <c r="CU33" s="36">
        <v>0</v>
      </c>
      <c r="CV33" s="36">
        <v>195566412.51732507</v>
      </c>
      <c r="CW33" s="36">
        <v>49698543.858181827</v>
      </c>
      <c r="CX33" s="36">
        <f t="shared" si="2"/>
        <v>-145867868.65914324</v>
      </c>
      <c r="CY33" s="55">
        <v>245380465000</v>
      </c>
      <c r="CZ33" s="55">
        <v>8479015000</v>
      </c>
      <c r="DA33" s="55">
        <f t="shared" si="3"/>
        <v>3.4554564072571951E-2</v>
      </c>
      <c r="DB33" s="74">
        <f t="shared" si="4"/>
        <v>3.4554564072571951E-2</v>
      </c>
      <c r="DC33" s="55">
        <v>240139196000</v>
      </c>
      <c r="DD33" s="55">
        <v>37674627000</v>
      </c>
      <c r="DE33" s="71">
        <f t="shared" si="5"/>
        <v>0.1568866208746697</v>
      </c>
      <c r="DF33" s="72">
        <f t="shared" si="6"/>
        <v>0.1568866208746697</v>
      </c>
      <c r="DG33" s="55">
        <v>249921314000</v>
      </c>
      <c r="DH33" s="55">
        <v>10590822000</v>
      </c>
      <c r="DI33" s="75">
        <f t="shared" si="7"/>
        <v>4.237662578870724E-2</v>
      </c>
      <c r="DJ33" s="76">
        <f t="shared" si="8"/>
        <v>4.237662578870724E-2</v>
      </c>
      <c r="DK33" s="55">
        <v>251099199000</v>
      </c>
      <c r="DL33" s="55">
        <v>42805480000</v>
      </c>
      <c r="DM33" s="71">
        <f t="shared" si="9"/>
        <v>0.17047238768770426</v>
      </c>
      <c r="DN33" s="76">
        <f t="shared" si="10"/>
        <v>0.17047238768770426</v>
      </c>
      <c r="DO33" s="71">
        <v>-0.30112954974711442</v>
      </c>
      <c r="DP33" s="70">
        <f t="shared" si="20"/>
        <v>-0.30112954974711442</v>
      </c>
      <c r="DQ33" s="1">
        <v>-0.37451186894057914</v>
      </c>
      <c r="DR33" s="70">
        <f t="shared" si="11"/>
        <v>-0.37451186894057914</v>
      </c>
      <c r="DS33" s="71">
        <v>68.177156813763432</v>
      </c>
      <c r="DT33" s="71">
        <f t="shared" si="12"/>
        <v>0.68177156813763429</v>
      </c>
      <c r="DU33" s="71">
        <v>66.81856071709862</v>
      </c>
      <c r="DV33" s="71">
        <f t="shared" si="13"/>
        <v>0.66818560717098618</v>
      </c>
      <c r="DW33" s="75">
        <v>54.347390233989721</v>
      </c>
      <c r="DX33" s="71">
        <f t="shared" si="14"/>
        <v>0.54347390233989723</v>
      </c>
      <c r="DY33" s="55">
        <v>56.488320934675798</v>
      </c>
      <c r="DZ33" s="69">
        <f t="shared" si="15"/>
        <v>0.56488320934675795</v>
      </c>
      <c r="EA33" s="68">
        <f t="shared" si="16"/>
        <v>-1.0604472635876163E-2</v>
      </c>
      <c r="EB33" s="72">
        <f t="shared" si="17"/>
        <v>-1.0604472635876163E-2</v>
      </c>
      <c r="EC33" s="68">
        <f t="shared" si="21"/>
        <v>3.6064365496778029E-2</v>
      </c>
      <c r="ED33" s="72">
        <f t="shared" si="18"/>
        <v>3.6064365496778029E-2</v>
      </c>
      <c r="EE33" s="76">
        <f t="shared" si="22"/>
        <v>2.5459892860901868E-2</v>
      </c>
      <c r="EF33" s="72">
        <f t="shared" si="19"/>
        <v>2.5459892860901868E-2</v>
      </c>
      <c r="EG33" s="36">
        <v>0.99797619047619057</v>
      </c>
      <c r="EH33" s="81">
        <v>1.0684126984126985</v>
      </c>
      <c r="EI33" s="36">
        <v>1.4554268292682921</v>
      </c>
      <c r="EJ33" s="36">
        <v>1.4579508196721302</v>
      </c>
      <c r="EK33" s="36">
        <v>1.25</v>
      </c>
      <c r="EL33" s="36">
        <v>0.90666666666666673</v>
      </c>
      <c r="EM33" s="36">
        <v>0.72</v>
      </c>
      <c r="EN33" s="36">
        <v>-0.34333333333333327</v>
      </c>
      <c r="EO33" s="36">
        <v>-0.53</v>
      </c>
      <c r="EP33" s="36">
        <v>0.15456790123456801</v>
      </c>
      <c r="EQ33" s="36">
        <v>7.2459016393441886E-3</v>
      </c>
      <c r="ER33" s="36">
        <v>-0.17846538461538466</v>
      </c>
      <c r="ES33" s="36">
        <v>-0.11816034482758624</v>
      </c>
      <c r="ET33" s="36">
        <v>-0.26449999999999996</v>
      </c>
      <c r="EU33" s="36">
        <v>0.75700000000000001</v>
      </c>
      <c r="EV33" s="36">
        <v>0.55299999999999994</v>
      </c>
      <c r="EW33" s="36">
        <v>1.0215000000000001</v>
      </c>
      <c r="EX33" s="36">
        <v>0.81749999999999989</v>
      </c>
      <c r="EY33" s="4">
        <v>34.019765</v>
      </c>
      <c r="EZ33" s="4">
        <v>7.1194499999999996</v>
      </c>
      <c r="FA33" s="4">
        <v>6.9</v>
      </c>
      <c r="FB33" s="4">
        <v>252.98291614297591</v>
      </c>
      <c r="FC33" s="2">
        <v>33.000427931492524</v>
      </c>
      <c r="FD33" s="4">
        <v>34.602916666666665</v>
      </c>
      <c r="FE33" s="4">
        <v>25.502567677710726</v>
      </c>
      <c r="FF33" s="4">
        <v>9.7796781186710007</v>
      </c>
      <c r="FG33" s="4">
        <v>2.6647801163268001</v>
      </c>
      <c r="FH33" s="51" t="s">
        <v>406</v>
      </c>
      <c r="FI33" s="51" t="s">
        <v>206</v>
      </c>
      <c r="FJ33" s="36">
        <v>11.455401954022991</v>
      </c>
      <c r="FK33" s="36">
        <v>10.22646123076923</v>
      </c>
      <c r="FL33" s="36">
        <v>5.3963218390804579</v>
      </c>
      <c r="FM33" s="36">
        <v>5.2166666666666641</v>
      </c>
      <c r="FN33" s="36">
        <v>5.2</v>
      </c>
      <c r="FO33" s="36">
        <v>19.03</v>
      </c>
      <c r="FP33" s="36">
        <v>10.220000000000001</v>
      </c>
      <c r="FQ33" s="36">
        <v>2.6596153846153849</v>
      </c>
      <c r="FR33" s="36">
        <v>0.9653846153846154</v>
      </c>
      <c r="FS33" s="51" t="s">
        <v>435</v>
      </c>
      <c r="FT33" s="51" t="s">
        <v>206</v>
      </c>
      <c r="FU33" s="36">
        <v>50.750227241379321</v>
      </c>
      <c r="FV33" s="36">
        <v>41.754766153846163</v>
      </c>
      <c r="FW33" s="36">
        <v>28.376546781609203</v>
      </c>
      <c r="FX33" s="36">
        <v>27.791056060606056</v>
      </c>
      <c r="FY33" s="36">
        <v>24.12</v>
      </c>
      <c r="FZ33" s="36">
        <v>82.990009999999998</v>
      </c>
      <c r="GA33" s="36">
        <v>63.8</v>
      </c>
      <c r="GB33" s="36">
        <v>244.07135157545602</v>
      </c>
      <c r="GC33" s="36">
        <v>58.870009999999994</v>
      </c>
      <c r="GD33" s="36">
        <v>1.6451077943615253</v>
      </c>
      <c r="GE33" s="36">
        <v>0</v>
      </c>
      <c r="GG33" s="55"/>
    </row>
    <row r="34" spans="1:189" x14ac:dyDescent="0.2">
      <c r="A34" s="1" t="s">
        <v>15</v>
      </c>
      <c r="B34" s="5" t="s">
        <v>15</v>
      </c>
      <c r="C34" s="2">
        <v>1</v>
      </c>
      <c r="D34" s="2" t="s">
        <v>16</v>
      </c>
      <c r="E34" s="33">
        <v>82319724</v>
      </c>
      <c r="F34" s="3">
        <v>43952</v>
      </c>
      <c r="G34" s="3">
        <v>43950</v>
      </c>
      <c r="H34" s="33">
        <v>117589</v>
      </c>
      <c r="I34" s="33">
        <v>3081</v>
      </c>
      <c r="J34" s="2">
        <v>1</v>
      </c>
      <c r="K34" s="2" t="s">
        <v>71</v>
      </c>
      <c r="L34" s="2">
        <v>1</v>
      </c>
      <c r="M34" s="2" t="s">
        <v>71</v>
      </c>
      <c r="N34" s="2" t="s">
        <v>71</v>
      </c>
      <c r="O34">
        <v>0</v>
      </c>
      <c r="P34">
        <v>0</v>
      </c>
      <c r="Q34">
        <v>0</v>
      </c>
      <c r="R34">
        <v>13531</v>
      </c>
      <c r="S34">
        <v>69392</v>
      </c>
      <c r="T34">
        <v>90980</v>
      </c>
      <c r="U34" s="71">
        <v>110.52029280370279</v>
      </c>
      <c r="V34">
        <v>107773</v>
      </c>
      <c r="W34">
        <v>120204</v>
      </c>
      <c r="X34">
        <v>0</v>
      </c>
      <c r="Y34">
        <v>0</v>
      </c>
      <c r="Z34">
        <v>0</v>
      </c>
      <c r="AA34">
        <v>214</v>
      </c>
      <c r="AB34">
        <v>1518</v>
      </c>
      <c r="AC34">
        <v>2140</v>
      </c>
      <c r="AD34" s="83">
        <v>2.5996199890077376</v>
      </c>
      <c r="AE34">
        <v>2706</v>
      </c>
      <c r="AF34">
        <v>3174</v>
      </c>
      <c r="AG34" s="4">
        <v>1.5</v>
      </c>
      <c r="AH34" s="4">
        <v>0</v>
      </c>
      <c r="AI34" s="4">
        <v>1.5</v>
      </c>
      <c r="AJ34" s="4">
        <v>10.75</v>
      </c>
      <c r="AK34" s="4">
        <v>8.75</v>
      </c>
      <c r="AL34" s="4">
        <v>-2</v>
      </c>
      <c r="AM34" s="2" t="s">
        <v>71</v>
      </c>
      <c r="AN34" s="2" t="s">
        <v>71</v>
      </c>
      <c r="AO34" s="4" t="s">
        <v>71</v>
      </c>
      <c r="AP34" s="4" t="s">
        <v>71</v>
      </c>
      <c r="AQ34" s="4" t="s">
        <v>71</v>
      </c>
      <c r="AR34" s="4" t="s">
        <v>71</v>
      </c>
      <c r="AS34" s="2">
        <v>1</v>
      </c>
      <c r="AT34" s="2">
        <v>0</v>
      </c>
      <c r="AU34" s="2">
        <v>1</v>
      </c>
      <c r="AV34" s="2">
        <v>0</v>
      </c>
      <c r="AW34" s="2">
        <v>0</v>
      </c>
      <c r="AX34" s="2">
        <v>1</v>
      </c>
      <c r="AY34" s="2">
        <v>0</v>
      </c>
      <c r="AZ34" s="2">
        <v>0</v>
      </c>
      <c r="BA34" s="2">
        <v>1</v>
      </c>
      <c r="BB34" s="85">
        <v>40940</v>
      </c>
      <c r="BC34" s="85">
        <v>43344</v>
      </c>
      <c r="BD34" s="2">
        <v>10</v>
      </c>
      <c r="BE34" s="2">
        <v>12</v>
      </c>
      <c r="BF34" s="7">
        <v>0</v>
      </c>
      <c r="BG34" s="2" t="s">
        <v>71</v>
      </c>
      <c r="BH34" s="2">
        <v>0</v>
      </c>
      <c r="BI34" s="2">
        <v>0</v>
      </c>
      <c r="BJ34" s="4">
        <v>0</v>
      </c>
      <c r="BK34" s="4">
        <v>0</v>
      </c>
      <c r="BL34" s="2" t="s">
        <v>71</v>
      </c>
      <c r="BM34" s="2">
        <v>0</v>
      </c>
      <c r="BN34" s="4">
        <v>0</v>
      </c>
      <c r="BO34" s="4">
        <v>0</v>
      </c>
      <c r="BP34" s="2" t="s">
        <v>71</v>
      </c>
      <c r="BQ34" s="2" t="s">
        <v>227</v>
      </c>
      <c r="BR34" s="2" t="s">
        <v>228</v>
      </c>
      <c r="BS34" s="36">
        <v>6.299591954022989</v>
      </c>
      <c r="BT34" s="36">
        <v>6.1112107692307687</v>
      </c>
      <c r="BU34" s="36">
        <v>5.777480459770115</v>
      </c>
      <c r="BV34" s="36">
        <v>5.7996590909090893</v>
      </c>
      <c r="BW34" s="36">
        <v>5.9489000000000001</v>
      </c>
      <c r="BX34" s="36">
        <v>6.6143000000000001</v>
      </c>
      <c r="BY34" s="36">
        <v>6.9863999999999997</v>
      </c>
      <c r="BZ34" s="36">
        <v>11.18526114071509</v>
      </c>
      <c r="CA34" s="48">
        <v>17.440199028391799</v>
      </c>
      <c r="CB34" s="36">
        <v>62.287142857142868</v>
      </c>
      <c r="CC34" s="36">
        <v>59.632173913043474</v>
      </c>
      <c r="CD34" s="36">
        <v>62.709523809523816</v>
      </c>
      <c r="CE34" s="36">
        <v>65.173809523809538</v>
      </c>
      <c r="CF34" s="36">
        <v>63.672727272727279</v>
      </c>
      <c r="CG34" s="36">
        <v>55.477499999999999</v>
      </c>
      <c r="CH34" s="36">
        <v>33.729090909090914</v>
      </c>
      <c r="CI34" s="36">
        <v>26.631428571428575</v>
      </c>
      <c r="CJ34" s="36">
        <v>0</v>
      </c>
      <c r="CK34" s="36">
        <v>0</v>
      </c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36">
        <v>0</v>
      </c>
      <c r="CR34" s="36">
        <v>0</v>
      </c>
      <c r="CS34" s="36">
        <v>0</v>
      </c>
      <c r="CT34" s="36">
        <v>0</v>
      </c>
      <c r="CU34" s="36">
        <v>0</v>
      </c>
      <c r="CV34" s="36">
        <v>0</v>
      </c>
      <c r="CW34" s="36">
        <v>0</v>
      </c>
      <c r="CX34" s="36">
        <f t="shared" si="2"/>
        <v>0</v>
      </c>
      <c r="CY34" s="55">
        <v>171098411000</v>
      </c>
      <c r="CZ34" s="55">
        <v>7315812000</v>
      </c>
      <c r="DA34" s="55">
        <f t="shared" si="3"/>
        <v>4.2757919008376999E-2</v>
      </c>
      <c r="DB34" s="74">
        <f t="shared" si="4"/>
        <v>4.2757919008376999E-2</v>
      </c>
      <c r="DC34" s="55">
        <v>200658596000</v>
      </c>
      <c r="DD34" s="55">
        <v>41184553000</v>
      </c>
      <c r="DE34" s="71">
        <f t="shared" si="5"/>
        <v>0.20524689109256999</v>
      </c>
      <c r="DF34" s="72">
        <f t="shared" si="6"/>
        <v>0.20524689109256999</v>
      </c>
      <c r="DG34" s="55">
        <v>167923862000</v>
      </c>
      <c r="DH34" s="55">
        <v>4411992000</v>
      </c>
      <c r="DI34" s="75">
        <f t="shared" si="7"/>
        <v>2.6273764475474009E-2</v>
      </c>
      <c r="DJ34" s="76">
        <f t="shared" si="8"/>
        <v>2.6273764475474009E-2</v>
      </c>
      <c r="DK34" s="55">
        <v>223046879000</v>
      </c>
      <c r="DL34" s="55">
        <v>43005619000</v>
      </c>
      <c r="DM34" s="71">
        <f t="shared" si="9"/>
        <v>0.19280977699759699</v>
      </c>
      <c r="DN34" s="76">
        <f t="shared" si="10"/>
        <v>0.19280977699759699</v>
      </c>
      <c r="DO34" s="71">
        <v>-0.30112954974711442</v>
      </c>
      <c r="DP34" s="70">
        <f t="shared" si="20"/>
        <v>-0.30112954974711442</v>
      </c>
      <c r="DQ34" s="1">
        <v>-0.37451186894057914</v>
      </c>
      <c r="DR34" s="70">
        <f t="shared" si="11"/>
        <v>-0.37451186894057914</v>
      </c>
      <c r="DS34" s="71">
        <v>24.773794371612734</v>
      </c>
      <c r="DT34" s="71">
        <f t="shared" si="12"/>
        <v>0.24773794371612734</v>
      </c>
      <c r="DU34" s="71">
        <v>29.530104436653332</v>
      </c>
      <c r="DV34" s="71">
        <f t="shared" si="13"/>
        <v>0.29530104436653332</v>
      </c>
      <c r="DW34" s="75">
        <v>29.284515957519687</v>
      </c>
      <c r="DX34" s="71">
        <f t="shared" si="14"/>
        <v>0.29284515957519686</v>
      </c>
      <c r="DY34" s="55">
        <v>30.627267184114114</v>
      </c>
      <c r="DZ34" s="69">
        <f t="shared" si="15"/>
        <v>0.30627267184114115</v>
      </c>
      <c r="EA34" s="68">
        <f t="shared" si="16"/>
        <v>-2.9057140355426602E-3</v>
      </c>
      <c r="EB34" s="72">
        <f t="shared" si="17"/>
        <v>-2.9057140355426602E-3</v>
      </c>
      <c r="EC34" s="68">
        <f t="shared" si="21"/>
        <v>2.2115811790544528E-2</v>
      </c>
      <c r="ED34" s="72">
        <f t="shared" si="18"/>
        <v>2.2115811790544528E-2</v>
      </c>
      <c r="EE34" s="76">
        <f t="shared" si="22"/>
        <v>1.9210097755001869E-2</v>
      </c>
      <c r="EF34" s="72">
        <f t="shared" si="19"/>
        <v>1.9210097755001869E-2</v>
      </c>
      <c r="EG34" s="36">
        <v>10.915176470588236</v>
      </c>
      <c r="EH34" s="81">
        <v>10.987187500000005</v>
      </c>
      <c r="EI34" s="36">
        <v>13.159767441860463</v>
      </c>
      <c r="EJ34" s="36">
        <v>12.517999999999999</v>
      </c>
      <c r="EK34" s="36">
        <v>11.183333333333332</v>
      </c>
      <c r="EL34" s="36">
        <v>11.163333333333334</v>
      </c>
      <c r="EM34" s="36">
        <v>8.5</v>
      </c>
      <c r="EN34" s="36">
        <v>-1.9999999999997797E-2</v>
      </c>
      <c r="EO34" s="36">
        <v>-2.6833333333333318</v>
      </c>
      <c r="EP34" s="36">
        <v>10.057024390243901</v>
      </c>
      <c r="EQ34" s="36">
        <v>9.9312580645161255</v>
      </c>
      <c r="ER34" s="36">
        <v>11.51907037037037</v>
      </c>
      <c r="ES34" s="36">
        <v>10.945601639344259</v>
      </c>
      <c r="ET34" s="36">
        <v>9.6463333333333328</v>
      </c>
      <c r="EU34" s="36">
        <v>11.013666666666667</v>
      </c>
      <c r="EV34" s="36">
        <v>8.3330000000000002</v>
      </c>
      <c r="EW34" s="36">
        <v>1.3673333333333346</v>
      </c>
      <c r="EX34" s="36">
        <v>-1.3133333333333326</v>
      </c>
      <c r="EY34" s="4">
        <v>28.652085</v>
      </c>
      <c r="EZ34" s="4">
        <v>-3.57857</v>
      </c>
      <c r="FA34" s="4">
        <v>1.1000000000000001</v>
      </c>
      <c r="FB34" s="4">
        <v>193.10629211248545</v>
      </c>
      <c r="FC34" s="2">
        <v>58.224571240737383</v>
      </c>
      <c r="FD34" s="4">
        <v>366.10816666666665</v>
      </c>
      <c r="FE34" s="4">
        <v>117.0996754146024</v>
      </c>
      <c r="FF34" s="4">
        <v>5.5654287802146998</v>
      </c>
      <c r="FG34" s="4">
        <v>0.60686928718439004</v>
      </c>
      <c r="FH34" s="51" t="s">
        <v>407</v>
      </c>
      <c r="FI34" s="5" t="s">
        <v>440</v>
      </c>
      <c r="FJ34" s="36">
        <v>219.28953402298853</v>
      </c>
      <c r="FK34" s="36">
        <v>145.30507784615384</v>
      </c>
      <c r="FL34" s="36">
        <v>147.55034390804593</v>
      </c>
      <c r="FM34" s="36">
        <v>133.39227151515152</v>
      </c>
      <c r="FN34" s="36">
        <v>90.689989999999995</v>
      </c>
      <c r="FO34" s="36">
        <v>379.08010000000002</v>
      </c>
      <c r="FP34" s="36">
        <v>442.74</v>
      </c>
      <c r="FQ34" s="36">
        <v>3.1799552519522836</v>
      </c>
      <c r="FR34" s="36">
        <v>3.8819059303016803</v>
      </c>
      <c r="FS34" s="51" t="s">
        <v>436</v>
      </c>
      <c r="FT34" s="51" t="s">
        <v>440</v>
      </c>
      <c r="FU34" s="36">
        <v>363.84252758620698</v>
      </c>
      <c r="FV34" s="36">
        <v>303.35045846153855</v>
      </c>
      <c r="FW34" s="36">
        <v>307.64884827586206</v>
      </c>
      <c r="FX34" s="36">
        <v>295.96277272727258</v>
      </c>
      <c r="FY34" s="36">
        <v>253.88</v>
      </c>
      <c r="FZ34" s="36">
        <v>495.57010000000002</v>
      </c>
      <c r="GA34" s="36">
        <v>524.82010000000002</v>
      </c>
      <c r="GB34" s="36">
        <v>95.198558374034988</v>
      </c>
      <c r="GC34" s="36">
        <v>241.69010000000003</v>
      </c>
      <c r="GD34" s="36">
        <v>1.0671974948794707</v>
      </c>
      <c r="GE34" s="36">
        <v>222151000000</v>
      </c>
      <c r="GG34" s="55"/>
    </row>
    <row r="35" spans="1:189" x14ac:dyDescent="0.2">
      <c r="A35" s="1" t="s">
        <v>43</v>
      </c>
      <c r="B35" s="5" t="s">
        <v>43</v>
      </c>
      <c r="C35" s="2">
        <v>1</v>
      </c>
      <c r="D35" s="2" t="s">
        <v>44</v>
      </c>
      <c r="E35" s="33">
        <v>44622516</v>
      </c>
      <c r="F35" s="3">
        <v>43952</v>
      </c>
      <c r="G35" s="3">
        <v>43944</v>
      </c>
      <c r="H35" s="33">
        <v>10406</v>
      </c>
      <c r="I35" s="33">
        <v>261</v>
      </c>
      <c r="J35" s="2">
        <v>1</v>
      </c>
      <c r="K35" s="2" t="s">
        <v>71</v>
      </c>
      <c r="L35" s="2">
        <v>1</v>
      </c>
      <c r="M35" s="2" t="s">
        <v>71</v>
      </c>
      <c r="N35" s="3">
        <v>43962</v>
      </c>
      <c r="O35">
        <v>0</v>
      </c>
      <c r="P35">
        <v>0</v>
      </c>
      <c r="Q35">
        <v>0</v>
      </c>
      <c r="R35">
        <v>645</v>
      </c>
      <c r="S35">
        <v>3764</v>
      </c>
      <c r="T35">
        <v>5710</v>
      </c>
      <c r="U35" s="71">
        <v>12.796230494936683</v>
      </c>
      <c r="V35">
        <v>8125</v>
      </c>
      <c r="W35">
        <v>10406</v>
      </c>
      <c r="X35">
        <v>0</v>
      </c>
      <c r="Y35">
        <v>0</v>
      </c>
      <c r="Z35">
        <v>0</v>
      </c>
      <c r="AA35">
        <v>17</v>
      </c>
      <c r="AB35">
        <v>108</v>
      </c>
      <c r="AC35">
        <v>151</v>
      </c>
      <c r="AD35" s="83">
        <v>0.33839418646855324</v>
      </c>
      <c r="AE35">
        <v>201</v>
      </c>
      <c r="AF35">
        <v>261</v>
      </c>
      <c r="AG35" s="4">
        <v>0</v>
      </c>
      <c r="AH35" s="4">
        <v>0</v>
      </c>
      <c r="AI35" s="4">
        <v>0</v>
      </c>
      <c r="AJ35" s="4">
        <v>10</v>
      </c>
      <c r="AK35" s="4">
        <v>8</v>
      </c>
      <c r="AL35" s="4">
        <v>-2</v>
      </c>
      <c r="AM35" s="2" t="s">
        <v>71</v>
      </c>
      <c r="AN35" s="2" t="s">
        <v>71</v>
      </c>
      <c r="AO35" s="4" t="s">
        <v>71</v>
      </c>
      <c r="AP35" s="4" t="s">
        <v>71</v>
      </c>
      <c r="AQ35" s="4" t="s">
        <v>71</v>
      </c>
      <c r="AR35" s="4" t="s">
        <v>71</v>
      </c>
      <c r="AS35" s="2">
        <v>1</v>
      </c>
      <c r="AT35" s="2">
        <v>1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1</v>
      </c>
      <c r="BB35" s="85">
        <v>41061</v>
      </c>
      <c r="BC35" s="85">
        <v>43221</v>
      </c>
      <c r="BD35" s="2">
        <v>15</v>
      </c>
      <c r="BE35" s="2">
        <v>15</v>
      </c>
      <c r="BF35" s="2">
        <v>0</v>
      </c>
      <c r="BG35" s="2" t="s">
        <v>71</v>
      </c>
      <c r="BH35" s="2">
        <v>0</v>
      </c>
      <c r="BI35" s="2">
        <v>0</v>
      </c>
      <c r="BJ35" s="4">
        <v>0</v>
      </c>
      <c r="BK35" s="4">
        <v>0</v>
      </c>
      <c r="BL35" s="2" t="s">
        <v>71</v>
      </c>
      <c r="BM35" s="2">
        <v>0</v>
      </c>
      <c r="BN35" s="4">
        <v>0</v>
      </c>
      <c r="BO35" s="4">
        <v>0</v>
      </c>
      <c r="BP35" s="2" t="s">
        <v>71</v>
      </c>
      <c r="BQ35" s="2" t="s">
        <v>229</v>
      </c>
      <c r="BR35" s="2" t="s">
        <v>230</v>
      </c>
      <c r="BS35" s="36">
        <v>25.650248275862072</v>
      </c>
      <c r="BT35" s="36">
        <v>25.125675384615391</v>
      </c>
      <c r="BU35" s="36">
        <v>24.345237931034482</v>
      </c>
      <c r="BV35" s="36">
        <v>24.231290909090905</v>
      </c>
      <c r="BW35" s="36">
        <v>23.7</v>
      </c>
      <c r="BX35" s="36">
        <v>27.622499999999999</v>
      </c>
      <c r="BY35" s="36">
        <v>26.975000000000001</v>
      </c>
      <c r="BZ35" s="36">
        <v>16.550632911392405</v>
      </c>
      <c r="CA35" s="48">
        <v>13.818565400843891</v>
      </c>
      <c r="CB35" s="36">
        <v>62.287142857142868</v>
      </c>
      <c r="CC35" s="36">
        <v>59.632173913043474</v>
      </c>
      <c r="CD35" s="36">
        <v>62.709523809523816</v>
      </c>
      <c r="CE35" s="36">
        <v>65.173809523809538</v>
      </c>
      <c r="CF35" s="36">
        <v>63.672727272727279</v>
      </c>
      <c r="CG35" s="36">
        <v>55.477499999999999</v>
      </c>
      <c r="CH35" s="36">
        <v>33.729090909090914</v>
      </c>
      <c r="CI35" s="36">
        <v>26.631428571428575</v>
      </c>
      <c r="CJ35" s="36">
        <v>0</v>
      </c>
      <c r="CK35" s="36">
        <v>0</v>
      </c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36">
        <v>0</v>
      </c>
      <c r="CR35" s="36">
        <v>0</v>
      </c>
      <c r="CS35" s="36">
        <v>0</v>
      </c>
      <c r="CT35" s="36">
        <v>0</v>
      </c>
      <c r="CU35" s="36">
        <v>0</v>
      </c>
      <c r="CV35" s="36">
        <v>0</v>
      </c>
      <c r="CW35" s="36">
        <v>0</v>
      </c>
      <c r="CX35" s="36">
        <f t="shared" si="2"/>
        <v>0</v>
      </c>
      <c r="CY35" s="55">
        <v>46130217000</v>
      </c>
      <c r="CZ35" s="55">
        <v>1009681000</v>
      </c>
      <c r="DA35" s="55">
        <f t="shared" si="3"/>
        <v>2.1887627365811003E-2</v>
      </c>
      <c r="DB35" s="74">
        <f t="shared" si="4"/>
        <v>2.1887627365811003E-2</v>
      </c>
      <c r="DC35" s="55">
        <v>50967557000</v>
      </c>
      <c r="DD35" s="55">
        <v>6232211000</v>
      </c>
      <c r="DE35" s="71">
        <f t="shared" si="5"/>
        <v>0.12227800127834261</v>
      </c>
      <c r="DF35" s="72">
        <f t="shared" si="6"/>
        <v>0.12227800127834261</v>
      </c>
      <c r="DG35" s="55">
        <v>47334680000</v>
      </c>
      <c r="DH35" s="55">
        <v>861312000</v>
      </c>
      <c r="DI35" s="75">
        <f t="shared" si="7"/>
        <v>1.8196214699243769E-2</v>
      </c>
      <c r="DJ35" s="76">
        <f t="shared" si="8"/>
        <v>1.8196214699243769E-2</v>
      </c>
      <c r="DK35" s="55">
        <v>57187093000</v>
      </c>
      <c r="DL35" s="55">
        <v>13398588000</v>
      </c>
      <c r="DM35" s="71">
        <f t="shared" si="9"/>
        <v>0.23429391663604932</v>
      </c>
      <c r="DN35" s="76">
        <f t="shared" si="10"/>
        <v>0.23429391663604932</v>
      </c>
      <c r="DO35" s="71">
        <v>-0.30112954974711442</v>
      </c>
      <c r="DP35" s="70">
        <f t="shared" si="20"/>
        <v>-0.30112954974711442</v>
      </c>
      <c r="DQ35" s="1">
        <v>-0.37451186894057914</v>
      </c>
      <c r="DR35" s="70">
        <f t="shared" si="11"/>
        <v>-0.37451186894057914</v>
      </c>
      <c r="DS35" s="71">
        <v>48.014298152540889</v>
      </c>
      <c r="DT35" s="71">
        <f t="shared" si="12"/>
        <v>0.48014298152540891</v>
      </c>
      <c r="DU35" s="71">
        <v>45.209972388840214</v>
      </c>
      <c r="DV35" s="71">
        <f t="shared" si="13"/>
        <v>0.45209972388840214</v>
      </c>
      <c r="DW35" s="75">
        <v>55.703543236629329</v>
      </c>
      <c r="DX35" s="71">
        <f t="shared" si="14"/>
        <v>0.55703543236629327</v>
      </c>
      <c r="DY35" s="55">
        <v>53.808687764597586</v>
      </c>
      <c r="DZ35" s="69">
        <f t="shared" si="15"/>
        <v>0.53808687764597585</v>
      </c>
      <c r="EA35" s="68">
        <f t="shared" si="16"/>
        <v>-3.0809232535655442E-3</v>
      </c>
      <c r="EB35" s="72">
        <f t="shared" si="17"/>
        <v>-3.0809232535655442E-3</v>
      </c>
      <c r="EC35" s="68">
        <f t="shared" si="21"/>
        <v>4.7214891852335093E-2</v>
      </c>
      <c r="ED35" s="72">
        <f t="shared" si="18"/>
        <v>4.7214891852335093E-2</v>
      </c>
      <c r="EE35" s="76">
        <f t="shared" si="22"/>
        <v>4.413396859876955E-2</v>
      </c>
      <c r="EF35" s="72">
        <f t="shared" si="19"/>
        <v>4.413396859876955E-2</v>
      </c>
      <c r="EG35" s="36">
        <v>15.036625000000001</v>
      </c>
      <c r="EH35" s="81">
        <v>13.668305084745763</v>
      </c>
      <c r="EI35" s="36">
        <v>15.99433734939759</v>
      </c>
      <c r="EJ35" s="36">
        <v>15.535645161290322</v>
      </c>
      <c r="EK35" s="36">
        <v>13.41</v>
      </c>
      <c r="EL35" s="36">
        <v>22</v>
      </c>
      <c r="EM35" s="36">
        <v>16</v>
      </c>
      <c r="EN35" s="36">
        <v>8.59</v>
      </c>
      <c r="EO35" s="36">
        <v>2.59</v>
      </c>
      <c r="EP35" s="36">
        <v>14.229675324675323</v>
      </c>
      <c r="EQ35" s="36">
        <v>12.699526315789477</v>
      </c>
      <c r="ER35" s="36">
        <v>14.357771250000004</v>
      </c>
      <c r="ES35" s="36">
        <v>13.972645000000002</v>
      </c>
      <c r="ET35" s="36">
        <v>11.902000000000001</v>
      </c>
      <c r="EU35" s="36">
        <v>21.850333333333335</v>
      </c>
      <c r="EV35" s="36">
        <v>15.833</v>
      </c>
      <c r="EW35" s="36">
        <v>9.9483333333333341</v>
      </c>
      <c r="EX35" s="36">
        <v>3.9309999999999992</v>
      </c>
      <c r="EY35" s="4">
        <v>60.930638999999999</v>
      </c>
      <c r="EZ35" s="4">
        <v>-1.7234499999999999</v>
      </c>
      <c r="FA35" s="4">
        <v>-0.7</v>
      </c>
      <c r="FB35" s="4">
        <v>203.7202168001636</v>
      </c>
      <c r="FC35" s="2">
        <v>78.678989097069888</v>
      </c>
      <c r="FD35" s="4">
        <v>58081.025583333343</v>
      </c>
      <c r="FE35" s="4">
        <v>88.193325965680913</v>
      </c>
      <c r="FF35" s="4">
        <v>4.0336614722409996</v>
      </c>
      <c r="FG35" s="4">
        <v>0.68329725780868</v>
      </c>
      <c r="FH35" s="51" t="s">
        <v>408</v>
      </c>
      <c r="FI35" s="51" t="s">
        <v>441</v>
      </c>
      <c r="FJ35" s="36">
        <v>480</v>
      </c>
      <c r="FK35" s="36">
        <v>480</v>
      </c>
      <c r="FL35" s="36">
        <v>480</v>
      </c>
      <c r="FM35" s="36">
        <v>480</v>
      </c>
      <c r="FN35" s="36">
        <v>480</v>
      </c>
      <c r="FO35" s="36">
        <v>480</v>
      </c>
      <c r="FP35" s="36">
        <v>480</v>
      </c>
      <c r="FQ35" s="36">
        <v>0</v>
      </c>
      <c r="FR35" s="36">
        <v>0</v>
      </c>
      <c r="FS35" s="51" t="s">
        <v>437</v>
      </c>
      <c r="FT35" s="51" t="s">
        <v>441</v>
      </c>
      <c r="FU35" s="36">
        <v>530</v>
      </c>
      <c r="FV35" s="36">
        <v>530</v>
      </c>
      <c r="FW35" s="36">
        <v>530</v>
      </c>
      <c r="FX35" s="36">
        <v>530</v>
      </c>
      <c r="FY35" s="36">
        <v>530</v>
      </c>
      <c r="FZ35" s="36">
        <v>530</v>
      </c>
      <c r="GA35" s="36">
        <v>530</v>
      </c>
      <c r="GB35" s="36">
        <v>0</v>
      </c>
      <c r="GC35" s="36">
        <v>0</v>
      </c>
      <c r="GD35" s="36">
        <v>0</v>
      </c>
      <c r="GE35" s="36">
        <v>0</v>
      </c>
      <c r="GG35" s="55"/>
    </row>
    <row r="36" spans="1:189" x14ac:dyDescent="0.2">
      <c r="A36" s="1" t="s">
        <v>17</v>
      </c>
      <c r="B36" s="5" t="s">
        <v>17</v>
      </c>
      <c r="C36" s="2">
        <v>1</v>
      </c>
      <c r="D36" s="2" t="s">
        <v>18</v>
      </c>
      <c r="E36" s="33">
        <v>9630959</v>
      </c>
      <c r="F36" s="3">
        <v>43952</v>
      </c>
      <c r="G36" s="3">
        <v>43951</v>
      </c>
      <c r="H36" s="33">
        <v>12481</v>
      </c>
      <c r="I36" s="33">
        <v>105</v>
      </c>
      <c r="J36" s="2">
        <v>1</v>
      </c>
      <c r="K36" s="2" t="s">
        <v>71</v>
      </c>
      <c r="L36" s="2">
        <v>1</v>
      </c>
      <c r="M36" s="2" t="s">
        <v>71</v>
      </c>
      <c r="N36" s="2" t="s">
        <v>71</v>
      </c>
      <c r="O36">
        <v>0</v>
      </c>
      <c r="P36">
        <v>4</v>
      </c>
      <c r="Q36">
        <v>21</v>
      </c>
      <c r="R36">
        <v>664</v>
      </c>
      <c r="S36">
        <v>5365</v>
      </c>
      <c r="T36">
        <v>7265</v>
      </c>
      <c r="U36" s="71">
        <v>75.433817130775864</v>
      </c>
      <c r="V36">
        <v>9813</v>
      </c>
      <c r="W36">
        <v>12481</v>
      </c>
      <c r="X36">
        <v>0</v>
      </c>
      <c r="Y36">
        <v>0</v>
      </c>
      <c r="Z36">
        <v>0</v>
      </c>
      <c r="AA36">
        <v>6</v>
      </c>
      <c r="AB36">
        <v>33</v>
      </c>
      <c r="AC36">
        <v>43</v>
      </c>
      <c r="AD36" s="83">
        <v>0.44647682541271333</v>
      </c>
      <c r="AE36">
        <v>71</v>
      </c>
      <c r="AF36">
        <v>105</v>
      </c>
      <c r="AG36" s="4">
        <v>2</v>
      </c>
      <c r="AH36" s="4">
        <v>0</v>
      </c>
      <c r="AI36" s="4">
        <v>2</v>
      </c>
      <c r="AJ36" s="4" t="s">
        <v>71</v>
      </c>
      <c r="AK36" s="4" t="s">
        <v>71</v>
      </c>
      <c r="AL36" s="4">
        <v>-1.25</v>
      </c>
      <c r="AM36" s="2" t="s">
        <v>71</v>
      </c>
      <c r="AN36" s="2" t="s">
        <v>71</v>
      </c>
      <c r="AO36" s="4" t="s">
        <v>71</v>
      </c>
      <c r="AP36" s="4" t="s">
        <v>71</v>
      </c>
      <c r="AQ36" s="4" t="s">
        <v>71</v>
      </c>
      <c r="AR36" s="4" t="s">
        <v>71</v>
      </c>
      <c r="AS36" s="2">
        <v>0</v>
      </c>
      <c r="AT36" s="2">
        <v>0</v>
      </c>
      <c r="AU36" s="2">
        <v>1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1</v>
      </c>
      <c r="BB36" s="85">
        <v>40909</v>
      </c>
      <c r="BC36" s="85">
        <v>43435</v>
      </c>
      <c r="BD36" s="2">
        <v>35</v>
      </c>
      <c r="BE36" s="2">
        <v>35</v>
      </c>
      <c r="BF36" s="2">
        <v>0</v>
      </c>
      <c r="BG36" s="2" t="s">
        <v>71</v>
      </c>
      <c r="BH36" s="2">
        <v>0</v>
      </c>
      <c r="BI36" s="2">
        <v>0</v>
      </c>
      <c r="BJ36" s="4">
        <v>0</v>
      </c>
      <c r="BK36" s="4">
        <v>0</v>
      </c>
      <c r="BL36" s="2" t="s">
        <v>71</v>
      </c>
      <c r="BM36" s="2">
        <v>0</v>
      </c>
      <c r="BN36" s="4">
        <v>0</v>
      </c>
      <c r="BO36" s="4">
        <v>0</v>
      </c>
      <c r="BP36" s="2" t="s">
        <v>71</v>
      </c>
      <c r="BQ36" s="2" t="s">
        <v>231</v>
      </c>
      <c r="BR36" s="2" t="s">
        <v>232</v>
      </c>
      <c r="BS36" s="36">
        <v>3.6731241379310386</v>
      </c>
      <c r="BT36" s="36">
        <v>3.6731384615384641</v>
      </c>
      <c r="BU36" s="49">
        <v>3.6730885057471281</v>
      </c>
      <c r="BV36" s="49">
        <v>3.6730939393939406</v>
      </c>
      <c r="BW36" s="49">
        <v>3.6732</v>
      </c>
      <c r="BX36" s="49">
        <v>3.673</v>
      </c>
      <c r="BY36" s="49">
        <v>3.6728999999999998</v>
      </c>
      <c r="BZ36" s="49">
        <v>-5.444843732984264E-3</v>
      </c>
      <c r="CA36" s="48">
        <v>-8.1672655994824411E-3</v>
      </c>
      <c r="CB36" s="36">
        <v>62.287142857142868</v>
      </c>
      <c r="CC36" s="36">
        <v>59.632173913043474</v>
      </c>
      <c r="CD36" s="36">
        <v>62.709523809523816</v>
      </c>
      <c r="CE36" s="36">
        <v>65.173809523809538</v>
      </c>
      <c r="CF36" s="36">
        <v>63.672727272727279</v>
      </c>
      <c r="CG36" s="36">
        <v>55.477499999999999</v>
      </c>
      <c r="CH36" s="36">
        <v>33.729090909090914</v>
      </c>
      <c r="CI36" s="36">
        <v>26.631428571428575</v>
      </c>
      <c r="CJ36" s="36">
        <v>0</v>
      </c>
      <c r="CK36" s="36">
        <v>0</v>
      </c>
      <c r="CL36" s="36">
        <v>0</v>
      </c>
      <c r="CM36" s="36">
        <v>0</v>
      </c>
      <c r="CN36" s="36">
        <v>0</v>
      </c>
      <c r="CO36" s="36">
        <v>0</v>
      </c>
      <c r="CP36" s="36">
        <v>0</v>
      </c>
      <c r="CQ36" s="36">
        <v>0</v>
      </c>
      <c r="CR36" s="36">
        <v>0</v>
      </c>
      <c r="CS36" s="36">
        <v>0</v>
      </c>
      <c r="CT36" s="36">
        <v>0</v>
      </c>
      <c r="CU36" s="36">
        <v>0</v>
      </c>
      <c r="CV36" s="36">
        <v>0</v>
      </c>
      <c r="CW36" s="36">
        <v>0</v>
      </c>
      <c r="CX36" s="36">
        <f t="shared" si="2"/>
        <v>0</v>
      </c>
      <c r="CY36" s="55">
        <v>171760511000</v>
      </c>
      <c r="CZ36" s="55">
        <v>97963106000</v>
      </c>
      <c r="DA36" s="55">
        <f t="shared" si="3"/>
        <v>0.57034708053471028</v>
      </c>
      <c r="DB36" s="74">
        <f t="shared" si="4"/>
        <v>0.57034708053471028</v>
      </c>
      <c r="DC36" s="55">
        <v>181429809000</v>
      </c>
      <c r="DD36" s="55">
        <v>11188761000</v>
      </c>
      <c r="DE36" s="71">
        <f t="shared" si="5"/>
        <v>6.1669915553953979E-2</v>
      </c>
      <c r="DF36" s="72">
        <f t="shared" si="6"/>
        <v>6.1669915553953979E-2</v>
      </c>
      <c r="DG36" s="55">
        <v>316922502000</v>
      </c>
      <c r="DH36" s="55">
        <v>92538259000</v>
      </c>
      <c r="DI36" s="75">
        <f t="shared" si="7"/>
        <v>0.29199018187733478</v>
      </c>
      <c r="DJ36" s="76">
        <f t="shared" si="8"/>
        <v>0.29199018187733478</v>
      </c>
      <c r="DK36" s="55">
        <v>261510757000</v>
      </c>
      <c r="DL36" s="55">
        <v>15427252000</v>
      </c>
      <c r="DM36" s="71">
        <f t="shared" si="9"/>
        <v>5.899280082004428E-2</v>
      </c>
      <c r="DN36" s="76">
        <f t="shared" si="10"/>
        <v>5.899280082004428E-2</v>
      </c>
      <c r="DO36" s="71">
        <v>-0.30112954974711442</v>
      </c>
      <c r="DP36" s="70">
        <f t="shared" si="20"/>
        <v>-0.30112954974711442</v>
      </c>
      <c r="DQ36" s="1">
        <v>-0.37451186894057914</v>
      </c>
      <c r="DR36" s="70">
        <f t="shared" si="11"/>
        <v>-0.37451186894057914</v>
      </c>
      <c r="DS36" s="71">
        <v>101.67923989198393</v>
      </c>
      <c r="DT36" s="71">
        <f t="shared" si="12"/>
        <v>1.0167923989198393</v>
      </c>
      <c r="DU36" s="71">
        <v>93.861424282370464</v>
      </c>
      <c r="DV36" s="71">
        <f t="shared" si="13"/>
        <v>0.93861424282370465</v>
      </c>
      <c r="DW36" s="75">
        <v>76.987564010670468</v>
      </c>
      <c r="DX36" s="71">
        <f t="shared" si="14"/>
        <v>0.76987564010670473</v>
      </c>
      <c r="DY36" s="55">
        <v>67.978365698655921</v>
      </c>
      <c r="DZ36" s="69">
        <f t="shared" si="15"/>
        <v>0.67978365698655918</v>
      </c>
      <c r="EA36" s="68">
        <f t="shared" si="16"/>
        <v>-0.10264102360606568</v>
      </c>
      <c r="EB36" s="72">
        <f t="shared" si="17"/>
        <v>-0.10264102360606568</v>
      </c>
      <c r="EC36" s="68">
        <f t="shared" si="21"/>
        <v>1.5018803005372682E-2</v>
      </c>
      <c r="ED36" s="72">
        <f t="shared" si="18"/>
        <v>1.5018803005372682E-2</v>
      </c>
      <c r="EE36" s="76">
        <f t="shared" si="22"/>
        <v>-8.7622220600692996E-2</v>
      </c>
      <c r="EF36" s="72">
        <f t="shared" si="19"/>
        <v>-8.7622220600692996E-2</v>
      </c>
      <c r="EG36" s="36" t="s">
        <v>71</v>
      </c>
      <c r="EH36" s="81" t="s">
        <v>71</v>
      </c>
      <c r="EI36" s="36" t="s">
        <v>71</v>
      </c>
      <c r="EJ36" s="36" t="s">
        <v>71</v>
      </c>
      <c r="EK36" s="36" t="s">
        <v>71</v>
      </c>
      <c r="EL36" s="36" t="s">
        <v>71</v>
      </c>
      <c r="EM36" s="36" t="s">
        <v>71</v>
      </c>
      <c r="EN36" s="36" t="s">
        <v>71</v>
      </c>
      <c r="EO36" s="36" t="s">
        <v>71</v>
      </c>
      <c r="EP36" s="36" t="s">
        <v>71</v>
      </c>
      <c r="EQ36" s="36" t="s">
        <v>71</v>
      </c>
      <c r="ER36" s="36" t="s">
        <v>71</v>
      </c>
      <c r="ES36" s="36" t="s">
        <v>71</v>
      </c>
      <c r="ET36" s="36" t="s">
        <v>71</v>
      </c>
      <c r="EU36" s="36" t="s">
        <v>71</v>
      </c>
      <c r="EV36" s="36" t="s">
        <v>71</v>
      </c>
      <c r="EW36" s="36" t="s">
        <v>71</v>
      </c>
      <c r="EX36" s="36" t="s">
        <v>71</v>
      </c>
      <c r="EY36" s="4" t="s">
        <v>71</v>
      </c>
      <c r="EZ36" s="4" t="s">
        <v>71</v>
      </c>
      <c r="FA36" s="4">
        <v>7.4</v>
      </c>
      <c r="FB36" s="4">
        <v>164.29120828971156</v>
      </c>
      <c r="FC36" s="2" t="s">
        <v>71</v>
      </c>
      <c r="FD36" s="4" t="s">
        <v>71</v>
      </c>
      <c r="FE36" s="4" t="s">
        <v>71</v>
      </c>
      <c r="FF36" s="4">
        <v>4.0320535181665003</v>
      </c>
      <c r="FG36" s="4">
        <v>2.0080791939435998</v>
      </c>
      <c r="FH36" s="5" t="s">
        <v>71</v>
      </c>
      <c r="FI36" s="5" t="s">
        <v>71</v>
      </c>
      <c r="FJ36" s="36" t="s">
        <v>71</v>
      </c>
      <c r="FK36" s="36" t="s">
        <v>71</v>
      </c>
      <c r="FL36" s="36" t="s">
        <v>71</v>
      </c>
      <c r="FM36" s="36" t="s">
        <v>71</v>
      </c>
      <c r="FN36" s="36" t="s">
        <v>71</v>
      </c>
      <c r="FO36" s="36" t="s">
        <v>71</v>
      </c>
      <c r="FP36" s="36" t="s">
        <v>71</v>
      </c>
      <c r="FQ36" s="36" t="s">
        <v>71</v>
      </c>
      <c r="FR36" s="36" t="s">
        <v>71</v>
      </c>
      <c r="FS36" s="52" t="s">
        <v>71</v>
      </c>
      <c r="FT36" s="52" t="s">
        <v>71</v>
      </c>
      <c r="FU36" s="36" t="s">
        <v>71</v>
      </c>
      <c r="FV36" s="36" t="s">
        <v>71</v>
      </c>
      <c r="FW36" s="36" t="s">
        <v>71</v>
      </c>
      <c r="FX36" s="36" t="s">
        <v>71</v>
      </c>
      <c r="FY36" s="36" t="s">
        <v>71</v>
      </c>
      <c r="FZ36" s="36" t="s">
        <v>71</v>
      </c>
      <c r="GA36" s="36" t="s">
        <v>71</v>
      </c>
      <c r="GB36" s="36" t="s">
        <v>71</v>
      </c>
      <c r="GC36" s="36" t="s">
        <v>71</v>
      </c>
      <c r="GD36" s="36" t="s">
        <v>71</v>
      </c>
      <c r="GE36" s="36">
        <v>1096930322000</v>
      </c>
      <c r="GG36" s="55"/>
    </row>
    <row r="37" spans="1:189" x14ac:dyDescent="0.2">
      <c r="A37" s="1" t="s">
        <v>33</v>
      </c>
      <c r="B37" s="5" t="s">
        <v>33</v>
      </c>
      <c r="C37" s="2">
        <v>1</v>
      </c>
      <c r="D37" s="2" t="s">
        <v>34</v>
      </c>
      <c r="E37" s="33">
        <v>3449299</v>
      </c>
      <c r="F37" s="3">
        <v>43952</v>
      </c>
      <c r="G37" s="3">
        <v>43951</v>
      </c>
      <c r="H37" s="33">
        <v>630</v>
      </c>
      <c r="I37" s="33">
        <v>15</v>
      </c>
      <c r="J37" s="2">
        <v>1</v>
      </c>
      <c r="K37" s="2" t="s">
        <v>71</v>
      </c>
      <c r="L37" s="2">
        <v>0</v>
      </c>
      <c r="M37" s="2" t="s">
        <v>71</v>
      </c>
      <c r="N37" s="2" t="s">
        <v>71</v>
      </c>
      <c r="O37">
        <v>0</v>
      </c>
      <c r="P37">
        <v>0</v>
      </c>
      <c r="Q37">
        <v>0</v>
      </c>
      <c r="R37">
        <v>338</v>
      </c>
      <c r="S37">
        <v>493</v>
      </c>
      <c r="T37">
        <v>535</v>
      </c>
      <c r="U37" s="71">
        <v>15.510397909836174</v>
      </c>
      <c r="V37">
        <v>596</v>
      </c>
      <c r="W37">
        <v>643</v>
      </c>
      <c r="X37">
        <v>0</v>
      </c>
      <c r="Y37">
        <v>0</v>
      </c>
      <c r="Z37">
        <v>0</v>
      </c>
      <c r="AA37">
        <v>1</v>
      </c>
      <c r="AB37">
        <v>9</v>
      </c>
      <c r="AC37">
        <v>10</v>
      </c>
      <c r="AD37" s="84">
        <v>0.289913979623106</v>
      </c>
      <c r="AE37">
        <v>14</v>
      </c>
      <c r="AF37">
        <v>17</v>
      </c>
      <c r="AG37" s="4">
        <v>0.7</v>
      </c>
      <c r="AH37" s="4">
        <v>0</v>
      </c>
      <c r="AI37" s="4">
        <v>0.7</v>
      </c>
      <c r="AJ37" s="4" t="s">
        <v>71</v>
      </c>
      <c r="AK37" s="4" t="s">
        <v>71</v>
      </c>
      <c r="AL37" s="61">
        <v>0</v>
      </c>
      <c r="AM37" s="2" t="s">
        <v>71</v>
      </c>
      <c r="AN37" s="2" t="s">
        <v>71</v>
      </c>
      <c r="AO37" s="4" t="s">
        <v>71</v>
      </c>
      <c r="AP37" s="4" t="s">
        <v>71</v>
      </c>
      <c r="AQ37" s="4" t="s">
        <v>71</v>
      </c>
      <c r="AR37" s="4" t="s">
        <v>71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86" t="s">
        <v>71</v>
      </c>
      <c r="BC37" s="86" t="s">
        <v>71</v>
      </c>
      <c r="BD37" s="2">
        <v>0</v>
      </c>
      <c r="BE37" s="2">
        <v>0</v>
      </c>
      <c r="BF37" s="2">
        <v>0</v>
      </c>
      <c r="BG37" s="2" t="s">
        <v>71</v>
      </c>
      <c r="BH37" s="2">
        <v>1</v>
      </c>
      <c r="BI37" s="2">
        <v>0</v>
      </c>
      <c r="BJ37" s="4">
        <v>0</v>
      </c>
      <c r="BK37" s="4">
        <v>0</v>
      </c>
      <c r="BL37" s="2" t="s">
        <v>71</v>
      </c>
      <c r="BM37" s="2">
        <v>0</v>
      </c>
      <c r="BN37" s="4">
        <v>0</v>
      </c>
      <c r="BO37" s="4">
        <v>0</v>
      </c>
      <c r="BP37" s="2" t="s">
        <v>71</v>
      </c>
      <c r="BQ37" s="2" t="s">
        <v>233</v>
      </c>
      <c r="BR37" s="2" t="s">
        <v>234</v>
      </c>
      <c r="BS37" s="36">
        <v>40.481379310344813</v>
      </c>
      <c r="BT37" s="36">
        <v>39.486692307692302</v>
      </c>
      <c r="BU37" s="49">
        <v>37.299425287356328</v>
      </c>
      <c r="BV37" s="49">
        <v>37.49727272727273</v>
      </c>
      <c r="BW37" s="49">
        <v>37.325000000000003</v>
      </c>
      <c r="BX37" s="49">
        <v>43.765000000000001</v>
      </c>
      <c r="BY37" s="49">
        <v>42.454999999999998</v>
      </c>
      <c r="BZ37" s="49">
        <v>17.253851306095104</v>
      </c>
      <c r="CA37" s="48">
        <v>13.744139316811776</v>
      </c>
      <c r="CB37" s="36">
        <v>62.287142857142868</v>
      </c>
      <c r="CC37" s="36">
        <v>59.632173913043474</v>
      </c>
      <c r="CD37" s="36">
        <v>62.709523809523816</v>
      </c>
      <c r="CE37" s="36">
        <v>65.173809523809538</v>
      </c>
      <c r="CF37" s="36">
        <v>63.672727272727279</v>
      </c>
      <c r="CG37" s="36">
        <v>55.477499999999999</v>
      </c>
      <c r="CH37" s="36">
        <v>33.729090909090914</v>
      </c>
      <c r="CI37" s="36">
        <v>26.631428571428575</v>
      </c>
      <c r="CJ37" s="36">
        <v>0</v>
      </c>
      <c r="CK37" s="3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36">
        <v>0</v>
      </c>
      <c r="CR37" s="36">
        <v>0</v>
      </c>
      <c r="CS37" s="36">
        <v>0</v>
      </c>
      <c r="CT37" s="36">
        <v>0</v>
      </c>
      <c r="CU37" s="36">
        <v>0</v>
      </c>
      <c r="CV37" s="36">
        <v>0</v>
      </c>
      <c r="CW37" s="36">
        <v>0</v>
      </c>
      <c r="CX37" s="36">
        <f t="shared" si="2"/>
        <v>0</v>
      </c>
      <c r="CY37" s="55">
        <v>7816028000</v>
      </c>
      <c r="CZ37" s="55">
        <v>92994000</v>
      </c>
      <c r="DA37" s="55">
        <f t="shared" si="3"/>
        <v>1.1897859117188424E-2</v>
      </c>
      <c r="DB37" s="74">
        <f t="shared" si="4"/>
        <v>1.1897859117188424E-2</v>
      </c>
      <c r="DC37" s="55">
        <v>8313649000</v>
      </c>
      <c r="DD37" s="55">
        <v>1100259000</v>
      </c>
      <c r="DE37" s="71">
        <f t="shared" si="5"/>
        <v>0.1323436916809935</v>
      </c>
      <c r="DF37" s="72">
        <f t="shared" si="6"/>
        <v>0.1323436916809935</v>
      </c>
      <c r="DG37" s="55">
        <v>7641122000</v>
      </c>
      <c r="DH37" s="55">
        <v>129161000</v>
      </c>
      <c r="DI37" s="75">
        <f t="shared" si="7"/>
        <v>1.690340764091975E-2</v>
      </c>
      <c r="DJ37" s="76">
        <f t="shared" si="8"/>
        <v>1.690340764091975E-2</v>
      </c>
      <c r="DK37" s="55">
        <v>9001622000</v>
      </c>
      <c r="DL37" s="55">
        <v>1308980000</v>
      </c>
      <c r="DM37" s="71">
        <f t="shared" si="9"/>
        <v>0.14541601502484774</v>
      </c>
      <c r="DN37" s="76">
        <f t="shared" si="10"/>
        <v>0.14541601502484774</v>
      </c>
      <c r="DO37" s="71">
        <v>-0.30112954974711442</v>
      </c>
      <c r="DP37" s="70">
        <f>DO37</f>
        <v>-0.30112954974711442</v>
      </c>
      <c r="DQ37" s="1">
        <v>-0.37451186894057914</v>
      </c>
      <c r="DR37" s="70">
        <f t="shared" si="11"/>
        <v>-0.37451186894057914</v>
      </c>
      <c r="DS37" s="71">
        <v>21.429093074070874</v>
      </c>
      <c r="DT37" s="71">
        <f t="shared" si="12"/>
        <v>0.21429093074070873</v>
      </c>
      <c r="DU37" s="71">
        <v>21.004265661706516</v>
      </c>
      <c r="DV37" s="71">
        <f t="shared" si="13"/>
        <v>0.21004265661706514</v>
      </c>
      <c r="DW37" s="75">
        <v>18.334826241274989</v>
      </c>
      <c r="DX37" s="71">
        <f t="shared" si="14"/>
        <v>0.1833482624127499</v>
      </c>
      <c r="DY37" s="55">
        <v>18.987977908410354</v>
      </c>
      <c r="DZ37" s="69">
        <f t="shared" si="15"/>
        <v>0.18987977908410353</v>
      </c>
      <c r="EA37" s="68">
        <f t="shared" si="16"/>
        <v>-1.329680664140694E-3</v>
      </c>
      <c r="EB37" s="72">
        <f t="shared" si="17"/>
        <v>-1.329680664140694E-3</v>
      </c>
      <c r="EC37" s="68">
        <f t="shared" si="21"/>
        <v>1.0340857242648714E-2</v>
      </c>
      <c r="ED37" s="72">
        <f t="shared" si="18"/>
        <v>1.0340857242648714E-2</v>
      </c>
      <c r="EE37" s="76">
        <f t="shared" si="22"/>
        <v>9.0111765785080202E-3</v>
      </c>
      <c r="EF37" s="72">
        <f t="shared" si="19"/>
        <v>9.0111765785080202E-3</v>
      </c>
      <c r="EG37" s="36" t="s">
        <v>71</v>
      </c>
      <c r="EH37" s="81" t="s">
        <v>71</v>
      </c>
      <c r="EI37" s="36" t="s">
        <v>71</v>
      </c>
      <c r="EJ37" s="36" t="s">
        <v>71</v>
      </c>
      <c r="EK37" s="36" t="s">
        <v>71</v>
      </c>
      <c r="EL37" s="36" t="s">
        <v>71</v>
      </c>
      <c r="EM37" s="36" t="s">
        <v>71</v>
      </c>
      <c r="EN37" s="36" t="s">
        <v>71</v>
      </c>
      <c r="EO37" s="36" t="s">
        <v>71</v>
      </c>
      <c r="EP37" s="36" t="s">
        <v>71</v>
      </c>
      <c r="EQ37" s="36" t="s">
        <v>71</v>
      </c>
      <c r="ER37" s="36" t="s">
        <v>71</v>
      </c>
      <c r="ES37" s="36" t="s">
        <v>71</v>
      </c>
      <c r="ET37" s="36" t="s">
        <v>71</v>
      </c>
      <c r="EU37" s="36" t="s">
        <v>71</v>
      </c>
      <c r="EV37" s="36" t="s">
        <v>71</v>
      </c>
      <c r="EW37" s="36" t="s">
        <v>71</v>
      </c>
      <c r="EX37" s="36" t="s">
        <v>71</v>
      </c>
      <c r="EY37" s="4">
        <v>50.541887000000003</v>
      </c>
      <c r="EZ37" s="4">
        <v>-0.67010000000000003</v>
      </c>
      <c r="FA37" s="4">
        <v>0.2</v>
      </c>
      <c r="FB37" s="4">
        <v>387.37991214298415</v>
      </c>
      <c r="FC37" s="2">
        <v>75.344312733960265</v>
      </c>
      <c r="FD37" s="4">
        <v>140.08833333333334</v>
      </c>
      <c r="FE37" s="4">
        <v>41.979113170794719</v>
      </c>
      <c r="FF37" s="4">
        <v>13.009483555554</v>
      </c>
      <c r="FG37" s="4">
        <v>1.6377370290166999</v>
      </c>
      <c r="FH37" s="57" t="s">
        <v>409</v>
      </c>
      <c r="FI37" s="57" t="s">
        <v>206</v>
      </c>
      <c r="FJ37" s="58">
        <v>75.745285172413787</v>
      </c>
      <c r="FK37" s="58">
        <v>51.149535538461542</v>
      </c>
      <c r="FL37" s="58">
        <v>63.081832873563229</v>
      </c>
      <c r="FM37" s="58">
        <v>58.834388030303025</v>
      </c>
      <c r="FN37" s="58">
        <v>43.629989999999999</v>
      </c>
      <c r="FO37" s="58">
        <v>81.75</v>
      </c>
      <c r="FP37" s="58">
        <v>164.75</v>
      </c>
      <c r="FQ37" s="58">
        <v>0.8737111789390738</v>
      </c>
      <c r="FR37" s="58">
        <v>2.776072375904739</v>
      </c>
      <c r="FS37" s="59" t="s">
        <v>438</v>
      </c>
      <c r="FT37" s="59" t="s">
        <v>206</v>
      </c>
      <c r="FU37" s="58">
        <v>156.8171310344828</v>
      </c>
      <c r="FV37" s="58">
        <v>124.15569230769232</v>
      </c>
      <c r="FW37" s="58">
        <v>141.89597701149427</v>
      </c>
      <c r="FX37" s="58">
        <v>136.99227272727271</v>
      </c>
      <c r="FY37" s="58">
        <v>111.3</v>
      </c>
      <c r="FZ37" s="58">
        <v>162.19999999999999</v>
      </c>
      <c r="GA37" s="58">
        <v>308</v>
      </c>
      <c r="GB37" s="58">
        <v>45.732255166217421</v>
      </c>
      <c r="GC37" s="58">
        <v>50.899999999999991</v>
      </c>
      <c r="GD37" s="58">
        <v>1.7672955974842768</v>
      </c>
      <c r="GE37" s="58">
        <v>0</v>
      </c>
      <c r="GG37" s="55"/>
    </row>
    <row r="38" spans="1:189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/>
      <c r="AE38" s="23"/>
      <c r="AF38" s="23"/>
      <c r="AG38" s="23"/>
      <c r="AH38" s="23"/>
      <c r="AI38" s="23"/>
      <c r="AJ38" s="24"/>
      <c r="AK38" s="24"/>
      <c r="AL38" s="24"/>
      <c r="AM38" s="23"/>
      <c r="AN38" s="23"/>
      <c r="AO38" s="24"/>
      <c r="AP38" s="24"/>
      <c r="AQ38" s="24"/>
      <c r="AR38" s="24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54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23"/>
      <c r="EX38" s="23"/>
      <c r="EY38" s="23"/>
      <c r="EZ38" s="23"/>
      <c r="FA38" s="23"/>
      <c r="FB38" s="25"/>
      <c r="FC38" s="23"/>
      <c r="FD38" s="23"/>
      <c r="FE38" s="23"/>
      <c r="FF38" s="23"/>
      <c r="FG38" s="23"/>
      <c r="FH38"/>
      <c r="FI38" s="51"/>
      <c r="FJ38" s="36"/>
      <c r="FK38" s="36"/>
      <c r="FL38" s="36"/>
      <c r="FM38" s="36"/>
      <c r="FN38" s="36"/>
      <c r="FO38" s="36"/>
      <c r="FP38" s="36"/>
      <c r="FQ38" s="36"/>
      <c r="FR38" s="36"/>
      <c r="FS38" s="51"/>
      <c r="FT38" s="51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G38" s="55"/>
    </row>
    <row r="39" spans="1:189" x14ac:dyDescent="0.2">
      <c r="AD39"/>
      <c r="AJ39" s="4"/>
      <c r="AK39" s="4"/>
      <c r="AL39" s="4"/>
      <c r="AP39" s="4"/>
      <c r="AQ39" s="4"/>
      <c r="AR39" s="4"/>
      <c r="CA39" s="48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FH39"/>
      <c r="FI39"/>
      <c r="GE39" s="36"/>
    </row>
    <row r="40" spans="1:189" x14ac:dyDescent="0.2">
      <c r="AD40"/>
      <c r="AJ40" s="4"/>
      <c r="AK40" s="4"/>
      <c r="AL40" s="4"/>
      <c r="AP40" s="4"/>
      <c r="AQ40" s="4"/>
      <c r="AR40" s="4"/>
      <c r="CA40" s="48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FH40"/>
      <c r="FI40"/>
    </row>
    <row r="41" spans="1:189" x14ac:dyDescent="0.2">
      <c r="AD41"/>
      <c r="AJ41" s="4"/>
      <c r="AK41" s="4"/>
      <c r="AL41" s="4"/>
      <c r="AP41" s="4"/>
      <c r="AQ41" s="4"/>
      <c r="AR41" s="4"/>
      <c r="BW41" s="48"/>
      <c r="BX41" s="48"/>
      <c r="BY41" s="48"/>
      <c r="CA41" s="48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FH41"/>
      <c r="FI41"/>
    </row>
    <row r="42" spans="1:189" x14ac:dyDescent="0.2">
      <c r="AD42"/>
      <c r="AJ42" s="4"/>
      <c r="AK42" s="4"/>
      <c r="AL42" s="4"/>
      <c r="CA42" s="48"/>
      <c r="FH42"/>
      <c r="FI42"/>
    </row>
    <row r="43" spans="1:189" x14ac:dyDescent="0.2">
      <c r="AD43"/>
      <c r="CA43" s="48"/>
      <c r="FH43"/>
      <c r="FI43"/>
    </row>
    <row r="44" spans="1:189" x14ac:dyDescent="0.2">
      <c r="AD44"/>
      <c r="CA44" s="48"/>
      <c r="FH44"/>
      <c r="FI44"/>
    </row>
    <row r="45" spans="1:189" x14ac:dyDescent="0.2">
      <c r="AD45"/>
      <c r="CA45" s="48"/>
      <c r="FH45"/>
      <c r="FI45"/>
    </row>
    <row r="46" spans="1:189" x14ac:dyDescent="0.2">
      <c r="AD46"/>
      <c r="CA46" s="48"/>
      <c r="FH46"/>
      <c r="FI46"/>
    </row>
    <row r="47" spans="1:189" x14ac:dyDescent="0.2">
      <c r="AD47"/>
      <c r="CA47" s="48"/>
      <c r="FH47"/>
      <c r="FI47"/>
    </row>
    <row r="48" spans="1:189" x14ac:dyDescent="0.2">
      <c r="AD48"/>
      <c r="CA48" s="48"/>
      <c r="FH48"/>
      <c r="FI48"/>
    </row>
    <row r="49" spans="30:165" x14ac:dyDescent="0.2">
      <c r="AD49"/>
      <c r="CA49" s="48"/>
      <c r="FH49"/>
      <c r="FI49"/>
    </row>
    <row r="50" spans="30:165" x14ac:dyDescent="0.2">
      <c r="AD50"/>
      <c r="CA50" s="48"/>
      <c r="FH50"/>
      <c r="FI50"/>
    </row>
    <row r="51" spans="30:165" x14ac:dyDescent="0.2">
      <c r="AD51"/>
      <c r="CA51" s="48"/>
      <c r="FH51"/>
      <c r="FI51"/>
    </row>
    <row r="52" spans="30:165" x14ac:dyDescent="0.2">
      <c r="AD52"/>
      <c r="CA52" s="48"/>
      <c r="FH52"/>
      <c r="FI52"/>
    </row>
    <row r="53" spans="30:165" x14ac:dyDescent="0.2">
      <c r="AD53"/>
      <c r="CA53" s="48"/>
      <c r="FH53"/>
      <c r="FI53"/>
    </row>
    <row r="54" spans="30:165" x14ac:dyDescent="0.2">
      <c r="AD54"/>
      <c r="AP54" s="4"/>
      <c r="AQ54" s="4"/>
      <c r="AR54" s="4"/>
      <c r="AS54" s="4"/>
      <c r="AT54" s="2"/>
      <c r="CA54" s="48"/>
      <c r="FH54"/>
      <c r="FI54"/>
    </row>
    <row r="55" spans="30:165" x14ac:dyDescent="0.2">
      <c r="AD55"/>
      <c r="AP55" s="4"/>
      <c r="AQ55" s="4"/>
      <c r="AR55" s="4"/>
      <c r="AS55" s="4"/>
      <c r="AT55" s="2"/>
      <c r="CA55" s="48"/>
      <c r="FH55"/>
      <c r="FI55"/>
    </row>
    <row r="56" spans="30:165" x14ac:dyDescent="0.2">
      <c r="AD56"/>
      <c r="AP56" s="4"/>
      <c r="AQ56" s="4"/>
      <c r="AR56" s="4"/>
      <c r="AS56" s="4"/>
      <c r="AT56" s="2"/>
      <c r="CA56" s="48"/>
      <c r="FH56"/>
      <c r="FI56"/>
    </row>
    <row r="57" spans="30:165" x14ac:dyDescent="0.2">
      <c r="AD57"/>
      <c r="AP57" s="4"/>
      <c r="AQ57" s="4"/>
      <c r="AR57" s="4"/>
      <c r="AS57" s="4"/>
      <c r="AT57" s="2"/>
      <c r="CA57" s="48"/>
      <c r="FH57"/>
      <c r="FI57"/>
    </row>
    <row r="58" spans="30:165" x14ac:dyDescent="0.2">
      <c r="AD58"/>
      <c r="AP58" s="4"/>
      <c r="AQ58" s="4"/>
      <c r="AR58" s="4"/>
      <c r="AS58" s="4"/>
      <c r="AT58" s="2"/>
      <c r="CA58" s="48"/>
      <c r="FH58"/>
      <c r="FI58"/>
    </row>
    <row r="59" spans="30:165" x14ac:dyDescent="0.2">
      <c r="AD59"/>
      <c r="AP59" s="4"/>
      <c r="AQ59" s="4"/>
      <c r="AR59" s="4"/>
      <c r="AS59" s="4"/>
      <c r="AT59" s="2"/>
      <c r="CA59" s="48"/>
      <c r="FH59"/>
      <c r="FI59"/>
    </row>
    <row r="60" spans="30:165" x14ac:dyDescent="0.2">
      <c r="AD60"/>
      <c r="AP60" s="4"/>
      <c r="AQ60" s="4"/>
      <c r="AR60" s="4"/>
      <c r="AS60" s="4"/>
      <c r="AT60" s="2"/>
      <c r="CA60" s="48"/>
      <c r="FH60"/>
      <c r="FI60"/>
    </row>
    <row r="61" spans="30:165" x14ac:dyDescent="0.2">
      <c r="AD61"/>
      <c r="AP61" s="4"/>
      <c r="AQ61" s="4"/>
      <c r="AR61" s="4"/>
      <c r="AS61" s="4"/>
      <c r="AT61" s="2"/>
      <c r="CA61" s="48"/>
      <c r="FH61"/>
      <c r="FI61"/>
    </row>
    <row r="62" spans="30:165" x14ac:dyDescent="0.2">
      <c r="AD62"/>
      <c r="AP62" s="4"/>
      <c r="AQ62" s="4"/>
      <c r="AR62" s="4"/>
      <c r="AS62" s="4"/>
      <c r="AT62" s="2"/>
      <c r="CA62" s="48"/>
      <c r="FH62"/>
      <c r="FI62"/>
    </row>
    <row r="63" spans="30:165" x14ac:dyDescent="0.2">
      <c r="AD63"/>
      <c r="AP63" s="2"/>
      <c r="AQ63" s="2"/>
      <c r="AR63" s="2"/>
      <c r="AS63" s="2"/>
      <c r="AT63" s="2"/>
      <c r="CA63" s="48"/>
      <c r="FH63"/>
      <c r="FI63"/>
    </row>
    <row r="64" spans="30:165" x14ac:dyDescent="0.2">
      <c r="AD64"/>
      <c r="AP64" s="2"/>
      <c r="AQ64" s="2"/>
      <c r="AR64" s="2"/>
      <c r="AS64" s="2"/>
      <c r="AT64" s="2"/>
      <c r="CA64" s="48"/>
      <c r="FH64"/>
      <c r="FI64"/>
    </row>
    <row r="65" spans="30:165" x14ac:dyDescent="0.2">
      <c r="AD65"/>
      <c r="AP65" s="2"/>
      <c r="AQ65" s="2"/>
      <c r="AR65" s="2"/>
      <c r="AS65" s="2"/>
      <c r="AT65" s="2"/>
      <c r="CA65" s="48"/>
      <c r="FH65"/>
      <c r="FI65"/>
    </row>
    <row r="66" spans="30:165" x14ac:dyDescent="0.2">
      <c r="AD66"/>
      <c r="AP66" s="2"/>
      <c r="AQ66" s="2"/>
      <c r="AR66" s="2"/>
      <c r="AS66" s="2"/>
      <c r="AT66" s="2"/>
      <c r="CA66" s="48"/>
      <c r="FH66"/>
      <c r="FI66"/>
    </row>
    <row r="67" spans="30:165" x14ac:dyDescent="0.2">
      <c r="AD67"/>
      <c r="CA67" s="48"/>
      <c r="FH67"/>
      <c r="FI67"/>
    </row>
    <row r="68" spans="30:165" x14ac:dyDescent="0.2">
      <c r="AD68"/>
      <c r="CA68" s="48"/>
      <c r="FH68"/>
      <c r="FI68"/>
    </row>
    <row r="69" spans="30:165" x14ac:dyDescent="0.2">
      <c r="AD69"/>
      <c r="CA69" s="48"/>
      <c r="FH69"/>
      <c r="FI69"/>
    </row>
    <row r="70" spans="30:165" x14ac:dyDescent="0.2">
      <c r="AD70"/>
      <c r="CA70" s="48"/>
      <c r="FH70"/>
      <c r="FI70"/>
    </row>
    <row r="71" spans="30:165" x14ac:dyDescent="0.2">
      <c r="CA71" s="48"/>
      <c r="FH71"/>
      <c r="FI71"/>
    </row>
    <row r="72" spans="30:165" x14ac:dyDescent="0.2">
      <c r="CA72" s="36"/>
      <c r="FH72"/>
      <c r="FI72"/>
    </row>
    <row r="73" spans="30:165" x14ac:dyDescent="0.2">
      <c r="CA73" s="36"/>
      <c r="FH73"/>
      <c r="FI73"/>
    </row>
    <row r="74" spans="30:165" x14ac:dyDescent="0.2">
      <c r="CA74" s="49"/>
      <c r="FH74"/>
      <c r="FI74"/>
    </row>
    <row r="75" spans="30:165" x14ac:dyDescent="0.2">
      <c r="CA75" s="49"/>
      <c r="FH75"/>
      <c r="FI75"/>
    </row>
    <row r="76" spans="30:165" x14ac:dyDescent="0.2">
      <c r="FH76"/>
      <c r="FI76"/>
    </row>
    <row r="77" spans="30:165" x14ac:dyDescent="0.2">
      <c r="FH77"/>
      <c r="FI77"/>
    </row>
    <row r="78" spans="30:165" x14ac:dyDescent="0.2">
      <c r="FH78"/>
      <c r="FI78"/>
    </row>
    <row r="79" spans="30:165" x14ac:dyDescent="0.2">
      <c r="FH79"/>
      <c r="FI79"/>
    </row>
    <row r="80" spans="30:165" x14ac:dyDescent="0.2">
      <c r="FH80"/>
      <c r="FI80"/>
    </row>
    <row r="81" spans="164:165" x14ac:dyDescent="0.2">
      <c r="FH81"/>
      <c r="FI81"/>
    </row>
    <row r="82" spans="164:165" x14ac:dyDescent="0.2">
      <c r="FH82"/>
      <c r="FI82"/>
    </row>
    <row r="83" spans="164:165" x14ac:dyDescent="0.2">
      <c r="FH83"/>
      <c r="FI83"/>
    </row>
    <row r="84" spans="164:165" x14ac:dyDescent="0.2">
      <c r="FH84"/>
      <c r="FI84"/>
    </row>
    <row r="85" spans="164:165" x14ac:dyDescent="0.2">
      <c r="FH85"/>
      <c r="FI85"/>
    </row>
    <row r="86" spans="164:165" x14ac:dyDescent="0.2">
      <c r="FH86"/>
      <c r="FI86"/>
    </row>
    <row r="87" spans="164:165" x14ac:dyDescent="0.2">
      <c r="FH87"/>
      <c r="FI87"/>
    </row>
    <row r="88" spans="164:165" x14ac:dyDescent="0.2">
      <c r="FH88"/>
      <c r="FI88"/>
    </row>
    <row r="89" spans="164:165" x14ac:dyDescent="0.2">
      <c r="FH89"/>
      <c r="FI89"/>
    </row>
    <row r="90" spans="164:165" x14ac:dyDescent="0.2">
      <c r="FH90"/>
      <c r="FI90"/>
    </row>
    <row r="91" spans="164:165" x14ac:dyDescent="0.2">
      <c r="FH91"/>
      <c r="FI91"/>
    </row>
    <row r="92" spans="164:165" x14ac:dyDescent="0.2">
      <c r="FH92"/>
      <c r="FI92"/>
    </row>
    <row r="93" spans="164:165" x14ac:dyDescent="0.2">
      <c r="FH93"/>
      <c r="FI93"/>
    </row>
    <row r="94" spans="164:165" x14ac:dyDescent="0.2">
      <c r="FH94"/>
      <c r="FI94"/>
    </row>
    <row r="95" spans="164:165" x14ac:dyDescent="0.2">
      <c r="FH95"/>
      <c r="FI95"/>
    </row>
    <row r="96" spans="164:165" x14ac:dyDescent="0.2">
      <c r="FH96"/>
      <c r="FI96"/>
    </row>
    <row r="97" spans="164:165" x14ac:dyDescent="0.2">
      <c r="FH97"/>
      <c r="FI97"/>
    </row>
    <row r="98" spans="164:165" x14ac:dyDescent="0.2">
      <c r="FH98"/>
      <c r="FI98"/>
    </row>
    <row r="99" spans="164:165" x14ac:dyDescent="0.2">
      <c r="FH99"/>
      <c r="FI99"/>
    </row>
    <row r="100" spans="164:165" x14ac:dyDescent="0.2">
      <c r="FH100"/>
      <c r="FI100"/>
    </row>
    <row r="101" spans="164:165" x14ac:dyDescent="0.2">
      <c r="FH101"/>
      <c r="FI101"/>
    </row>
    <row r="102" spans="164:165" x14ac:dyDescent="0.2">
      <c r="FH102"/>
      <c r="FI102"/>
    </row>
    <row r="103" spans="164:165" x14ac:dyDescent="0.2">
      <c r="FH103"/>
      <c r="FI103"/>
    </row>
    <row r="104" spans="164:165" x14ac:dyDescent="0.2">
      <c r="FH104"/>
      <c r="FI104"/>
    </row>
    <row r="105" spans="164:165" x14ac:dyDescent="0.2">
      <c r="FH105"/>
      <c r="FI105"/>
    </row>
    <row r="106" spans="164:165" x14ac:dyDescent="0.2">
      <c r="FH106"/>
      <c r="FI106"/>
    </row>
    <row r="107" spans="164:165" x14ac:dyDescent="0.2">
      <c r="FH107"/>
      <c r="FI107"/>
    </row>
    <row r="108" spans="164:165" x14ac:dyDescent="0.2">
      <c r="FH108"/>
      <c r="FI108"/>
    </row>
    <row r="109" spans="164:165" x14ac:dyDescent="0.2">
      <c r="FH109"/>
      <c r="FI109"/>
    </row>
    <row r="110" spans="164:165" x14ac:dyDescent="0.2">
      <c r="FH110"/>
      <c r="FI110"/>
    </row>
    <row r="111" spans="164:165" x14ac:dyDescent="0.2">
      <c r="FH111"/>
      <c r="FI111"/>
    </row>
    <row r="112" spans="164:165" x14ac:dyDescent="0.2">
      <c r="FH112"/>
      <c r="FI112"/>
    </row>
    <row r="113" spans="164:165" x14ac:dyDescent="0.2">
      <c r="FH113"/>
      <c r="FI113"/>
    </row>
    <row r="114" spans="164:165" x14ac:dyDescent="0.2">
      <c r="FH114"/>
      <c r="FI114"/>
    </row>
    <row r="115" spans="164:165" x14ac:dyDescent="0.2">
      <c r="FH115"/>
      <c r="FI115"/>
    </row>
    <row r="116" spans="164:165" x14ac:dyDescent="0.2">
      <c r="FH116"/>
      <c r="FI116"/>
    </row>
    <row r="117" spans="164:165" x14ac:dyDescent="0.2">
      <c r="FH117"/>
      <c r="FI117"/>
    </row>
    <row r="118" spans="164:165" x14ac:dyDescent="0.2">
      <c r="FH118"/>
      <c r="FI118"/>
    </row>
    <row r="119" spans="164:165" x14ac:dyDescent="0.2">
      <c r="FH119"/>
      <c r="FI119"/>
    </row>
    <row r="120" spans="164:165" x14ac:dyDescent="0.2">
      <c r="FH120"/>
      <c r="FI120"/>
    </row>
    <row r="121" spans="164:165" x14ac:dyDescent="0.2">
      <c r="FH121"/>
      <c r="FI121"/>
    </row>
    <row r="122" spans="164:165" x14ac:dyDescent="0.2">
      <c r="FH122"/>
      <c r="FI122"/>
    </row>
    <row r="123" spans="164:165" x14ac:dyDescent="0.2">
      <c r="FH123"/>
      <c r="FI123"/>
    </row>
    <row r="124" spans="164:165" x14ac:dyDescent="0.2">
      <c r="FH124"/>
      <c r="FI124"/>
    </row>
    <row r="125" spans="164:165" x14ac:dyDescent="0.2">
      <c r="FH125"/>
      <c r="FI125"/>
    </row>
    <row r="126" spans="164:165" x14ac:dyDescent="0.2">
      <c r="FH126"/>
      <c r="FI126"/>
    </row>
    <row r="127" spans="164:165" x14ac:dyDescent="0.2">
      <c r="FH127"/>
      <c r="FI127"/>
    </row>
    <row r="128" spans="164:165" x14ac:dyDescent="0.2">
      <c r="FH128"/>
      <c r="FI128"/>
    </row>
    <row r="129" spans="164:165" x14ac:dyDescent="0.2">
      <c r="FH129"/>
      <c r="FI129"/>
    </row>
    <row r="130" spans="164:165" x14ac:dyDescent="0.2">
      <c r="FH130"/>
      <c r="FI130"/>
    </row>
    <row r="131" spans="164:165" x14ac:dyDescent="0.2">
      <c r="FH131"/>
      <c r="FI131"/>
    </row>
    <row r="132" spans="164:165" x14ac:dyDescent="0.2">
      <c r="FH132"/>
      <c r="FI132"/>
    </row>
    <row r="133" spans="164:165" x14ac:dyDescent="0.2">
      <c r="FH133"/>
      <c r="FI133"/>
    </row>
    <row r="134" spans="164:165" x14ac:dyDescent="0.2">
      <c r="FH134"/>
      <c r="FI134"/>
    </row>
    <row r="135" spans="164:165" x14ac:dyDescent="0.2">
      <c r="FH135"/>
      <c r="FI135"/>
    </row>
    <row r="136" spans="164:165" x14ac:dyDescent="0.2">
      <c r="FH136"/>
      <c r="FI136"/>
    </row>
    <row r="137" spans="164:165" x14ac:dyDescent="0.2">
      <c r="FH137"/>
      <c r="FI137"/>
    </row>
    <row r="138" spans="164:165" x14ac:dyDescent="0.2">
      <c r="FH138"/>
      <c r="FI138"/>
    </row>
    <row r="139" spans="164:165" x14ac:dyDescent="0.2">
      <c r="FH139"/>
      <c r="FI139"/>
    </row>
    <row r="140" spans="164:165" x14ac:dyDescent="0.2">
      <c r="FH140"/>
      <c r="FI140"/>
    </row>
    <row r="141" spans="164:165" x14ac:dyDescent="0.2">
      <c r="FH141"/>
      <c r="FI141"/>
    </row>
    <row r="142" spans="164:165" x14ac:dyDescent="0.2">
      <c r="FH142"/>
      <c r="FI142"/>
    </row>
    <row r="143" spans="164:165" x14ac:dyDescent="0.2">
      <c r="FH143"/>
      <c r="FI143"/>
    </row>
    <row r="144" spans="164:165" x14ac:dyDescent="0.2">
      <c r="FH144"/>
      <c r="FI144"/>
    </row>
    <row r="145" spans="164:165" x14ac:dyDescent="0.2">
      <c r="FH145"/>
      <c r="FI145"/>
    </row>
    <row r="146" spans="164:165" x14ac:dyDescent="0.2">
      <c r="FH146"/>
      <c r="FI146"/>
    </row>
    <row r="147" spans="164:165" x14ac:dyDescent="0.2">
      <c r="FH147"/>
      <c r="FI147"/>
    </row>
    <row r="148" spans="164:165" x14ac:dyDescent="0.2">
      <c r="FH148"/>
      <c r="FI148"/>
    </row>
    <row r="149" spans="164:165" x14ac:dyDescent="0.2">
      <c r="FH149"/>
      <c r="FI149"/>
    </row>
    <row r="150" spans="164:165" x14ac:dyDescent="0.2">
      <c r="FH150"/>
      <c r="FI150"/>
    </row>
    <row r="151" spans="164:165" x14ac:dyDescent="0.2">
      <c r="FH151"/>
      <c r="FI151"/>
    </row>
    <row r="152" spans="164:165" x14ac:dyDescent="0.2">
      <c r="FH152"/>
      <c r="FI152"/>
    </row>
    <row r="153" spans="164:165" x14ac:dyDescent="0.2">
      <c r="FH153"/>
      <c r="FI153"/>
    </row>
    <row r="154" spans="164:165" x14ac:dyDescent="0.2">
      <c r="FH154"/>
      <c r="FI154"/>
    </row>
    <row r="155" spans="164:165" x14ac:dyDescent="0.2">
      <c r="FH155"/>
      <c r="FI155"/>
    </row>
    <row r="156" spans="164:165" x14ac:dyDescent="0.2">
      <c r="FH156"/>
      <c r="FI156"/>
    </row>
    <row r="157" spans="164:165" x14ac:dyDescent="0.2">
      <c r="FH157"/>
      <c r="FI157"/>
    </row>
    <row r="158" spans="164:165" x14ac:dyDescent="0.2">
      <c r="FH158"/>
      <c r="FI158"/>
    </row>
    <row r="159" spans="164:165" x14ac:dyDescent="0.2">
      <c r="FH159"/>
      <c r="FI159"/>
    </row>
    <row r="160" spans="164:165" x14ac:dyDescent="0.2">
      <c r="FH160"/>
      <c r="FI160"/>
    </row>
    <row r="161" spans="164:165" x14ac:dyDescent="0.2">
      <c r="FH161"/>
      <c r="FI161"/>
    </row>
    <row r="162" spans="164:165" x14ac:dyDescent="0.2">
      <c r="FH162"/>
      <c r="FI162"/>
    </row>
    <row r="163" spans="164:165" x14ac:dyDescent="0.2">
      <c r="FH163"/>
      <c r="FI163"/>
    </row>
    <row r="164" spans="164:165" x14ac:dyDescent="0.2">
      <c r="FH164"/>
      <c r="FI164"/>
    </row>
    <row r="165" spans="164:165" x14ac:dyDescent="0.2">
      <c r="FH165"/>
      <c r="FI165"/>
    </row>
    <row r="166" spans="164:165" x14ac:dyDescent="0.2">
      <c r="FH166"/>
      <c r="FI166"/>
    </row>
    <row r="167" spans="164:165" x14ac:dyDescent="0.2">
      <c r="FH167"/>
      <c r="FI167"/>
    </row>
    <row r="168" spans="164:165" x14ac:dyDescent="0.2">
      <c r="FH168"/>
      <c r="FI168"/>
    </row>
    <row r="169" spans="164:165" x14ac:dyDescent="0.2">
      <c r="FH169"/>
      <c r="FI169"/>
    </row>
    <row r="170" spans="164:165" x14ac:dyDescent="0.2">
      <c r="FH170"/>
      <c r="FI170"/>
    </row>
    <row r="171" spans="164:165" x14ac:dyDescent="0.2">
      <c r="FH171"/>
      <c r="FI171"/>
    </row>
    <row r="172" spans="164:165" x14ac:dyDescent="0.2">
      <c r="FH172"/>
      <c r="FI172"/>
    </row>
    <row r="173" spans="164:165" x14ac:dyDescent="0.2">
      <c r="FH173"/>
      <c r="FI173"/>
    </row>
    <row r="174" spans="164:165" x14ac:dyDescent="0.2">
      <c r="FH174"/>
      <c r="FI174"/>
    </row>
    <row r="175" spans="164:165" x14ac:dyDescent="0.2">
      <c r="FH175"/>
      <c r="FI175"/>
    </row>
    <row r="176" spans="164:165" x14ac:dyDescent="0.2">
      <c r="FH176"/>
      <c r="FI176"/>
    </row>
    <row r="177" spans="164:165" x14ac:dyDescent="0.2">
      <c r="FH177"/>
      <c r="FI177"/>
    </row>
    <row r="178" spans="164:165" x14ac:dyDescent="0.2">
      <c r="FH178"/>
      <c r="FI178"/>
    </row>
    <row r="179" spans="164:165" x14ac:dyDescent="0.2">
      <c r="FH179"/>
      <c r="FI179"/>
    </row>
    <row r="180" spans="164:165" x14ac:dyDescent="0.2">
      <c r="FH180"/>
      <c r="FI180"/>
    </row>
    <row r="181" spans="164:165" x14ac:dyDescent="0.2">
      <c r="FH181"/>
      <c r="FI181"/>
    </row>
    <row r="182" spans="164:165" x14ac:dyDescent="0.2">
      <c r="FH182"/>
      <c r="FI182"/>
    </row>
    <row r="183" spans="164:165" x14ac:dyDescent="0.2">
      <c r="FH183"/>
      <c r="FI183"/>
    </row>
    <row r="184" spans="164:165" x14ac:dyDescent="0.2">
      <c r="FH184"/>
      <c r="FI184"/>
    </row>
    <row r="185" spans="164:165" x14ac:dyDescent="0.2">
      <c r="FH185"/>
      <c r="FI185"/>
    </row>
    <row r="186" spans="164:165" x14ac:dyDescent="0.2">
      <c r="FH186"/>
      <c r="FI186"/>
    </row>
    <row r="187" spans="164:165" x14ac:dyDescent="0.2">
      <c r="FH187"/>
      <c r="FI187"/>
    </row>
    <row r="188" spans="164:165" x14ac:dyDescent="0.2">
      <c r="FH188"/>
      <c r="FI188"/>
    </row>
    <row r="189" spans="164:165" x14ac:dyDescent="0.2">
      <c r="FH189"/>
      <c r="FI189"/>
    </row>
    <row r="190" spans="164:165" x14ac:dyDescent="0.2">
      <c r="FH190"/>
      <c r="FI190"/>
    </row>
    <row r="191" spans="164:165" x14ac:dyDescent="0.2">
      <c r="FH191"/>
      <c r="FI191"/>
    </row>
    <row r="192" spans="164:165" x14ac:dyDescent="0.2">
      <c r="FH192"/>
      <c r="FI192"/>
    </row>
    <row r="193" spans="164:165" x14ac:dyDescent="0.2">
      <c r="FH193"/>
      <c r="FI193"/>
    </row>
    <row r="194" spans="164:165" x14ac:dyDescent="0.2">
      <c r="FH194"/>
      <c r="FI194"/>
    </row>
    <row r="195" spans="164:165" x14ac:dyDescent="0.2">
      <c r="FH195"/>
      <c r="FI195"/>
    </row>
    <row r="196" spans="164:165" x14ac:dyDescent="0.2">
      <c r="FH196"/>
      <c r="FI196"/>
    </row>
    <row r="197" spans="164:165" x14ac:dyDescent="0.2">
      <c r="FH197"/>
      <c r="FI197"/>
    </row>
    <row r="198" spans="164:165" x14ac:dyDescent="0.2">
      <c r="FH198"/>
      <c r="FI198"/>
    </row>
    <row r="199" spans="164:165" x14ac:dyDescent="0.2">
      <c r="FH199"/>
      <c r="FI199"/>
    </row>
    <row r="200" spans="164:165" x14ac:dyDescent="0.2">
      <c r="FH200"/>
      <c r="FI200"/>
    </row>
    <row r="201" spans="164:165" x14ac:dyDescent="0.2">
      <c r="FH201"/>
      <c r="FI201"/>
    </row>
    <row r="202" spans="164:165" x14ac:dyDescent="0.2">
      <c r="FH202"/>
      <c r="FI202"/>
    </row>
    <row r="203" spans="164:165" x14ac:dyDescent="0.2">
      <c r="FH203"/>
      <c r="FI203"/>
    </row>
    <row r="204" spans="164:165" x14ac:dyDescent="0.2">
      <c r="FH204"/>
      <c r="FI204"/>
    </row>
    <row r="205" spans="164:165" x14ac:dyDescent="0.2">
      <c r="FH205"/>
      <c r="FI205"/>
    </row>
    <row r="206" spans="164:165" x14ac:dyDescent="0.2">
      <c r="FH206"/>
      <c r="FI206"/>
    </row>
    <row r="207" spans="164:165" x14ac:dyDescent="0.2">
      <c r="FH207"/>
      <c r="FI207"/>
    </row>
    <row r="208" spans="164:165" x14ac:dyDescent="0.2">
      <c r="FH208"/>
      <c r="FI208"/>
    </row>
    <row r="209" spans="164:165" x14ac:dyDescent="0.2">
      <c r="FH209"/>
      <c r="FI209"/>
    </row>
    <row r="210" spans="164:165" x14ac:dyDescent="0.2">
      <c r="FH210"/>
      <c r="FI210"/>
    </row>
    <row r="211" spans="164:165" x14ac:dyDescent="0.2">
      <c r="FH211"/>
      <c r="FI211"/>
    </row>
    <row r="212" spans="164:165" x14ac:dyDescent="0.2">
      <c r="FH212"/>
      <c r="FI212"/>
    </row>
    <row r="213" spans="164:165" x14ac:dyDescent="0.2">
      <c r="FH213"/>
      <c r="FI213"/>
    </row>
    <row r="214" spans="164:165" x14ac:dyDescent="0.2">
      <c r="FH214"/>
      <c r="FI214"/>
    </row>
    <row r="215" spans="164:165" x14ac:dyDescent="0.2">
      <c r="FH215"/>
      <c r="FI215"/>
    </row>
    <row r="216" spans="164:165" x14ac:dyDescent="0.2">
      <c r="FH216"/>
      <c r="FI216"/>
    </row>
    <row r="217" spans="164:165" x14ac:dyDescent="0.2">
      <c r="FH217"/>
      <c r="FI217"/>
    </row>
    <row r="218" spans="164:165" x14ac:dyDescent="0.2">
      <c r="FH218"/>
      <c r="FI218"/>
    </row>
    <row r="219" spans="164:165" x14ac:dyDescent="0.2">
      <c r="FH219"/>
      <c r="FI219"/>
    </row>
    <row r="220" spans="164:165" x14ac:dyDescent="0.2">
      <c r="FH220"/>
      <c r="FI220"/>
    </row>
    <row r="221" spans="164:165" x14ac:dyDescent="0.2">
      <c r="FH221"/>
      <c r="FI221"/>
    </row>
    <row r="222" spans="164:165" x14ac:dyDescent="0.2">
      <c r="FH222"/>
      <c r="FI222"/>
    </row>
    <row r="223" spans="164:165" x14ac:dyDescent="0.2">
      <c r="FH223"/>
      <c r="FI223"/>
    </row>
    <row r="224" spans="164:165" x14ac:dyDescent="0.2">
      <c r="FH224"/>
      <c r="FI224"/>
    </row>
    <row r="225" spans="164:165" x14ac:dyDescent="0.2">
      <c r="FH225"/>
      <c r="FI225"/>
    </row>
    <row r="226" spans="164:165" x14ac:dyDescent="0.2">
      <c r="FH226"/>
      <c r="FI226"/>
    </row>
    <row r="227" spans="164:165" x14ac:dyDescent="0.2">
      <c r="FH227"/>
      <c r="FI227"/>
    </row>
    <row r="228" spans="164:165" x14ac:dyDescent="0.2">
      <c r="FH228"/>
      <c r="FI228"/>
    </row>
    <row r="229" spans="164:165" x14ac:dyDescent="0.2">
      <c r="FH229"/>
      <c r="FI229"/>
    </row>
    <row r="230" spans="164:165" x14ac:dyDescent="0.2">
      <c r="FH230"/>
      <c r="FI230"/>
    </row>
    <row r="231" spans="164:165" x14ac:dyDescent="0.2">
      <c r="FH231"/>
      <c r="FI231"/>
    </row>
    <row r="232" spans="164:165" x14ac:dyDescent="0.2">
      <c r="FH232"/>
      <c r="FI232"/>
    </row>
    <row r="233" spans="164:165" x14ac:dyDescent="0.2">
      <c r="FH233"/>
      <c r="FI233"/>
    </row>
    <row r="234" spans="164:165" x14ac:dyDescent="0.2">
      <c r="FH234"/>
      <c r="FI234"/>
    </row>
    <row r="235" spans="164:165" x14ac:dyDescent="0.2">
      <c r="FH235"/>
      <c r="FI235"/>
    </row>
    <row r="236" spans="164:165" x14ac:dyDescent="0.2">
      <c r="FH236"/>
      <c r="FI236"/>
    </row>
    <row r="237" spans="164:165" x14ac:dyDescent="0.2">
      <c r="FH237"/>
      <c r="FI237"/>
    </row>
    <row r="238" spans="164:165" x14ac:dyDescent="0.2">
      <c r="FH238"/>
      <c r="FI238"/>
    </row>
    <row r="239" spans="164:165" x14ac:dyDescent="0.2">
      <c r="FH239"/>
      <c r="FI239"/>
    </row>
    <row r="240" spans="164:165" x14ac:dyDescent="0.2">
      <c r="FH240"/>
      <c r="FI240"/>
    </row>
    <row r="241" spans="164:165" x14ac:dyDescent="0.2">
      <c r="FH241"/>
      <c r="FI241"/>
    </row>
    <row r="242" spans="164:165" x14ac:dyDescent="0.2">
      <c r="FH242"/>
      <c r="FI242"/>
    </row>
    <row r="243" spans="164:165" x14ac:dyDescent="0.2">
      <c r="FH243"/>
      <c r="FI243"/>
    </row>
    <row r="244" spans="164:165" x14ac:dyDescent="0.2">
      <c r="FH244"/>
      <c r="FI244"/>
    </row>
    <row r="245" spans="164:165" x14ac:dyDescent="0.2">
      <c r="FH245"/>
      <c r="FI245"/>
    </row>
    <row r="246" spans="164:165" x14ac:dyDescent="0.2">
      <c r="FH246"/>
      <c r="FI246"/>
    </row>
    <row r="247" spans="164:165" x14ac:dyDescent="0.2">
      <c r="FH247"/>
      <c r="FI247"/>
    </row>
    <row r="248" spans="164:165" x14ac:dyDescent="0.2">
      <c r="FH248"/>
      <c r="FI248"/>
    </row>
    <row r="249" spans="164:165" x14ac:dyDescent="0.2">
      <c r="FH249"/>
      <c r="FI249"/>
    </row>
    <row r="250" spans="164:165" x14ac:dyDescent="0.2">
      <c r="FH250"/>
      <c r="FI250"/>
    </row>
    <row r="251" spans="164:165" x14ac:dyDescent="0.2">
      <c r="FH251"/>
      <c r="FI251"/>
    </row>
    <row r="252" spans="164:165" x14ac:dyDescent="0.2">
      <c r="FH252"/>
      <c r="FI252"/>
    </row>
    <row r="253" spans="164:165" x14ac:dyDescent="0.2">
      <c r="FH253"/>
      <c r="FI253"/>
    </row>
    <row r="254" spans="164:165" x14ac:dyDescent="0.2">
      <c r="FH254"/>
      <c r="FI254"/>
    </row>
    <row r="255" spans="164:165" x14ac:dyDescent="0.2">
      <c r="FH255"/>
      <c r="FI255"/>
    </row>
    <row r="256" spans="164:165" x14ac:dyDescent="0.2">
      <c r="FH256"/>
      <c r="FI256"/>
    </row>
    <row r="257" spans="164:165" x14ac:dyDescent="0.2">
      <c r="FH257"/>
      <c r="FI257"/>
    </row>
    <row r="258" spans="164:165" x14ac:dyDescent="0.2">
      <c r="FH258"/>
      <c r="FI258"/>
    </row>
    <row r="259" spans="164:165" x14ac:dyDescent="0.2">
      <c r="FH259"/>
      <c r="FI259"/>
    </row>
    <row r="260" spans="164:165" x14ac:dyDescent="0.2">
      <c r="FH260"/>
      <c r="FI260"/>
    </row>
    <row r="261" spans="164:165" x14ac:dyDescent="0.2">
      <c r="FH261"/>
      <c r="FI261"/>
    </row>
    <row r="262" spans="164:165" x14ac:dyDescent="0.2">
      <c r="FH262"/>
      <c r="FI262"/>
    </row>
    <row r="263" spans="164:165" x14ac:dyDescent="0.2">
      <c r="FH263"/>
      <c r="FI263"/>
    </row>
    <row r="264" spans="164:165" x14ac:dyDescent="0.2">
      <c r="FH264"/>
      <c r="FI264"/>
    </row>
    <row r="265" spans="164:165" x14ac:dyDescent="0.2">
      <c r="FH265"/>
      <c r="FI265"/>
    </row>
    <row r="266" spans="164:165" x14ac:dyDescent="0.2">
      <c r="FH266"/>
      <c r="FI266"/>
    </row>
    <row r="267" spans="164:165" x14ac:dyDescent="0.2">
      <c r="FH267"/>
      <c r="FI267"/>
    </row>
    <row r="268" spans="164:165" x14ac:dyDescent="0.2">
      <c r="FH268"/>
      <c r="FI268"/>
    </row>
    <row r="269" spans="164:165" x14ac:dyDescent="0.2">
      <c r="FH269"/>
      <c r="FI269"/>
    </row>
    <row r="270" spans="164:165" x14ac:dyDescent="0.2">
      <c r="FH270"/>
      <c r="FI270"/>
    </row>
    <row r="271" spans="164:165" x14ac:dyDescent="0.2">
      <c r="FH271"/>
      <c r="FI271"/>
    </row>
    <row r="272" spans="164:165" x14ac:dyDescent="0.2">
      <c r="FH272"/>
      <c r="FI272"/>
    </row>
    <row r="273" spans="164:165" x14ac:dyDescent="0.2">
      <c r="FH273"/>
      <c r="FI273"/>
    </row>
    <row r="274" spans="164:165" x14ac:dyDescent="0.2">
      <c r="FH274"/>
      <c r="FI274"/>
    </row>
    <row r="275" spans="164:165" x14ac:dyDescent="0.2">
      <c r="FH275"/>
      <c r="FI275"/>
    </row>
    <row r="276" spans="164:165" x14ac:dyDescent="0.2">
      <c r="FH276"/>
      <c r="FI276"/>
    </row>
    <row r="277" spans="164:165" x14ac:dyDescent="0.2">
      <c r="FH277"/>
      <c r="FI277"/>
    </row>
    <row r="278" spans="164:165" x14ac:dyDescent="0.2">
      <c r="FH278"/>
      <c r="FI278"/>
    </row>
    <row r="279" spans="164:165" x14ac:dyDescent="0.2">
      <c r="FH279"/>
      <c r="FI279"/>
    </row>
    <row r="280" spans="164:165" x14ac:dyDescent="0.2">
      <c r="FH280"/>
      <c r="FI280"/>
    </row>
    <row r="281" spans="164:165" x14ac:dyDescent="0.2">
      <c r="FH281"/>
      <c r="FI281"/>
    </row>
    <row r="282" spans="164:165" x14ac:dyDescent="0.2">
      <c r="FH282"/>
      <c r="FI282"/>
    </row>
    <row r="283" spans="164:165" x14ac:dyDescent="0.2">
      <c r="FH283"/>
      <c r="FI283"/>
    </row>
    <row r="284" spans="164:165" x14ac:dyDescent="0.2">
      <c r="FH284"/>
      <c r="FI284"/>
    </row>
    <row r="285" spans="164:165" x14ac:dyDescent="0.2">
      <c r="FH285"/>
      <c r="FI285"/>
    </row>
    <row r="286" spans="164:165" x14ac:dyDescent="0.2">
      <c r="FH286"/>
      <c r="FI286"/>
    </row>
    <row r="287" spans="164:165" x14ac:dyDescent="0.2">
      <c r="FH287"/>
      <c r="FI287"/>
    </row>
    <row r="288" spans="164:165" x14ac:dyDescent="0.2">
      <c r="FH288"/>
      <c r="FI288"/>
    </row>
    <row r="289" spans="164:165" x14ac:dyDescent="0.2">
      <c r="FH289"/>
      <c r="FI289"/>
    </row>
    <row r="290" spans="164:165" x14ac:dyDescent="0.2">
      <c r="FH290"/>
      <c r="FI290"/>
    </row>
    <row r="291" spans="164:165" x14ac:dyDescent="0.2">
      <c r="FH291"/>
      <c r="FI291"/>
    </row>
    <row r="292" spans="164:165" x14ac:dyDescent="0.2">
      <c r="FH292"/>
      <c r="FI292"/>
    </row>
    <row r="293" spans="164:165" x14ac:dyDescent="0.2">
      <c r="FH293"/>
      <c r="FI293"/>
    </row>
    <row r="294" spans="164:165" x14ac:dyDescent="0.2">
      <c r="FH294"/>
      <c r="FI294"/>
    </row>
    <row r="295" spans="164:165" x14ac:dyDescent="0.2">
      <c r="FH295"/>
      <c r="FI295"/>
    </row>
    <row r="296" spans="164:165" x14ac:dyDescent="0.2">
      <c r="FH296"/>
      <c r="FI296"/>
    </row>
    <row r="297" spans="164:165" x14ac:dyDescent="0.2">
      <c r="FH297"/>
      <c r="FI297"/>
    </row>
    <row r="298" spans="164:165" x14ac:dyDescent="0.2">
      <c r="FH298"/>
      <c r="FI298"/>
    </row>
    <row r="299" spans="164:165" x14ac:dyDescent="0.2">
      <c r="FH299"/>
      <c r="FI299"/>
    </row>
    <row r="300" spans="164:165" x14ac:dyDescent="0.2">
      <c r="FH300"/>
      <c r="FI300"/>
    </row>
    <row r="301" spans="164:165" x14ac:dyDescent="0.2">
      <c r="FH301"/>
      <c r="FI301"/>
    </row>
    <row r="302" spans="164:165" x14ac:dyDescent="0.2">
      <c r="FH302"/>
      <c r="FI302"/>
    </row>
    <row r="303" spans="164:165" x14ac:dyDescent="0.2">
      <c r="FH303"/>
      <c r="FI303"/>
    </row>
    <row r="304" spans="164:165" x14ac:dyDescent="0.2">
      <c r="FH304"/>
      <c r="FI304"/>
    </row>
    <row r="305" spans="164:165" x14ac:dyDescent="0.2">
      <c r="FH305"/>
      <c r="FI305"/>
    </row>
    <row r="306" spans="164:165" x14ac:dyDescent="0.2">
      <c r="FH306"/>
      <c r="FI306"/>
    </row>
    <row r="307" spans="164:165" x14ac:dyDescent="0.2">
      <c r="FH307"/>
      <c r="FI307"/>
    </row>
    <row r="308" spans="164:165" x14ac:dyDescent="0.2">
      <c r="FH308"/>
      <c r="FI308"/>
    </row>
    <row r="309" spans="164:165" x14ac:dyDescent="0.2">
      <c r="FH309"/>
      <c r="FI309"/>
    </row>
    <row r="310" spans="164:165" x14ac:dyDescent="0.2">
      <c r="FH310"/>
      <c r="FI310"/>
    </row>
    <row r="311" spans="164:165" x14ac:dyDescent="0.2">
      <c r="FH311"/>
      <c r="FI311"/>
    </row>
    <row r="312" spans="164:165" x14ac:dyDescent="0.2">
      <c r="FH312"/>
      <c r="FI312"/>
    </row>
    <row r="313" spans="164:165" x14ac:dyDescent="0.2">
      <c r="FH313"/>
      <c r="FI313"/>
    </row>
    <row r="314" spans="164:165" x14ac:dyDescent="0.2">
      <c r="FH314"/>
      <c r="FI314"/>
    </row>
    <row r="315" spans="164:165" x14ac:dyDescent="0.2">
      <c r="FH315"/>
      <c r="FI315"/>
    </row>
    <row r="316" spans="164:165" x14ac:dyDescent="0.2">
      <c r="FH316"/>
      <c r="FI316"/>
    </row>
    <row r="317" spans="164:165" x14ac:dyDescent="0.2">
      <c r="FH317"/>
      <c r="FI317"/>
    </row>
    <row r="318" spans="164:165" x14ac:dyDescent="0.2">
      <c r="FH318"/>
      <c r="FI318"/>
    </row>
    <row r="319" spans="164:165" x14ac:dyDescent="0.2">
      <c r="FH319"/>
      <c r="FI319"/>
    </row>
    <row r="320" spans="164:165" x14ac:dyDescent="0.2">
      <c r="FH320"/>
      <c r="FI320"/>
    </row>
    <row r="321" spans="164:165" x14ac:dyDescent="0.2">
      <c r="FH321"/>
      <c r="FI321"/>
    </row>
    <row r="322" spans="164:165" x14ac:dyDescent="0.2">
      <c r="FH322"/>
      <c r="FI322"/>
    </row>
    <row r="323" spans="164:165" x14ac:dyDescent="0.2">
      <c r="FH323"/>
      <c r="FI323"/>
    </row>
    <row r="324" spans="164:165" x14ac:dyDescent="0.2">
      <c r="FH324"/>
      <c r="FI324"/>
    </row>
    <row r="325" spans="164:165" x14ac:dyDescent="0.2">
      <c r="FH325"/>
      <c r="FI325"/>
    </row>
    <row r="326" spans="164:165" x14ac:dyDescent="0.2">
      <c r="FH326"/>
      <c r="FI326"/>
    </row>
    <row r="327" spans="164:165" x14ac:dyDescent="0.2">
      <c r="FH327"/>
      <c r="FI327"/>
    </row>
    <row r="328" spans="164:165" x14ac:dyDescent="0.2">
      <c r="FH328"/>
      <c r="FI328"/>
    </row>
    <row r="329" spans="164:165" x14ac:dyDescent="0.2">
      <c r="FH329"/>
      <c r="FI329"/>
    </row>
    <row r="330" spans="164:165" x14ac:dyDescent="0.2">
      <c r="FH330"/>
      <c r="FI330"/>
    </row>
    <row r="331" spans="164:165" x14ac:dyDescent="0.2">
      <c r="FH331"/>
      <c r="FI331"/>
    </row>
    <row r="332" spans="164:165" x14ac:dyDescent="0.2">
      <c r="FH332"/>
      <c r="FI332"/>
    </row>
    <row r="333" spans="164:165" x14ac:dyDescent="0.2">
      <c r="FH333"/>
      <c r="FI333"/>
    </row>
    <row r="334" spans="164:165" x14ac:dyDescent="0.2">
      <c r="FH334"/>
      <c r="FI334"/>
    </row>
    <row r="335" spans="164:165" x14ac:dyDescent="0.2">
      <c r="FH335"/>
      <c r="FI335"/>
    </row>
    <row r="336" spans="164:165" x14ac:dyDescent="0.2">
      <c r="FH336"/>
      <c r="FI336"/>
    </row>
    <row r="337" spans="164:165" x14ac:dyDescent="0.2">
      <c r="FH337"/>
      <c r="FI337"/>
    </row>
    <row r="338" spans="164:165" x14ac:dyDescent="0.2">
      <c r="FH338"/>
      <c r="FI338"/>
    </row>
    <row r="339" spans="164:165" x14ac:dyDescent="0.2">
      <c r="FH339"/>
      <c r="FI339"/>
    </row>
    <row r="340" spans="164:165" x14ac:dyDescent="0.2">
      <c r="FH340"/>
      <c r="FI340"/>
    </row>
    <row r="341" spans="164:165" x14ac:dyDescent="0.2">
      <c r="FH341"/>
      <c r="FI341"/>
    </row>
    <row r="342" spans="164:165" x14ac:dyDescent="0.2">
      <c r="FH342"/>
      <c r="FI342"/>
    </row>
    <row r="343" spans="164:165" x14ac:dyDescent="0.2">
      <c r="FH343"/>
      <c r="FI343"/>
    </row>
    <row r="344" spans="164:165" x14ac:dyDescent="0.2">
      <c r="FH344"/>
      <c r="FI344"/>
    </row>
    <row r="345" spans="164:165" x14ac:dyDescent="0.2">
      <c r="FH345"/>
      <c r="FI345"/>
    </row>
    <row r="346" spans="164:165" x14ac:dyDescent="0.2">
      <c r="FH346"/>
      <c r="FI346"/>
    </row>
    <row r="347" spans="164:165" x14ac:dyDescent="0.2">
      <c r="FH347"/>
      <c r="FI347"/>
    </row>
    <row r="348" spans="164:165" x14ac:dyDescent="0.2">
      <c r="FH348"/>
      <c r="FI348"/>
    </row>
    <row r="349" spans="164:165" x14ac:dyDescent="0.2">
      <c r="FH349"/>
      <c r="FI349"/>
    </row>
    <row r="350" spans="164:165" x14ac:dyDescent="0.2">
      <c r="FH350"/>
      <c r="FI350"/>
    </row>
    <row r="351" spans="164:165" x14ac:dyDescent="0.2">
      <c r="FH351"/>
      <c r="FI351"/>
    </row>
    <row r="352" spans="164:165" x14ac:dyDescent="0.2">
      <c r="FH352"/>
      <c r="FI352"/>
    </row>
    <row r="353" spans="164:165" x14ac:dyDescent="0.2">
      <c r="FH353"/>
      <c r="FI353"/>
    </row>
    <row r="354" spans="164:165" x14ac:dyDescent="0.2">
      <c r="FH354"/>
      <c r="FI354"/>
    </row>
    <row r="355" spans="164:165" x14ac:dyDescent="0.2">
      <c r="FH355"/>
      <c r="FI355"/>
    </row>
    <row r="356" spans="164:165" x14ac:dyDescent="0.2">
      <c r="FH356"/>
      <c r="FI356"/>
    </row>
    <row r="357" spans="164:165" x14ac:dyDescent="0.2">
      <c r="FH357"/>
      <c r="FI357"/>
    </row>
    <row r="358" spans="164:165" x14ac:dyDescent="0.2">
      <c r="FH358"/>
      <c r="FI358"/>
    </row>
    <row r="359" spans="164:165" x14ac:dyDescent="0.2">
      <c r="FH359"/>
      <c r="FI359"/>
    </row>
    <row r="360" spans="164:165" x14ac:dyDescent="0.2">
      <c r="FH360"/>
      <c r="FI360"/>
    </row>
    <row r="361" spans="164:165" x14ac:dyDescent="0.2">
      <c r="FH361"/>
      <c r="FI361"/>
    </row>
    <row r="362" spans="164:165" x14ac:dyDescent="0.2">
      <c r="FH362"/>
      <c r="FI362"/>
    </row>
    <row r="363" spans="164:165" x14ac:dyDescent="0.2">
      <c r="FH363"/>
      <c r="FI363"/>
    </row>
    <row r="364" spans="164:165" x14ac:dyDescent="0.2">
      <c r="FH364"/>
      <c r="FI364"/>
    </row>
    <row r="365" spans="164:165" x14ac:dyDescent="0.2">
      <c r="FH365"/>
      <c r="FI365"/>
    </row>
    <row r="366" spans="164:165" x14ac:dyDescent="0.2">
      <c r="FH366"/>
      <c r="FI366"/>
    </row>
    <row r="367" spans="164:165" x14ac:dyDescent="0.2">
      <c r="FH367"/>
      <c r="FI367"/>
    </row>
    <row r="368" spans="164:165" x14ac:dyDescent="0.2">
      <c r="FH368"/>
      <c r="FI368"/>
    </row>
    <row r="369" spans="164:165" x14ac:dyDescent="0.2">
      <c r="FH369"/>
      <c r="FI369"/>
    </row>
    <row r="370" spans="164:165" x14ac:dyDescent="0.2">
      <c r="FH370"/>
      <c r="FI370"/>
    </row>
    <row r="371" spans="164:165" x14ac:dyDescent="0.2">
      <c r="FH371"/>
      <c r="FI371"/>
    </row>
    <row r="372" spans="164:165" x14ac:dyDescent="0.2">
      <c r="FH372"/>
      <c r="FI372"/>
    </row>
    <row r="373" spans="164:165" x14ac:dyDescent="0.2">
      <c r="FH373"/>
      <c r="FI373"/>
    </row>
    <row r="374" spans="164:165" x14ac:dyDescent="0.2">
      <c r="FH374"/>
      <c r="FI374"/>
    </row>
    <row r="375" spans="164:165" x14ac:dyDescent="0.2">
      <c r="FH375"/>
      <c r="FI375"/>
    </row>
    <row r="376" spans="164:165" x14ac:dyDescent="0.2">
      <c r="FH376"/>
      <c r="FI376"/>
    </row>
    <row r="377" spans="164:165" x14ac:dyDescent="0.2">
      <c r="FH377"/>
      <c r="FI377"/>
    </row>
    <row r="378" spans="164:165" x14ac:dyDescent="0.2">
      <c r="FH378"/>
      <c r="FI378"/>
    </row>
    <row r="379" spans="164:165" x14ac:dyDescent="0.2">
      <c r="FH379"/>
      <c r="FI379"/>
    </row>
    <row r="380" spans="164:165" x14ac:dyDescent="0.2">
      <c r="FH380"/>
      <c r="FI380"/>
    </row>
    <row r="381" spans="164:165" x14ac:dyDescent="0.2">
      <c r="FH381"/>
      <c r="FI381"/>
    </row>
    <row r="382" spans="164:165" x14ac:dyDescent="0.2">
      <c r="FH382"/>
      <c r="FI382"/>
    </row>
    <row r="383" spans="164:165" x14ac:dyDescent="0.2">
      <c r="FH383"/>
      <c r="FI383"/>
    </row>
    <row r="384" spans="164:165" x14ac:dyDescent="0.2">
      <c r="FH384"/>
      <c r="FI384"/>
    </row>
    <row r="385" spans="164:165" x14ac:dyDescent="0.2">
      <c r="FH385"/>
      <c r="FI385"/>
    </row>
    <row r="386" spans="164:165" x14ac:dyDescent="0.2">
      <c r="FH386"/>
      <c r="FI386"/>
    </row>
    <row r="387" spans="164:165" x14ac:dyDescent="0.2">
      <c r="FH387"/>
      <c r="FI387"/>
    </row>
    <row r="388" spans="164:165" x14ac:dyDescent="0.2">
      <c r="FH388"/>
      <c r="FI388"/>
    </row>
    <row r="389" spans="164:165" x14ac:dyDescent="0.2">
      <c r="FH389"/>
      <c r="FI389"/>
    </row>
    <row r="390" spans="164:165" x14ac:dyDescent="0.2">
      <c r="FH390"/>
      <c r="FI390"/>
    </row>
    <row r="391" spans="164:165" x14ac:dyDescent="0.2">
      <c r="FH391"/>
      <c r="FI391"/>
    </row>
    <row r="392" spans="164:165" x14ac:dyDescent="0.2">
      <c r="FH392"/>
      <c r="FI392"/>
    </row>
    <row r="393" spans="164:165" x14ac:dyDescent="0.2">
      <c r="FH393"/>
      <c r="FI393"/>
    </row>
    <row r="394" spans="164:165" x14ac:dyDescent="0.2">
      <c r="FH394"/>
      <c r="FI394"/>
    </row>
    <row r="395" spans="164:165" x14ac:dyDescent="0.2">
      <c r="FH395"/>
      <c r="FI395"/>
    </row>
    <row r="396" spans="164:165" x14ac:dyDescent="0.2">
      <c r="FH396"/>
      <c r="FI396"/>
    </row>
    <row r="397" spans="164:165" x14ac:dyDescent="0.2">
      <c r="FH397"/>
      <c r="FI397"/>
    </row>
    <row r="398" spans="164:165" x14ac:dyDescent="0.2">
      <c r="FH398"/>
      <c r="FI398"/>
    </row>
    <row r="399" spans="164:165" x14ac:dyDescent="0.2">
      <c r="FH399"/>
      <c r="FI399"/>
    </row>
    <row r="400" spans="164:165" x14ac:dyDescent="0.2">
      <c r="FH400"/>
      <c r="FI400"/>
    </row>
    <row r="401" spans="164:165" x14ac:dyDescent="0.2">
      <c r="FH401"/>
      <c r="FI401"/>
    </row>
    <row r="402" spans="164:165" x14ac:dyDescent="0.2">
      <c r="FH402"/>
      <c r="FI402"/>
    </row>
    <row r="403" spans="164:165" x14ac:dyDescent="0.2">
      <c r="FH403"/>
      <c r="FI403"/>
    </row>
    <row r="404" spans="164:165" x14ac:dyDescent="0.2">
      <c r="FH404"/>
      <c r="FI404"/>
    </row>
    <row r="405" spans="164:165" x14ac:dyDescent="0.2">
      <c r="FH405"/>
      <c r="FI405"/>
    </row>
    <row r="406" spans="164:165" x14ac:dyDescent="0.2">
      <c r="FH406"/>
      <c r="FI406"/>
    </row>
    <row r="407" spans="164:165" x14ac:dyDescent="0.2">
      <c r="FH407"/>
      <c r="FI407"/>
    </row>
    <row r="408" spans="164:165" x14ac:dyDescent="0.2">
      <c r="FH408"/>
      <c r="FI408"/>
    </row>
    <row r="409" spans="164:165" x14ac:dyDescent="0.2">
      <c r="FH409"/>
      <c r="FI409"/>
    </row>
    <row r="410" spans="164:165" x14ac:dyDescent="0.2">
      <c r="FH410"/>
      <c r="FI410"/>
    </row>
    <row r="411" spans="164:165" x14ac:dyDescent="0.2">
      <c r="FH411"/>
      <c r="FI411"/>
    </row>
    <row r="412" spans="164:165" x14ac:dyDescent="0.2">
      <c r="FH412"/>
      <c r="FI412"/>
    </row>
    <row r="413" spans="164:165" x14ac:dyDescent="0.2">
      <c r="FH413"/>
      <c r="FI413"/>
    </row>
    <row r="414" spans="164:165" x14ac:dyDescent="0.2">
      <c r="FH414"/>
      <c r="FI414"/>
    </row>
    <row r="415" spans="164:165" x14ac:dyDescent="0.2">
      <c r="FH415"/>
      <c r="FI415"/>
    </row>
    <row r="416" spans="164:165" x14ac:dyDescent="0.2">
      <c r="FH416"/>
      <c r="FI416"/>
    </row>
    <row r="417" spans="164:165" x14ac:dyDescent="0.2">
      <c r="FH417"/>
      <c r="FI417"/>
    </row>
    <row r="418" spans="164:165" x14ac:dyDescent="0.2">
      <c r="FH418"/>
      <c r="FI418"/>
    </row>
    <row r="419" spans="164:165" x14ac:dyDescent="0.2">
      <c r="FH419"/>
      <c r="FI419"/>
    </row>
    <row r="420" spans="164:165" x14ac:dyDescent="0.2">
      <c r="FH420"/>
      <c r="FI420"/>
    </row>
    <row r="421" spans="164:165" x14ac:dyDescent="0.2">
      <c r="FH421"/>
      <c r="FI421"/>
    </row>
    <row r="422" spans="164:165" x14ac:dyDescent="0.2">
      <c r="FH422"/>
      <c r="FI422"/>
    </row>
    <row r="423" spans="164:165" x14ac:dyDescent="0.2">
      <c r="FH423"/>
      <c r="FI423"/>
    </row>
    <row r="424" spans="164:165" x14ac:dyDescent="0.2">
      <c r="FH424"/>
      <c r="FI424"/>
    </row>
    <row r="425" spans="164:165" x14ac:dyDescent="0.2">
      <c r="FH425"/>
      <c r="FI425"/>
    </row>
    <row r="426" spans="164:165" x14ac:dyDescent="0.2">
      <c r="FH426"/>
      <c r="FI426"/>
    </row>
    <row r="427" spans="164:165" x14ac:dyDescent="0.2">
      <c r="FH427"/>
      <c r="FI427"/>
    </row>
    <row r="428" spans="164:165" x14ac:dyDescent="0.2">
      <c r="FH428"/>
      <c r="FI428"/>
    </row>
    <row r="429" spans="164:165" x14ac:dyDescent="0.2">
      <c r="FH429"/>
      <c r="FI429"/>
    </row>
    <row r="430" spans="164:165" x14ac:dyDescent="0.2">
      <c r="FH430"/>
      <c r="FI430"/>
    </row>
    <row r="431" spans="164:165" x14ac:dyDescent="0.2">
      <c r="FH431"/>
      <c r="FI431"/>
    </row>
    <row r="432" spans="164:165" x14ac:dyDescent="0.2">
      <c r="FH432"/>
      <c r="FI432"/>
    </row>
    <row r="433" spans="164:165" x14ac:dyDescent="0.2">
      <c r="FH433"/>
      <c r="FI433"/>
    </row>
    <row r="434" spans="164:165" x14ac:dyDescent="0.2">
      <c r="FH434"/>
      <c r="FI434"/>
    </row>
    <row r="435" spans="164:165" x14ac:dyDescent="0.2">
      <c r="FH435"/>
      <c r="FI435"/>
    </row>
    <row r="436" spans="164:165" x14ac:dyDescent="0.2">
      <c r="FH436"/>
      <c r="FI436"/>
    </row>
    <row r="437" spans="164:165" x14ac:dyDescent="0.2">
      <c r="FH437"/>
      <c r="FI437"/>
    </row>
    <row r="438" spans="164:165" x14ac:dyDescent="0.2">
      <c r="FH438"/>
      <c r="FI438"/>
    </row>
    <row r="439" spans="164:165" x14ac:dyDescent="0.2">
      <c r="FH439"/>
      <c r="FI439"/>
    </row>
    <row r="440" spans="164:165" x14ac:dyDescent="0.2">
      <c r="FH440"/>
      <c r="FI440"/>
    </row>
    <row r="441" spans="164:165" x14ac:dyDescent="0.2">
      <c r="FH441"/>
      <c r="FI441"/>
    </row>
    <row r="442" spans="164:165" x14ac:dyDescent="0.2">
      <c r="FH442"/>
      <c r="FI442"/>
    </row>
    <row r="443" spans="164:165" x14ac:dyDescent="0.2">
      <c r="FH443"/>
      <c r="FI443"/>
    </row>
    <row r="444" spans="164:165" x14ac:dyDescent="0.2">
      <c r="FH444"/>
      <c r="FI444"/>
    </row>
    <row r="445" spans="164:165" x14ac:dyDescent="0.2">
      <c r="FH445"/>
      <c r="FI445"/>
    </row>
    <row r="446" spans="164:165" x14ac:dyDescent="0.2">
      <c r="FH446"/>
      <c r="FI446"/>
    </row>
    <row r="447" spans="164:165" x14ac:dyDescent="0.2">
      <c r="FH447"/>
      <c r="FI447"/>
    </row>
    <row r="448" spans="164:165" x14ac:dyDescent="0.2">
      <c r="FH448"/>
      <c r="FI448"/>
    </row>
    <row r="449" spans="164:165" x14ac:dyDescent="0.2">
      <c r="FH449"/>
      <c r="FI449"/>
    </row>
    <row r="450" spans="164:165" x14ac:dyDescent="0.2">
      <c r="FH450"/>
      <c r="FI450"/>
    </row>
    <row r="451" spans="164:165" x14ac:dyDescent="0.2">
      <c r="FH451"/>
      <c r="FI451"/>
    </row>
    <row r="452" spans="164:165" x14ac:dyDescent="0.2">
      <c r="FH452"/>
      <c r="FI452"/>
    </row>
    <row r="453" spans="164:165" x14ac:dyDescent="0.2">
      <c r="FH453"/>
      <c r="FI453"/>
    </row>
    <row r="454" spans="164:165" x14ac:dyDescent="0.2">
      <c r="FH454"/>
      <c r="FI454"/>
    </row>
    <row r="455" spans="164:165" x14ac:dyDescent="0.2">
      <c r="FH455"/>
      <c r="FI455"/>
    </row>
    <row r="456" spans="164:165" x14ac:dyDescent="0.2">
      <c r="FH456"/>
      <c r="FI456"/>
    </row>
    <row r="457" spans="164:165" x14ac:dyDescent="0.2">
      <c r="FH457"/>
      <c r="FI457"/>
    </row>
    <row r="458" spans="164:165" x14ac:dyDescent="0.2">
      <c r="FH458"/>
      <c r="FI458"/>
    </row>
    <row r="459" spans="164:165" x14ac:dyDescent="0.2">
      <c r="FH459"/>
      <c r="FI459"/>
    </row>
    <row r="460" spans="164:165" x14ac:dyDescent="0.2">
      <c r="FH460"/>
      <c r="FI460"/>
    </row>
    <row r="461" spans="164:165" x14ac:dyDescent="0.2">
      <c r="FH461"/>
      <c r="FI461"/>
    </row>
    <row r="462" spans="164:165" x14ac:dyDescent="0.2">
      <c r="FH462"/>
      <c r="FI462"/>
    </row>
    <row r="463" spans="164:165" x14ac:dyDescent="0.2">
      <c r="FH463"/>
      <c r="FI463"/>
    </row>
    <row r="464" spans="164:165" x14ac:dyDescent="0.2">
      <c r="FH464"/>
      <c r="FI464"/>
    </row>
    <row r="465" spans="164:165" x14ac:dyDescent="0.2">
      <c r="FH465"/>
      <c r="FI465"/>
    </row>
    <row r="466" spans="164:165" x14ac:dyDescent="0.2">
      <c r="FH466"/>
      <c r="FI466"/>
    </row>
    <row r="467" spans="164:165" x14ac:dyDescent="0.2">
      <c r="FH467"/>
      <c r="FI467"/>
    </row>
    <row r="468" spans="164:165" x14ac:dyDescent="0.2">
      <c r="FH468"/>
      <c r="FI468"/>
    </row>
    <row r="469" spans="164:165" x14ac:dyDescent="0.2">
      <c r="FH469"/>
      <c r="FI469"/>
    </row>
    <row r="470" spans="164:165" x14ac:dyDescent="0.2">
      <c r="FH470"/>
      <c r="FI470"/>
    </row>
    <row r="471" spans="164:165" x14ac:dyDescent="0.2">
      <c r="FH471"/>
      <c r="FI471"/>
    </row>
    <row r="472" spans="164:165" x14ac:dyDescent="0.2">
      <c r="FH472"/>
      <c r="FI472"/>
    </row>
    <row r="473" spans="164:165" x14ac:dyDescent="0.2">
      <c r="FH473"/>
      <c r="FI473"/>
    </row>
    <row r="474" spans="164:165" x14ac:dyDescent="0.2">
      <c r="FH474"/>
      <c r="FI474"/>
    </row>
    <row r="475" spans="164:165" x14ac:dyDescent="0.2">
      <c r="FH475"/>
      <c r="FI475"/>
    </row>
    <row r="476" spans="164:165" x14ac:dyDescent="0.2">
      <c r="FH476"/>
      <c r="FI476"/>
    </row>
    <row r="477" spans="164:165" x14ac:dyDescent="0.2">
      <c r="FH477"/>
      <c r="FI477"/>
    </row>
    <row r="478" spans="164:165" x14ac:dyDescent="0.2">
      <c r="FH478"/>
      <c r="FI478"/>
    </row>
    <row r="479" spans="164:165" x14ac:dyDescent="0.2">
      <c r="FH479"/>
      <c r="FI479"/>
    </row>
    <row r="480" spans="164:165" x14ac:dyDescent="0.2">
      <c r="FH480"/>
      <c r="FI480"/>
    </row>
    <row r="481" spans="164:165" x14ac:dyDescent="0.2">
      <c r="FH481"/>
      <c r="FI481"/>
    </row>
    <row r="482" spans="164:165" x14ac:dyDescent="0.2">
      <c r="FH482"/>
      <c r="FI482"/>
    </row>
    <row r="483" spans="164:165" x14ac:dyDescent="0.2">
      <c r="FH483"/>
      <c r="FI483"/>
    </row>
    <row r="484" spans="164:165" x14ac:dyDescent="0.2">
      <c r="FH484"/>
      <c r="FI484"/>
    </row>
    <row r="485" spans="164:165" x14ac:dyDescent="0.2">
      <c r="FH485"/>
      <c r="FI485"/>
    </row>
    <row r="486" spans="164:165" x14ac:dyDescent="0.2">
      <c r="FH486"/>
      <c r="FI486"/>
    </row>
    <row r="487" spans="164:165" x14ac:dyDescent="0.2">
      <c r="FH487"/>
      <c r="FI487"/>
    </row>
    <row r="488" spans="164:165" x14ac:dyDescent="0.2">
      <c r="FH488"/>
      <c r="FI488"/>
    </row>
    <row r="489" spans="164:165" x14ac:dyDescent="0.2">
      <c r="FH489"/>
      <c r="FI489"/>
    </row>
    <row r="490" spans="164:165" x14ac:dyDescent="0.2">
      <c r="FH490"/>
      <c r="FI490"/>
    </row>
    <row r="491" spans="164:165" x14ac:dyDescent="0.2">
      <c r="FH491"/>
      <c r="FI491"/>
    </row>
    <row r="492" spans="164:165" x14ac:dyDescent="0.2">
      <c r="FH492"/>
      <c r="FI492"/>
    </row>
    <row r="493" spans="164:165" x14ac:dyDescent="0.2">
      <c r="FH493"/>
      <c r="FI493"/>
    </row>
    <row r="494" spans="164:165" x14ac:dyDescent="0.2">
      <c r="FH494"/>
      <c r="FI494"/>
    </row>
    <row r="495" spans="164:165" x14ac:dyDescent="0.2">
      <c r="FH495"/>
      <c r="FI495"/>
    </row>
    <row r="496" spans="164:165" x14ac:dyDescent="0.2">
      <c r="FH496"/>
      <c r="FI496"/>
    </row>
    <row r="497" spans="164:165" x14ac:dyDescent="0.2">
      <c r="FH497"/>
      <c r="FI497"/>
    </row>
    <row r="498" spans="164:165" x14ac:dyDescent="0.2">
      <c r="FH498"/>
      <c r="FI498"/>
    </row>
    <row r="499" spans="164:165" x14ac:dyDescent="0.2">
      <c r="FH499"/>
      <c r="FI499"/>
    </row>
    <row r="500" spans="164:165" x14ac:dyDescent="0.2">
      <c r="FH500"/>
      <c r="FI500"/>
    </row>
    <row r="501" spans="164:165" x14ac:dyDescent="0.2">
      <c r="FH501"/>
      <c r="FI501"/>
    </row>
    <row r="502" spans="164:165" x14ac:dyDescent="0.2">
      <c r="FH502"/>
      <c r="FI502"/>
    </row>
    <row r="503" spans="164:165" x14ac:dyDescent="0.2">
      <c r="FH503"/>
      <c r="FI503"/>
    </row>
    <row r="504" spans="164:165" x14ac:dyDescent="0.2">
      <c r="FH504"/>
      <c r="FI504"/>
    </row>
    <row r="505" spans="164:165" x14ac:dyDescent="0.2">
      <c r="FH505"/>
      <c r="FI505"/>
    </row>
    <row r="506" spans="164:165" x14ac:dyDescent="0.2">
      <c r="FH506"/>
      <c r="FI506"/>
    </row>
    <row r="507" spans="164:165" x14ac:dyDescent="0.2">
      <c r="FH507"/>
      <c r="FI507"/>
    </row>
    <row r="508" spans="164:165" x14ac:dyDescent="0.2">
      <c r="FH508"/>
      <c r="FI508"/>
    </row>
    <row r="509" spans="164:165" x14ac:dyDescent="0.2">
      <c r="FH509"/>
      <c r="FI509"/>
    </row>
    <row r="510" spans="164:165" x14ac:dyDescent="0.2">
      <c r="FH510"/>
      <c r="FI510"/>
    </row>
    <row r="511" spans="164:165" x14ac:dyDescent="0.2">
      <c r="FH511"/>
      <c r="FI511"/>
    </row>
    <row r="512" spans="164:165" x14ac:dyDescent="0.2">
      <c r="FH512"/>
      <c r="FI512"/>
    </row>
    <row r="513" spans="164:165" x14ac:dyDescent="0.2">
      <c r="FH513"/>
      <c r="FI513"/>
    </row>
    <row r="514" spans="164:165" x14ac:dyDescent="0.2">
      <c r="FH514"/>
      <c r="FI514"/>
    </row>
    <row r="515" spans="164:165" x14ac:dyDescent="0.2">
      <c r="FH515"/>
      <c r="FI515"/>
    </row>
    <row r="516" spans="164:165" x14ac:dyDescent="0.2">
      <c r="FH516"/>
      <c r="FI516"/>
    </row>
    <row r="517" spans="164:165" x14ac:dyDescent="0.2">
      <c r="FH517"/>
      <c r="FI517"/>
    </row>
    <row r="518" spans="164:165" x14ac:dyDescent="0.2">
      <c r="FH518"/>
      <c r="FI518"/>
    </row>
    <row r="519" spans="164:165" x14ac:dyDescent="0.2">
      <c r="FH519"/>
      <c r="FI519"/>
    </row>
    <row r="520" spans="164:165" x14ac:dyDescent="0.2">
      <c r="FH520"/>
      <c r="FI520"/>
    </row>
    <row r="521" spans="164:165" x14ac:dyDescent="0.2">
      <c r="FH521"/>
      <c r="FI521"/>
    </row>
    <row r="522" spans="164:165" x14ac:dyDescent="0.2">
      <c r="FH522"/>
      <c r="FI522"/>
    </row>
    <row r="523" spans="164:165" x14ac:dyDescent="0.2">
      <c r="FH523"/>
      <c r="FI523"/>
    </row>
    <row r="524" spans="164:165" x14ac:dyDescent="0.2">
      <c r="FH524"/>
      <c r="FI524"/>
    </row>
    <row r="525" spans="164:165" x14ac:dyDescent="0.2">
      <c r="FH525"/>
      <c r="FI525"/>
    </row>
    <row r="526" spans="164:165" x14ac:dyDescent="0.2">
      <c r="FH526"/>
      <c r="FI526"/>
    </row>
    <row r="527" spans="164:165" x14ac:dyDescent="0.2">
      <c r="FH527"/>
      <c r="FI527"/>
    </row>
    <row r="528" spans="164:165" x14ac:dyDescent="0.2">
      <c r="FH528"/>
      <c r="FI528"/>
    </row>
    <row r="529" spans="164:165" x14ac:dyDescent="0.2">
      <c r="FH529"/>
      <c r="FI529"/>
    </row>
    <row r="530" spans="164:165" x14ac:dyDescent="0.2">
      <c r="FH530"/>
      <c r="FI530"/>
    </row>
    <row r="531" spans="164:165" x14ac:dyDescent="0.2">
      <c r="FH531"/>
      <c r="FI531"/>
    </row>
    <row r="532" spans="164:165" x14ac:dyDescent="0.2">
      <c r="FH532"/>
      <c r="FI532"/>
    </row>
    <row r="533" spans="164:165" x14ac:dyDescent="0.2">
      <c r="FH533"/>
      <c r="FI533"/>
    </row>
    <row r="534" spans="164:165" x14ac:dyDescent="0.2">
      <c r="FH534"/>
      <c r="FI534"/>
    </row>
    <row r="535" spans="164:165" x14ac:dyDescent="0.2">
      <c r="FH535"/>
      <c r="FI535"/>
    </row>
    <row r="536" spans="164:165" x14ac:dyDescent="0.2">
      <c r="FH536"/>
      <c r="FI536"/>
    </row>
    <row r="537" spans="164:165" x14ac:dyDescent="0.2">
      <c r="FH537"/>
      <c r="FI537"/>
    </row>
    <row r="538" spans="164:165" x14ac:dyDescent="0.2">
      <c r="FH538"/>
      <c r="FI538"/>
    </row>
    <row r="539" spans="164:165" x14ac:dyDescent="0.2">
      <c r="FH539"/>
      <c r="FI539"/>
    </row>
    <row r="540" spans="164:165" x14ac:dyDescent="0.2">
      <c r="FH540"/>
      <c r="FI540"/>
    </row>
    <row r="541" spans="164:165" x14ac:dyDescent="0.2">
      <c r="FH541"/>
      <c r="FI541"/>
    </row>
    <row r="542" spans="164:165" x14ac:dyDescent="0.2">
      <c r="FH542"/>
      <c r="FI542"/>
    </row>
    <row r="543" spans="164:165" x14ac:dyDescent="0.2">
      <c r="FH543"/>
      <c r="FI543"/>
    </row>
    <row r="544" spans="164:165" x14ac:dyDescent="0.2">
      <c r="FH544"/>
      <c r="FI544"/>
    </row>
    <row r="545" spans="164:165" x14ac:dyDescent="0.2">
      <c r="FH545"/>
      <c r="FI545"/>
    </row>
    <row r="546" spans="164:165" x14ac:dyDescent="0.2">
      <c r="FH546"/>
      <c r="FI546"/>
    </row>
    <row r="547" spans="164:165" x14ac:dyDescent="0.2">
      <c r="FH547"/>
      <c r="FI547"/>
    </row>
    <row r="548" spans="164:165" x14ac:dyDescent="0.2">
      <c r="FH548"/>
      <c r="FI548"/>
    </row>
    <row r="549" spans="164:165" x14ac:dyDescent="0.2">
      <c r="FH549"/>
      <c r="FI549"/>
    </row>
    <row r="550" spans="164:165" x14ac:dyDescent="0.2">
      <c r="FH550"/>
      <c r="FI550"/>
    </row>
    <row r="551" spans="164:165" x14ac:dyDescent="0.2">
      <c r="FH551"/>
      <c r="FI551"/>
    </row>
    <row r="552" spans="164:165" x14ac:dyDescent="0.2">
      <c r="FH552"/>
      <c r="FI552"/>
    </row>
    <row r="553" spans="164:165" x14ac:dyDescent="0.2">
      <c r="FH553"/>
      <c r="FI553"/>
    </row>
    <row r="554" spans="164:165" x14ac:dyDescent="0.2">
      <c r="FH554"/>
      <c r="FI554"/>
    </row>
    <row r="555" spans="164:165" x14ac:dyDescent="0.2">
      <c r="FH555"/>
      <c r="FI555"/>
    </row>
    <row r="556" spans="164:165" x14ac:dyDescent="0.2">
      <c r="FH556"/>
      <c r="FI556"/>
    </row>
    <row r="557" spans="164:165" x14ac:dyDescent="0.2">
      <c r="FH557"/>
      <c r="FI557"/>
    </row>
    <row r="558" spans="164:165" x14ac:dyDescent="0.2">
      <c r="FH558"/>
      <c r="FI558"/>
    </row>
    <row r="559" spans="164:165" x14ac:dyDescent="0.2">
      <c r="FH559"/>
      <c r="FI559"/>
    </row>
    <row r="560" spans="164:165" x14ac:dyDescent="0.2">
      <c r="FH560"/>
      <c r="FI560"/>
    </row>
    <row r="561" spans="164:165" x14ac:dyDescent="0.2">
      <c r="FH561"/>
      <c r="FI561"/>
    </row>
    <row r="562" spans="164:165" x14ac:dyDescent="0.2">
      <c r="FH562"/>
      <c r="FI562"/>
    </row>
    <row r="563" spans="164:165" x14ac:dyDescent="0.2">
      <c r="FH563"/>
      <c r="FI563"/>
    </row>
    <row r="564" spans="164:165" x14ac:dyDescent="0.2">
      <c r="FH564"/>
      <c r="FI564"/>
    </row>
    <row r="565" spans="164:165" x14ac:dyDescent="0.2">
      <c r="FH565"/>
      <c r="FI565"/>
    </row>
    <row r="566" spans="164:165" x14ac:dyDescent="0.2">
      <c r="FH566"/>
      <c r="FI566"/>
    </row>
    <row r="567" spans="164:165" x14ac:dyDescent="0.2">
      <c r="FH567"/>
      <c r="FI567"/>
    </row>
    <row r="568" spans="164:165" x14ac:dyDescent="0.2">
      <c r="FH568"/>
      <c r="FI568"/>
    </row>
    <row r="569" spans="164:165" x14ac:dyDescent="0.2">
      <c r="FH569"/>
      <c r="FI569"/>
    </row>
    <row r="570" spans="164:165" x14ac:dyDescent="0.2">
      <c r="FH570"/>
      <c r="FI570"/>
    </row>
    <row r="571" spans="164:165" x14ac:dyDescent="0.2">
      <c r="FH571"/>
      <c r="FI571"/>
    </row>
    <row r="572" spans="164:165" x14ac:dyDescent="0.2">
      <c r="FH572"/>
      <c r="FI572"/>
    </row>
    <row r="573" spans="164:165" x14ac:dyDescent="0.2">
      <c r="FH573"/>
      <c r="FI573"/>
    </row>
    <row r="574" spans="164:165" x14ac:dyDescent="0.2">
      <c r="FH574"/>
      <c r="FI574"/>
    </row>
    <row r="575" spans="164:165" x14ac:dyDescent="0.2">
      <c r="FH575"/>
      <c r="FI575"/>
    </row>
    <row r="576" spans="164:165" x14ac:dyDescent="0.2">
      <c r="FH576"/>
      <c r="FI576"/>
    </row>
    <row r="577" spans="164:165" x14ac:dyDescent="0.2">
      <c r="FH577"/>
      <c r="FI577"/>
    </row>
    <row r="578" spans="164:165" x14ac:dyDescent="0.2">
      <c r="FH578"/>
      <c r="FI578"/>
    </row>
    <row r="579" spans="164:165" x14ac:dyDescent="0.2">
      <c r="FH579"/>
      <c r="FI579"/>
    </row>
    <row r="580" spans="164:165" x14ac:dyDescent="0.2">
      <c r="FH580"/>
      <c r="FI580"/>
    </row>
    <row r="581" spans="164:165" x14ac:dyDescent="0.2">
      <c r="FH581"/>
      <c r="FI581"/>
    </row>
    <row r="582" spans="164:165" x14ac:dyDescent="0.2">
      <c r="FH582"/>
      <c r="FI582"/>
    </row>
    <row r="583" spans="164:165" x14ac:dyDescent="0.2">
      <c r="FH583"/>
      <c r="FI583"/>
    </row>
    <row r="584" spans="164:165" x14ac:dyDescent="0.2">
      <c r="FH584"/>
      <c r="FI584"/>
    </row>
    <row r="585" spans="164:165" x14ac:dyDescent="0.2">
      <c r="FH585"/>
      <c r="FI585"/>
    </row>
    <row r="586" spans="164:165" x14ac:dyDescent="0.2">
      <c r="FH586"/>
      <c r="FI586"/>
    </row>
    <row r="587" spans="164:165" x14ac:dyDescent="0.2">
      <c r="FH587"/>
      <c r="FI587"/>
    </row>
    <row r="588" spans="164:165" x14ac:dyDescent="0.2">
      <c r="FH588"/>
      <c r="FI588"/>
    </row>
    <row r="589" spans="164:165" x14ac:dyDescent="0.2">
      <c r="FH589"/>
      <c r="FI589"/>
    </row>
    <row r="590" spans="164:165" x14ac:dyDescent="0.2">
      <c r="FH590"/>
      <c r="FI590"/>
    </row>
    <row r="591" spans="164:165" x14ac:dyDescent="0.2">
      <c r="FH591"/>
      <c r="FI591"/>
    </row>
    <row r="592" spans="164:165" x14ac:dyDescent="0.2">
      <c r="FH592"/>
      <c r="FI592"/>
    </row>
    <row r="593" spans="164:165" x14ac:dyDescent="0.2">
      <c r="FH593"/>
      <c r="FI593"/>
    </row>
    <row r="594" spans="164:165" x14ac:dyDescent="0.2">
      <c r="FH594"/>
      <c r="FI594"/>
    </row>
    <row r="595" spans="164:165" x14ac:dyDescent="0.2">
      <c r="FH595"/>
      <c r="FI595"/>
    </row>
    <row r="596" spans="164:165" x14ac:dyDescent="0.2">
      <c r="FH596"/>
      <c r="FI596"/>
    </row>
    <row r="597" spans="164:165" x14ac:dyDescent="0.2">
      <c r="FH597"/>
      <c r="FI597"/>
    </row>
    <row r="598" spans="164:165" x14ac:dyDescent="0.2">
      <c r="FH598"/>
      <c r="FI598"/>
    </row>
    <row r="599" spans="164:165" x14ac:dyDescent="0.2">
      <c r="FH599"/>
      <c r="FI599"/>
    </row>
    <row r="600" spans="164:165" x14ac:dyDescent="0.2">
      <c r="FH600"/>
      <c r="FI600"/>
    </row>
    <row r="601" spans="164:165" x14ac:dyDescent="0.2">
      <c r="FH601"/>
      <c r="FI601"/>
    </row>
    <row r="602" spans="164:165" x14ac:dyDescent="0.2">
      <c r="FH602"/>
      <c r="FI602"/>
    </row>
    <row r="603" spans="164:165" x14ac:dyDescent="0.2">
      <c r="FH603"/>
      <c r="FI603"/>
    </row>
    <row r="604" spans="164:165" x14ac:dyDescent="0.2">
      <c r="FH604"/>
      <c r="FI604"/>
    </row>
    <row r="605" spans="164:165" x14ac:dyDescent="0.2">
      <c r="FH605"/>
      <c r="FI605"/>
    </row>
    <row r="606" spans="164:165" x14ac:dyDescent="0.2">
      <c r="FH606"/>
      <c r="FI606"/>
    </row>
    <row r="607" spans="164:165" x14ac:dyDescent="0.2">
      <c r="FH607"/>
      <c r="FI607"/>
    </row>
    <row r="608" spans="164:165" x14ac:dyDescent="0.2">
      <c r="FH608"/>
      <c r="FI608"/>
    </row>
    <row r="609" spans="164:165" x14ac:dyDescent="0.2">
      <c r="FH609"/>
      <c r="FI609"/>
    </row>
    <row r="610" spans="164:165" x14ac:dyDescent="0.2">
      <c r="FH610"/>
      <c r="FI610"/>
    </row>
    <row r="611" spans="164:165" x14ac:dyDescent="0.2">
      <c r="FH611"/>
      <c r="FI611"/>
    </row>
    <row r="612" spans="164:165" x14ac:dyDescent="0.2">
      <c r="FH612"/>
      <c r="FI612"/>
    </row>
    <row r="613" spans="164:165" x14ac:dyDescent="0.2">
      <c r="FH613"/>
      <c r="FI613"/>
    </row>
    <row r="614" spans="164:165" x14ac:dyDescent="0.2">
      <c r="FH614"/>
      <c r="FI614"/>
    </row>
    <row r="615" spans="164:165" x14ac:dyDescent="0.2">
      <c r="FH615"/>
      <c r="FI615"/>
    </row>
    <row r="616" spans="164:165" x14ac:dyDescent="0.2">
      <c r="FH616"/>
      <c r="FI616"/>
    </row>
    <row r="617" spans="164:165" x14ac:dyDescent="0.2">
      <c r="FH617"/>
      <c r="FI617"/>
    </row>
    <row r="618" spans="164:165" x14ac:dyDescent="0.2">
      <c r="FH618"/>
      <c r="FI618"/>
    </row>
    <row r="619" spans="164:165" x14ac:dyDescent="0.2">
      <c r="FH619"/>
      <c r="FI619"/>
    </row>
    <row r="620" spans="164:165" x14ac:dyDescent="0.2">
      <c r="FH620"/>
      <c r="FI620"/>
    </row>
    <row r="621" spans="164:165" x14ac:dyDescent="0.2">
      <c r="FH621"/>
      <c r="FI621"/>
    </row>
    <row r="622" spans="164:165" x14ac:dyDescent="0.2">
      <c r="FH622"/>
      <c r="FI622"/>
    </row>
    <row r="623" spans="164:165" x14ac:dyDescent="0.2">
      <c r="FH623"/>
      <c r="FI623"/>
    </row>
    <row r="624" spans="164:165" x14ac:dyDescent="0.2">
      <c r="FH624"/>
      <c r="FI624"/>
    </row>
    <row r="625" spans="164:165" x14ac:dyDescent="0.2">
      <c r="FH625"/>
      <c r="FI625"/>
    </row>
    <row r="626" spans="164:165" x14ac:dyDescent="0.2">
      <c r="FH626"/>
      <c r="FI626"/>
    </row>
    <row r="627" spans="164:165" x14ac:dyDescent="0.2">
      <c r="FH627"/>
      <c r="FI627"/>
    </row>
    <row r="628" spans="164:165" x14ac:dyDescent="0.2">
      <c r="FH628"/>
      <c r="FI628"/>
    </row>
    <row r="629" spans="164:165" x14ac:dyDescent="0.2">
      <c r="FH629"/>
      <c r="FI629"/>
    </row>
    <row r="630" spans="164:165" x14ac:dyDescent="0.2">
      <c r="FH630"/>
      <c r="FI630"/>
    </row>
    <row r="631" spans="164:165" x14ac:dyDescent="0.2">
      <c r="FH631"/>
      <c r="FI631"/>
    </row>
    <row r="632" spans="164:165" x14ac:dyDescent="0.2">
      <c r="FH632"/>
      <c r="FI632"/>
    </row>
    <row r="633" spans="164:165" x14ac:dyDescent="0.2">
      <c r="FH633"/>
      <c r="FI633"/>
    </row>
    <row r="634" spans="164:165" x14ac:dyDescent="0.2">
      <c r="FH634"/>
      <c r="FI634"/>
    </row>
    <row r="635" spans="164:165" x14ac:dyDescent="0.2">
      <c r="FH635"/>
      <c r="FI635"/>
    </row>
    <row r="636" spans="164:165" x14ac:dyDescent="0.2">
      <c r="FH636"/>
      <c r="FI636"/>
    </row>
    <row r="637" spans="164:165" x14ac:dyDescent="0.2">
      <c r="FH637"/>
      <c r="FI637"/>
    </row>
    <row r="638" spans="164:165" x14ac:dyDescent="0.2">
      <c r="FH638"/>
      <c r="FI638"/>
    </row>
    <row r="639" spans="164:165" x14ac:dyDescent="0.2">
      <c r="FH639"/>
      <c r="FI639"/>
    </row>
    <row r="640" spans="164:165" x14ac:dyDescent="0.2">
      <c r="FH640"/>
      <c r="FI640"/>
    </row>
    <row r="641" spans="164:165" x14ac:dyDescent="0.2">
      <c r="FH641"/>
      <c r="FI641"/>
    </row>
    <row r="642" spans="164:165" x14ac:dyDescent="0.2">
      <c r="FH642"/>
      <c r="FI642"/>
    </row>
    <row r="643" spans="164:165" x14ac:dyDescent="0.2">
      <c r="FH643"/>
      <c r="FI643"/>
    </row>
    <row r="644" spans="164:165" x14ac:dyDescent="0.2">
      <c r="FH644"/>
      <c r="FI644"/>
    </row>
    <row r="645" spans="164:165" x14ac:dyDescent="0.2">
      <c r="FH645"/>
      <c r="FI645"/>
    </row>
    <row r="646" spans="164:165" x14ac:dyDescent="0.2">
      <c r="FH646"/>
      <c r="FI646"/>
    </row>
    <row r="647" spans="164:165" x14ac:dyDescent="0.2">
      <c r="FH647"/>
      <c r="FI647"/>
    </row>
    <row r="648" spans="164:165" x14ac:dyDescent="0.2">
      <c r="FH648"/>
      <c r="FI648"/>
    </row>
    <row r="649" spans="164:165" x14ac:dyDescent="0.2">
      <c r="FH649"/>
      <c r="FI649"/>
    </row>
    <row r="650" spans="164:165" x14ac:dyDescent="0.2">
      <c r="FH650"/>
      <c r="FI650"/>
    </row>
    <row r="651" spans="164:165" x14ac:dyDescent="0.2">
      <c r="FH651"/>
      <c r="FI651"/>
    </row>
    <row r="652" spans="164:165" x14ac:dyDescent="0.2">
      <c r="FH652"/>
      <c r="FI652"/>
    </row>
    <row r="653" spans="164:165" x14ac:dyDescent="0.2">
      <c r="FH653"/>
      <c r="FI653"/>
    </row>
    <row r="654" spans="164:165" x14ac:dyDescent="0.2">
      <c r="FH654"/>
      <c r="FI654"/>
    </row>
    <row r="655" spans="164:165" x14ac:dyDescent="0.2">
      <c r="FH655"/>
      <c r="FI655"/>
    </row>
    <row r="656" spans="164:165" x14ac:dyDescent="0.2">
      <c r="FH656"/>
      <c r="FI656"/>
    </row>
    <row r="657" spans="164:165" x14ac:dyDescent="0.2">
      <c r="FH657"/>
      <c r="FI657"/>
    </row>
    <row r="658" spans="164:165" x14ac:dyDescent="0.2">
      <c r="FH658"/>
      <c r="FI658"/>
    </row>
    <row r="659" spans="164:165" x14ac:dyDescent="0.2">
      <c r="FH659"/>
      <c r="FI659"/>
    </row>
    <row r="660" spans="164:165" x14ac:dyDescent="0.2">
      <c r="FH660"/>
      <c r="FI660"/>
    </row>
    <row r="661" spans="164:165" x14ac:dyDescent="0.2">
      <c r="FH661"/>
      <c r="FI661"/>
    </row>
    <row r="662" spans="164:165" x14ac:dyDescent="0.2">
      <c r="FH662"/>
      <c r="FI662"/>
    </row>
    <row r="663" spans="164:165" x14ac:dyDescent="0.2">
      <c r="FH663"/>
      <c r="FI663"/>
    </row>
    <row r="664" spans="164:165" x14ac:dyDescent="0.2">
      <c r="FH664"/>
      <c r="FI664"/>
    </row>
    <row r="665" spans="164:165" x14ac:dyDescent="0.2">
      <c r="FH665"/>
      <c r="FI665"/>
    </row>
    <row r="666" spans="164:165" x14ac:dyDescent="0.2">
      <c r="FH666"/>
      <c r="FI666"/>
    </row>
    <row r="667" spans="164:165" x14ac:dyDescent="0.2">
      <c r="FH667"/>
      <c r="FI667"/>
    </row>
    <row r="668" spans="164:165" x14ac:dyDescent="0.2">
      <c r="FH668"/>
      <c r="FI668"/>
    </row>
    <row r="669" spans="164:165" x14ac:dyDescent="0.2">
      <c r="FH669"/>
      <c r="FI669"/>
    </row>
    <row r="670" spans="164:165" x14ac:dyDescent="0.2">
      <c r="FH670"/>
      <c r="FI670"/>
    </row>
    <row r="671" spans="164:165" x14ac:dyDescent="0.2">
      <c r="FH671"/>
      <c r="FI671"/>
    </row>
    <row r="672" spans="164:165" x14ac:dyDescent="0.2">
      <c r="FH672"/>
      <c r="FI672"/>
    </row>
    <row r="673" spans="164:165" x14ac:dyDescent="0.2">
      <c r="FH673"/>
      <c r="FI673"/>
    </row>
    <row r="674" spans="164:165" x14ac:dyDescent="0.2">
      <c r="FH674"/>
      <c r="FI674"/>
    </row>
    <row r="675" spans="164:165" x14ac:dyDescent="0.2">
      <c r="FH675"/>
      <c r="FI675"/>
    </row>
    <row r="676" spans="164:165" x14ac:dyDescent="0.2">
      <c r="FH676"/>
      <c r="FI676"/>
    </row>
    <row r="677" spans="164:165" x14ac:dyDescent="0.2">
      <c r="FH677"/>
      <c r="FI677"/>
    </row>
    <row r="678" spans="164:165" x14ac:dyDescent="0.2">
      <c r="FH678"/>
      <c r="FI678"/>
    </row>
    <row r="679" spans="164:165" x14ac:dyDescent="0.2">
      <c r="FH679"/>
      <c r="FI679"/>
    </row>
    <row r="680" spans="164:165" x14ac:dyDescent="0.2">
      <c r="FH680"/>
      <c r="FI680"/>
    </row>
    <row r="681" spans="164:165" x14ac:dyDescent="0.2">
      <c r="FH681"/>
      <c r="FI681"/>
    </row>
    <row r="682" spans="164:165" x14ac:dyDescent="0.2">
      <c r="FH682"/>
      <c r="FI682"/>
    </row>
    <row r="683" spans="164:165" x14ac:dyDescent="0.2">
      <c r="FH683"/>
      <c r="FI683"/>
    </row>
    <row r="684" spans="164:165" x14ac:dyDescent="0.2">
      <c r="FH684"/>
      <c r="FI684"/>
    </row>
    <row r="685" spans="164:165" x14ac:dyDescent="0.2">
      <c r="FH685"/>
      <c r="FI685"/>
    </row>
    <row r="686" spans="164:165" x14ac:dyDescent="0.2">
      <c r="FH686"/>
      <c r="FI686"/>
    </row>
    <row r="687" spans="164:165" x14ac:dyDescent="0.2">
      <c r="FH687"/>
      <c r="FI687"/>
    </row>
    <row r="688" spans="164:165" x14ac:dyDescent="0.2">
      <c r="FH688"/>
      <c r="FI688"/>
    </row>
    <row r="689" spans="164:165" x14ac:dyDescent="0.2">
      <c r="FH689"/>
      <c r="FI689"/>
    </row>
    <row r="690" spans="164:165" x14ac:dyDescent="0.2">
      <c r="FH690"/>
      <c r="FI690"/>
    </row>
    <row r="691" spans="164:165" x14ac:dyDescent="0.2">
      <c r="FH691"/>
      <c r="FI691"/>
    </row>
    <row r="692" spans="164:165" x14ac:dyDescent="0.2">
      <c r="FH692"/>
      <c r="FI692"/>
    </row>
    <row r="693" spans="164:165" x14ac:dyDescent="0.2">
      <c r="FH693"/>
      <c r="FI693"/>
    </row>
    <row r="694" spans="164:165" x14ac:dyDescent="0.2">
      <c r="FH694"/>
      <c r="FI694"/>
    </row>
    <row r="695" spans="164:165" x14ac:dyDescent="0.2">
      <c r="FH695"/>
      <c r="FI695"/>
    </row>
    <row r="696" spans="164:165" x14ac:dyDescent="0.2">
      <c r="FH696"/>
      <c r="FI696"/>
    </row>
    <row r="697" spans="164:165" x14ac:dyDescent="0.2">
      <c r="FH697"/>
      <c r="FI697"/>
    </row>
    <row r="698" spans="164:165" x14ac:dyDescent="0.2">
      <c r="FH698"/>
      <c r="FI698"/>
    </row>
    <row r="699" spans="164:165" x14ac:dyDescent="0.2">
      <c r="FH699"/>
      <c r="FI699"/>
    </row>
    <row r="700" spans="164:165" x14ac:dyDescent="0.2">
      <c r="FH700"/>
      <c r="FI700"/>
    </row>
    <row r="701" spans="164:165" x14ac:dyDescent="0.2">
      <c r="FH701"/>
      <c r="FI701"/>
    </row>
    <row r="702" spans="164:165" x14ac:dyDescent="0.2">
      <c r="FH702"/>
      <c r="FI702"/>
    </row>
    <row r="703" spans="164:165" x14ac:dyDescent="0.2">
      <c r="FH703"/>
      <c r="FI703"/>
    </row>
    <row r="704" spans="164:165" x14ac:dyDescent="0.2">
      <c r="FH704"/>
      <c r="FI704"/>
    </row>
    <row r="705" spans="164:165" x14ac:dyDescent="0.2">
      <c r="FH705"/>
      <c r="FI705"/>
    </row>
    <row r="706" spans="164:165" x14ac:dyDescent="0.2">
      <c r="FH706"/>
      <c r="FI706"/>
    </row>
    <row r="707" spans="164:165" x14ac:dyDescent="0.2">
      <c r="FH707"/>
      <c r="FI707"/>
    </row>
    <row r="708" spans="164:165" x14ac:dyDescent="0.2">
      <c r="FH708"/>
      <c r="FI708"/>
    </row>
    <row r="709" spans="164:165" x14ac:dyDescent="0.2">
      <c r="FH709"/>
      <c r="FI709"/>
    </row>
    <row r="710" spans="164:165" x14ac:dyDescent="0.2">
      <c r="FH710"/>
      <c r="FI710"/>
    </row>
    <row r="711" spans="164:165" x14ac:dyDescent="0.2">
      <c r="FH711"/>
      <c r="FI711"/>
    </row>
    <row r="712" spans="164:165" x14ac:dyDescent="0.2">
      <c r="FH712"/>
      <c r="FI712"/>
    </row>
    <row r="713" spans="164:165" x14ac:dyDescent="0.2">
      <c r="FH713"/>
      <c r="FI713"/>
    </row>
    <row r="714" spans="164:165" x14ac:dyDescent="0.2">
      <c r="FH714"/>
      <c r="FI714"/>
    </row>
    <row r="715" spans="164:165" x14ac:dyDescent="0.2">
      <c r="FH715"/>
      <c r="FI715"/>
    </row>
    <row r="716" spans="164:165" x14ac:dyDescent="0.2">
      <c r="FH716"/>
      <c r="FI716"/>
    </row>
    <row r="717" spans="164:165" x14ac:dyDescent="0.2">
      <c r="FH717"/>
      <c r="FI717"/>
    </row>
    <row r="718" spans="164:165" x14ac:dyDescent="0.2">
      <c r="FH718"/>
      <c r="FI718"/>
    </row>
    <row r="719" spans="164:165" x14ac:dyDescent="0.2">
      <c r="FH719"/>
      <c r="FI719"/>
    </row>
    <row r="720" spans="164:165" x14ac:dyDescent="0.2">
      <c r="FH720"/>
      <c r="FI720"/>
    </row>
    <row r="721" spans="164:165" x14ac:dyDescent="0.2">
      <c r="FH721"/>
      <c r="FI721"/>
    </row>
    <row r="722" spans="164:165" x14ac:dyDescent="0.2">
      <c r="FH722"/>
      <c r="FI722"/>
    </row>
    <row r="723" spans="164:165" x14ac:dyDescent="0.2">
      <c r="FH723"/>
      <c r="FI723"/>
    </row>
    <row r="724" spans="164:165" x14ac:dyDescent="0.2">
      <c r="FH724"/>
      <c r="FI724"/>
    </row>
    <row r="725" spans="164:165" x14ac:dyDescent="0.2">
      <c r="FH725"/>
      <c r="FI725"/>
    </row>
    <row r="726" spans="164:165" x14ac:dyDescent="0.2">
      <c r="FH726"/>
      <c r="FI726"/>
    </row>
    <row r="727" spans="164:165" x14ac:dyDescent="0.2">
      <c r="FH727"/>
      <c r="FI727"/>
    </row>
    <row r="728" spans="164:165" x14ac:dyDescent="0.2">
      <c r="FH728"/>
      <c r="FI728"/>
    </row>
    <row r="729" spans="164:165" x14ac:dyDescent="0.2">
      <c r="FH729"/>
      <c r="FI729"/>
    </row>
    <row r="730" spans="164:165" x14ac:dyDescent="0.2">
      <c r="FH730"/>
      <c r="FI730"/>
    </row>
    <row r="731" spans="164:165" x14ac:dyDescent="0.2">
      <c r="FH731"/>
      <c r="FI731"/>
    </row>
    <row r="732" spans="164:165" x14ac:dyDescent="0.2">
      <c r="FH732"/>
      <c r="FI732"/>
    </row>
    <row r="733" spans="164:165" x14ac:dyDescent="0.2">
      <c r="FH733"/>
      <c r="FI733"/>
    </row>
    <row r="734" spans="164:165" x14ac:dyDescent="0.2">
      <c r="FH734"/>
      <c r="FI734"/>
    </row>
    <row r="735" spans="164:165" x14ac:dyDescent="0.2">
      <c r="FH735"/>
      <c r="FI735"/>
    </row>
    <row r="736" spans="164:165" x14ac:dyDescent="0.2">
      <c r="FH736"/>
      <c r="FI736"/>
    </row>
    <row r="737" spans="164:165" x14ac:dyDescent="0.2">
      <c r="FH737"/>
      <c r="FI737"/>
    </row>
    <row r="738" spans="164:165" x14ac:dyDescent="0.2">
      <c r="FH738"/>
      <c r="FI738"/>
    </row>
    <row r="739" spans="164:165" x14ac:dyDescent="0.2">
      <c r="FH739"/>
      <c r="FI739"/>
    </row>
    <row r="740" spans="164:165" x14ac:dyDescent="0.2">
      <c r="FH740"/>
      <c r="FI740"/>
    </row>
    <row r="741" spans="164:165" x14ac:dyDescent="0.2">
      <c r="FH741"/>
      <c r="FI741"/>
    </row>
    <row r="742" spans="164:165" x14ac:dyDescent="0.2">
      <c r="FH742"/>
      <c r="FI742"/>
    </row>
    <row r="743" spans="164:165" x14ac:dyDescent="0.2">
      <c r="FH743"/>
      <c r="FI743"/>
    </row>
    <row r="744" spans="164:165" x14ac:dyDescent="0.2">
      <c r="FH744"/>
      <c r="FI744"/>
    </row>
    <row r="745" spans="164:165" x14ac:dyDescent="0.2">
      <c r="FH745"/>
      <c r="FI745"/>
    </row>
    <row r="746" spans="164:165" x14ac:dyDescent="0.2">
      <c r="FH746"/>
      <c r="FI746"/>
    </row>
    <row r="747" spans="164:165" x14ac:dyDescent="0.2">
      <c r="FH747"/>
      <c r="FI747"/>
    </row>
    <row r="748" spans="164:165" x14ac:dyDescent="0.2">
      <c r="FH748"/>
      <c r="FI748"/>
    </row>
    <row r="749" spans="164:165" x14ac:dyDescent="0.2">
      <c r="FH749"/>
      <c r="FI749"/>
    </row>
    <row r="750" spans="164:165" x14ac:dyDescent="0.2">
      <c r="FH750"/>
      <c r="FI750"/>
    </row>
    <row r="751" spans="164:165" x14ac:dyDescent="0.2">
      <c r="FH751"/>
      <c r="FI751"/>
    </row>
    <row r="752" spans="164:165" x14ac:dyDescent="0.2">
      <c r="FH752"/>
      <c r="FI752"/>
    </row>
    <row r="753" spans="164:165" x14ac:dyDescent="0.2">
      <c r="FH753"/>
      <c r="FI753"/>
    </row>
    <row r="754" spans="164:165" x14ac:dyDescent="0.2">
      <c r="FH754"/>
      <c r="FI754"/>
    </row>
    <row r="755" spans="164:165" x14ac:dyDescent="0.2">
      <c r="FH755"/>
      <c r="FI755"/>
    </row>
    <row r="756" spans="164:165" x14ac:dyDescent="0.2">
      <c r="FH756"/>
      <c r="FI756"/>
    </row>
    <row r="757" spans="164:165" x14ac:dyDescent="0.2">
      <c r="FH757"/>
      <c r="FI757"/>
    </row>
    <row r="758" spans="164:165" x14ac:dyDescent="0.2">
      <c r="FH758"/>
      <c r="FI758"/>
    </row>
    <row r="759" spans="164:165" x14ac:dyDescent="0.2">
      <c r="FH759"/>
      <c r="FI759"/>
    </row>
    <row r="760" spans="164:165" x14ac:dyDescent="0.2">
      <c r="FH760"/>
      <c r="FI760"/>
    </row>
    <row r="761" spans="164:165" x14ac:dyDescent="0.2">
      <c r="FH761"/>
      <c r="FI761"/>
    </row>
    <row r="762" spans="164:165" x14ac:dyDescent="0.2">
      <c r="FH762"/>
      <c r="FI762"/>
    </row>
    <row r="763" spans="164:165" x14ac:dyDescent="0.2">
      <c r="FH763"/>
      <c r="FI763"/>
    </row>
    <row r="764" spans="164:165" x14ac:dyDescent="0.2">
      <c r="FH764"/>
      <c r="FI764"/>
    </row>
    <row r="765" spans="164:165" x14ac:dyDescent="0.2">
      <c r="FH765"/>
      <c r="FI765"/>
    </row>
    <row r="766" spans="164:165" x14ac:dyDescent="0.2">
      <c r="FH766"/>
      <c r="FI766"/>
    </row>
    <row r="767" spans="164:165" x14ac:dyDescent="0.2">
      <c r="FH767"/>
      <c r="FI767"/>
    </row>
    <row r="768" spans="164:165" x14ac:dyDescent="0.2">
      <c r="FH768"/>
      <c r="FI768"/>
    </row>
    <row r="769" spans="164:165" x14ac:dyDescent="0.2">
      <c r="FH769"/>
      <c r="FI769"/>
    </row>
    <row r="770" spans="164:165" x14ac:dyDescent="0.2">
      <c r="FH770"/>
      <c r="FI770"/>
    </row>
    <row r="771" spans="164:165" x14ac:dyDescent="0.2">
      <c r="FH771"/>
      <c r="FI771"/>
    </row>
    <row r="772" spans="164:165" x14ac:dyDescent="0.2">
      <c r="FH772"/>
      <c r="FI772"/>
    </row>
    <row r="773" spans="164:165" x14ac:dyDescent="0.2">
      <c r="FH773"/>
      <c r="FI773"/>
    </row>
    <row r="774" spans="164:165" x14ac:dyDescent="0.2">
      <c r="FH774"/>
      <c r="FI774"/>
    </row>
    <row r="775" spans="164:165" x14ac:dyDescent="0.2">
      <c r="FH775"/>
      <c r="FI775"/>
    </row>
    <row r="776" spans="164:165" x14ac:dyDescent="0.2">
      <c r="FH776"/>
      <c r="FI776"/>
    </row>
    <row r="777" spans="164:165" x14ac:dyDescent="0.2">
      <c r="FH777"/>
      <c r="FI777"/>
    </row>
    <row r="778" spans="164:165" x14ac:dyDescent="0.2">
      <c r="FH778"/>
      <c r="FI778"/>
    </row>
    <row r="779" spans="164:165" x14ac:dyDescent="0.2">
      <c r="FH779"/>
      <c r="FI779"/>
    </row>
    <row r="780" spans="164:165" x14ac:dyDescent="0.2">
      <c r="FH780"/>
      <c r="FI780"/>
    </row>
    <row r="781" spans="164:165" x14ac:dyDescent="0.2">
      <c r="FH781"/>
      <c r="FI781"/>
    </row>
    <row r="782" spans="164:165" x14ac:dyDescent="0.2">
      <c r="FH782"/>
      <c r="FI782"/>
    </row>
    <row r="783" spans="164:165" x14ac:dyDescent="0.2">
      <c r="FH783"/>
      <c r="FI783"/>
    </row>
    <row r="784" spans="164:165" x14ac:dyDescent="0.2">
      <c r="FH784"/>
      <c r="FI784"/>
    </row>
    <row r="785" spans="164:165" x14ac:dyDescent="0.2">
      <c r="FH785"/>
      <c r="FI785"/>
    </row>
    <row r="786" spans="164:165" x14ac:dyDescent="0.2">
      <c r="FH786"/>
      <c r="FI786"/>
    </row>
    <row r="787" spans="164:165" x14ac:dyDescent="0.2">
      <c r="FH787"/>
      <c r="FI787"/>
    </row>
    <row r="788" spans="164:165" x14ac:dyDescent="0.2">
      <c r="FH788"/>
      <c r="FI788"/>
    </row>
    <row r="789" spans="164:165" x14ac:dyDescent="0.2">
      <c r="FH789"/>
      <c r="FI789"/>
    </row>
    <row r="790" spans="164:165" x14ac:dyDescent="0.2">
      <c r="FH790"/>
      <c r="FI790"/>
    </row>
    <row r="791" spans="164:165" x14ac:dyDescent="0.2">
      <c r="FH791"/>
      <c r="FI791"/>
    </row>
    <row r="792" spans="164:165" x14ac:dyDescent="0.2">
      <c r="FH792"/>
      <c r="FI792"/>
    </row>
    <row r="793" spans="164:165" x14ac:dyDescent="0.2">
      <c r="FH793"/>
      <c r="FI793"/>
    </row>
    <row r="794" spans="164:165" x14ac:dyDescent="0.2">
      <c r="FH794"/>
      <c r="FI794"/>
    </row>
    <row r="795" spans="164:165" x14ac:dyDescent="0.2">
      <c r="FH795"/>
      <c r="FI795"/>
    </row>
    <row r="796" spans="164:165" x14ac:dyDescent="0.2">
      <c r="FH796"/>
      <c r="FI796"/>
    </row>
    <row r="797" spans="164:165" x14ac:dyDescent="0.2">
      <c r="FH797"/>
      <c r="FI797"/>
    </row>
    <row r="798" spans="164:165" x14ac:dyDescent="0.2">
      <c r="FH798"/>
      <c r="FI798"/>
    </row>
    <row r="799" spans="164:165" x14ac:dyDescent="0.2">
      <c r="FH799"/>
      <c r="FI799"/>
    </row>
    <row r="800" spans="164:165" x14ac:dyDescent="0.2">
      <c r="FH800"/>
      <c r="FI800"/>
    </row>
    <row r="801" spans="164:165" x14ac:dyDescent="0.2">
      <c r="FH801"/>
      <c r="FI801"/>
    </row>
    <row r="802" spans="164:165" x14ac:dyDescent="0.2">
      <c r="FH802"/>
      <c r="FI802"/>
    </row>
    <row r="803" spans="164:165" x14ac:dyDescent="0.2">
      <c r="FH803"/>
      <c r="FI803"/>
    </row>
    <row r="804" spans="164:165" x14ac:dyDescent="0.2">
      <c r="FH804"/>
      <c r="FI804"/>
    </row>
    <row r="805" spans="164:165" x14ac:dyDescent="0.2">
      <c r="FH805"/>
      <c r="FI805"/>
    </row>
    <row r="806" spans="164:165" x14ac:dyDescent="0.2">
      <c r="FH806"/>
      <c r="FI806"/>
    </row>
    <row r="807" spans="164:165" x14ac:dyDescent="0.2">
      <c r="FH807"/>
      <c r="FI807"/>
    </row>
    <row r="808" spans="164:165" x14ac:dyDescent="0.2">
      <c r="FH808"/>
      <c r="FI808"/>
    </row>
    <row r="809" spans="164:165" x14ac:dyDescent="0.2">
      <c r="FH809"/>
      <c r="FI809"/>
    </row>
    <row r="810" spans="164:165" x14ac:dyDescent="0.2">
      <c r="FH810"/>
      <c r="FI810"/>
    </row>
    <row r="811" spans="164:165" x14ac:dyDescent="0.2">
      <c r="FH811"/>
      <c r="FI811"/>
    </row>
    <row r="812" spans="164:165" x14ac:dyDescent="0.2">
      <c r="FH812"/>
      <c r="FI812"/>
    </row>
    <row r="813" spans="164:165" x14ac:dyDescent="0.2">
      <c r="FH813"/>
      <c r="FI813"/>
    </row>
    <row r="814" spans="164:165" x14ac:dyDescent="0.2">
      <c r="FH814"/>
      <c r="FI814"/>
    </row>
    <row r="815" spans="164:165" x14ac:dyDescent="0.2">
      <c r="FH815"/>
      <c r="FI815"/>
    </row>
    <row r="816" spans="164:165" x14ac:dyDescent="0.2">
      <c r="FH816"/>
      <c r="FI816"/>
    </row>
    <row r="817" spans="164:165" x14ac:dyDescent="0.2">
      <c r="FH817"/>
      <c r="FI817"/>
    </row>
    <row r="818" spans="164:165" x14ac:dyDescent="0.2">
      <c r="FH818"/>
      <c r="FI818"/>
    </row>
    <row r="819" spans="164:165" x14ac:dyDescent="0.2">
      <c r="FH819"/>
      <c r="FI819"/>
    </row>
    <row r="820" spans="164:165" x14ac:dyDescent="0.2">
      <c r="FH820"/>
      <c r="FI820"/>
    </row>
    <row r="821" spans="164:165" x14ac:dyDescent="0.2">
      <c r="FH821"/>
      <c r="FI821"/>
    </row>
    <row r="822" spans="164:165" x14ac:dyDescent="0.2">
      <c r="FH822"/>
      <c r="FI822"/>
    </row>
    <row r="823" spans="164:165" x14ac:dyDescent="0.2">
      <c r="FH823"/>
      <c r="FI823"/>
    </row>
    <row r="824" spans="164:165" x14ac:dyDescent="0.2">
      <c r="FH824"/>
      <c r="FI824"/>
    </row>
    <row r="825" spans="164:165" x14ac:dyDescent="0.2">
      <c r="FH825"/>
      <c r="FI825"/>
    </row>
    <row r="826" spans="164:165" x14ac:dyDescent="0.2">
      <c r="FH826"/>
      <c r="FI826"/>
    </row>
    <row r="827" spans="164:165" x14ac:dyDescent="0.2">
      <c r="FH827"/>
      <c r="FI827"/>
    </row>
    <row r="828" spans="164:165" x14ac:dyDescent="0.2">
      <c r="FH828"/>
      <c r="FI828"/>
    </row>
    <row r="829" spans="164:165" x14ac:dyDescent="0.2">
      <c r="FH829"/>
      <c r="FI829"/>
    </row>
    <row r="830" spans="164:165" x14ac:dyDescent="0.2">
      <c r="FH830"/>
      <c r="FI830"/>
    </row>
    <row r="831" spans="164:165" x14ac:dyDescent="0.2">
      <c r="FH831"/>
      <c r="FI831"/>
    </row>
    <row r="832" spans="164:165" x14ac:dyDescent="0.2">
      <c r="FH832"/>
      <c r="FI832"/>
    </row>
    <row r="833" spans="164:165" x14ac:dyDescent="0.2">
      <c r="FH833"/>
      <c r="FI833"/>
    </row>
    <row r="834" spans="164:165" x14ac:dyDescent="0.2">
      <c r="FH834"/>
      <c r="FI834"/>
    </row>
    <row r="835" spans="164:165" x14ac:dyDescent="0.2">
      <c r="FH835"/>
      <c r="FI835"/>
    </row>
    <row r="836" spans="164:165" x14ac:dyDescent="0.2">
      <c r="FH836"/>
      <c r="FI836"/>
    </row>
    <row r="837" spans="164:165" x14ac:dyDescent="0.2">
      <c r="FH837"/>
      <c r="FI837"/>
    </row>
    <row r="838" spans="164:165" x14ac:dyDescent="0.2">
      <c r="FH838"/>
      <c r="FI838"/>
    </row>
    <row r="839" spans="164:165" x14ac:dyDescent="0.2">
      <c r="FH839"/>
      <c r="FI839"/>
    </row>
    <row r="840" spans="164:165" x14ac:dyDescent="0.2">
      <c r="FH840"/>
      <c r="FI840"/>
    </row>
    <row r="841" spans="164:165" x14ac:dyDescent="0.2">
      <c r="FH841"/>
      <c r="FI841"/>
    </row>
    <row r="842" spans="164:165" x14ac:dyDescent="0.2">
      <c r="FH842"/>
      <c r="FI842"/>
    </row>
    <row r="843" spans="164:165" x14ac:dyDescent="0.2">
      <c r="FH843"/>
      <c r="FI843"/>
    </row>
    <row r="844" spans="164:165" x14ac:dyDescent="0.2">
      <c r="FH844"/>
      <c r="FI844"/>
    </row>
    <row r="845" spans="164:165" x14ac:dyDescent="0.2">
      <c r="FH845"/>
      <c r="FI845"/>
    </row>
    <row r="846" spans="164:165" x14ac:dyDescent="0.2">
      <c r="FH846"/>
      <c r="FI846"/>
    </row>
    <row r="847" spans="164:165" x14ac:dyDescent="0.2">
      <c r="FH847"/>
      <c r="FI847"/>
    </row>
    <row r="848" spans="164:165" x14ac:dyDescent="0.2">
      <c r="FH848"/>
      <c r="FI848"/>
    </row>
    <row r="849" spans="164:165" x14ac:dyDescent="0.2">
      <c r="FH849"/>
      <c r="FI849"/>
    </row>
    <row r="850" spans="164:165" x14ac:dyDescent="0.2">
      <c r="FH850"/>
      <c r="FI850"/>
    </row>
    <row r="851" spans="164:165" x14ac:dyDescent="0.2">
      <c r="FH851"/>
      <c r="FI851"/>
    </row>
    <row r="852" spans="164:165" x14ac:dyDescent="0.2">
      <c r="FH852"/>
      <c r="FI852"/>
    </row>
    <row r="853" spans="164:165" x14ac:dyDescent="0.2">
      <c r="FH853"/>
      <c r="FI853"/>
    </row>
    <row r="854" spans="164:165" x14ac:dyDescent="0.2">
      <c r="FH854"/>
      <c r="FI854"/>
    </row>
    <row r="855" spans="164:165" x14ac:dyDescent="0.2">
      <c r="FH855"/>
      <c r="FI855"/>
    </row>
    <row r="856" spans="164:165" x14ac:dyDescent="0.2">
      <c r="FH856"/>
      <c r="FI856"/>
    </row>
    <row r="857" spans="164:165" x14ac:dyDescent="0.2">
      <c r="FH857"/>
      <c r="FI857"/>
    </row>
    <row r="858" spans="164:165" x14ac:dyDescent="0.2">
      <c r="FH858"/>
      <c r="FI858"/>
    </row>
    <row r="859" spans="164:165" x14ac:dyDescent="0.2">
      <c r="FH859"/>
      <c r="FI859"/>
    </row>
    <row r="860" spans="164:165" x14ac:dyDescent="0.2">
      <c r="FH860"/>
      <c r="FI860"/>
    </row>
    <row r="861" spans="164:165" x14ac:dyDescent="0.2">
      <c r="FH861"/>
      <c r="FI861"/>
    </row>
    <row r="862" spans="164:165" x14ac:dyDescent="0.2">
      <c r="FH862"/>
      <c r="FI862"/>
    </row>
    <row r="863" spans="164:165" x14ac:dyDescent="0.2">
      <c r="FH863"/>
      <c r="FI863"/>
    </row>
    <row r="864" spans="164:165" x14ac:dyDescent="0.2">
      <c r="FH864"/>
      <c r="FI864"/>
    </row>
    <row r="865" spans="164:165" x14ac:dyDescent="0.2">
      <c r="FH865"/>
      <c r="FI865"/>
    </row>
    <row r="866" spans="164:165" x14ac:dyDescent="0.2">
      <c r="FH866"/>
      <c r="FI866"/>
    </row>
    <row r="867" spans="164:165" x14ac:dyDescent="0.2">
      <c r="FH867"/>
      <c r="FI867"/>
    </row>
    <row r="868" spans="164:165" x14ac:dyDescent="0.2">
      <c r="FH868"/>
      <c r="FI868"/>
    </row>
    <row r="869" spans="164:165" x14ac:dyDescent="0.2">
      <c r="FH869"/>
      <c r="FI869"/>
    </row>
    <row r="870" spans="164:165" x14ac:dyDescent="0.2">
      <c r="FH870"/>
      <c r="FI870"/>
    </row>
    <row r="871" spans="164:165" x14ac:dyDescent="0.2">
      <c r="FH871"/>
      <c r="FI871"/>
    </row>
    <row r="872" spans="164:165" x14ac:dyDescent="0.2">
      <c r="FH872"/>
      <c r="FI872"/>
    </row>
    <row r="873" spans="164:165" x14ac:dyDescent="0.2">
      <c r="FH873"/>
      <c r="FI873"/>
    </row>
    <row r="874" spans="164:165" x14ac:dyDescent="0.2">
      <c r="FH874"/>
      <c r="FI874"/>
    </row>
    <row r="875" spans="164:165" x14ac:dyDescent="0.2">
      <c r="FH875"/>
      <c r="FI875"/>
    </row>
    <row r="876" spans="164:165" x14ac:dyDescent="0.2">
      <c r="FH876"/>
      <c r="FI876"/>
    </row>
    <row r="877" spans="164:165" x14ac:dyDescent="0.2">
      <c r="FH877"/>
      <c r="FI877"/>
    </row>
    <row r="878" spans="164:165" x14ac:dyDescent="0.2">
      <c r="FH878"/>
      <c r="FI878"/>
    </row>
    <row r="879" spans="164:165" x14ac:dyDescent="0.2">
      <c r="FH879"/>
      <c r="FI879"/>
    </row>
    <row r="880" spans="164:165" x14ac:dyDescent="0.2">
      <c r="FH880"/>
      <c r="FI880"/>
    </row>
    <row r="881" spans="164:165" x14ac:dyDescent="0.2">
      <c r="FH881"/>
      <c r="FI881"/>
    </row>
    <row r="882" spans="164:165" x14ac:dyDescent="0.2">
      <c r="FH882"/>
      <c r="FI882"/>
    </row>
    <row r="883" spans="164:165" x14ac:dyDescent="0.2">
      <c r="FH883"/>
      <c r="FI883"/>
    </row>
    <row r="884" spans="164:165" x14ac:dyDescent="0.2">
      <c r="FH884"/>
      <c r="FI884"/>
    </row>
    <row r="885" spans="164:165" x14ac:dyDescent="0.2">
      <c r="FH885"/>
      <c r="FI885"/>
    </row>
    <row r="886" spans="164:165" x14ac:dyDescent="0.2">
      <c r="FH886"/>
      <c r="FI886"/>
    </row>
    <row r="887" spans="164:165" x14ac:dyDescent="0.2">
      <c r="FH887"/>
      <c r="FI887"/>
    </row>
    <row r="888" spans="164:165" x14ac:dyDescent="0.2">
      <c r="FH888"/>
      <c r="FI888"/>
    </row>
    <row r="889" spans="164:165" x14ac:dyDescent="0.2">
      <c r="FH889"/>
      <c r="FI889"/>
    </row>
    <row r="890" spans="164:165" x14ac:dyDescent="0.2">
      <c r="FH890"/>
      <c r="FI890"/>
    </row>
    <row r="891" spans="164:165" x14ac:dyDescent="0.2">
      <c r="FH891"/>
      <c r="FI891"/>
    </row>
    <row r="892" spans="164:165" x14ac:dyDescent="0.2">
      <c r="FH892"/>
      <c r="FI892"/>
    </row>
    <row r="893" spans="164:165" x14ac:dyDescent="0.2">
      <c r="FH893"/>
      <c r="FI893"/>
    </row>
    <row r="894" spans="164:165" x14ac:dyDescent="0.2">
      <c r="FH894"/>
      <c r="FI894"/>
    </row>
    <row r="895" spans="164:165" x14ac:dyDescent="0.2">
      <c r="FH895"/>
      <c r="FI895"/>
    </row>
    <row r="896" spans="164:165" x14ac:dyDescent="0.2">
      <c r="FH896"/>
      <c r="FI896"/>
    </row>
    <row r="897" spans="164:165" x14ac:dyDescent="0.2">
      <c r="FH897"/>
      <c r="FI897"/>
    </row>
    <row r="898" spans="164:165" x14ac:dyDescent="0.2">
      <c r="FH898"/>
      <c r="FI898"/>
    </row>
    <row r="899" spans="164:165" x14ac:dyDescent="0.2">
      <c r="FH899"/>
      <c r="FI899"/>
    </row>
    <row r="900" spans="164:165" x14ac:dyDescent="0.2">
      <c r="FH900"/>
      <c r="FI900"/>
    </row>
    <row r="901" spans="164:165" x14ac:dyDescent="0.2">
      <c r="FH901"/>
      <c r="FI901"/>
    </row>
    <row r="902" spans="164:165" x14ac:dyDescent="0.2">
      <c r="FH902"/>
      <c r="FI902"/>
    </row>
    <row r="903" spans="164:165" x14ac:dyDescent="0.2">
      <c r="FH903"/>
      <c r="FI903"/>
    </row>
    <row r="904" spans="164:165" x14ac:dyDescent="0.2">
      <c r="FH904"/>
      <c r="FI904"/>
    </row>
    <row r="905" spans="164:165" x14ac:dyDescent="0.2">
      <c r="FH905"/>
      <c r="FI905"/>
    </row>
    <row r="906" spans="164:165" x14ac:dyDescent="0.2">
      <c r="FH906"/>
      <c r="FI906"/>
    </row>
    <row r="907" spans="164:165" x14ac:dyDescent="0.2">
      <c r="FH907"/>
      <c r="FI907"/>
    </row>
    <row r="908" spans="164:165" x14ac:dyDescent="0.2">
      <c r="FH908"/>
      <c r="FI908"/>
    </row>
    <row r="909" spans="164:165" x14ac:dyDescent="0.2">
      <c r="FH909"/>
      <c r="FI909"/>
    </row>
    <row r="910" spans="164:165" x14ac:dyDescent="0.2">
      <c r="FH910"/>
      <c r="FI910"/>
    </row>
    <row r="911" spans="164:165" x14ac:dyDescent="0.2">
      <c r="FH911"/>
      <c r="FI911"/>
    </row>
    <row r="912" spans="164:165" x14ac:dyDescent="0.2">
      <c r="FH912"/>
      <c r="FI912"/>
    </row>
    <row r="913" spans="164:165" x14ac:dyDescent="0.2">
      <c r="FH913"/>
      <c r="FI913"/>
    </row>
    <row r="914" spans="164:165" x14ac:dyDescent="0.2">
      <c r="FH914"/>
      <c r="FI914"/>
    </row>
    <row r="915" spans="164:165" x14ac:dyDescent="0.2">
      <c r="FH915"/>
      <c r="FI915"/>
    </row>
    <row r="916" spans="164:165" x14ac:dyDescent="0.2">
      <c r="FH916"/>
      <c r="FI916"/>
    </row>
    <row r="917" spans="164:165" x14ac:dyDescent="0.2">
      <c r="FH917"/>
      <c r="FI917"/>
    </row>
    <row r="918" spans="164:165" x14ac:dyDescent="0.2">
      <c r="FH918"/>
      <c r="FI918"/>
    </row>
    <row r="919" spans="164:165" x14ac:dyDescent="0.2">
      <c r="FH919"/>
      <c r="FI919"/>
    </row>
    <row r="920" spans="164:165" x14ac:dyDescent="0.2">
      <c r="FH920"/>
      <c r="FI920"/>
    </row>
    <row r="921" spans="164:165" x14ac:dyDescent="0.2">
      <c r="FH921"/>
      <c r="FI921"/>
    </row>
    <row r="922" spans="164:165" x14ac:dyDescent="0.2">
      <c r="FH922"/>
      <c r="FI922"/>
    </row>
    <row r="923" spans="164:165" x14ac:dyDescent="0.2">
      <c r="FH923"/>
      <c r="FI923"/>
    </row>
    <row r="924" spans="164:165" x14ac:dyDescent="0.2">
      <c r="FH924"/>
      <c r="FI924"/>
    </row>
    <row r="925" spans="164:165" x14ac:dyDescent="0.2">
      <c r="FH925"/>
      <c r="FI925"/>
    </row>
    <row r="926" spans="164:165" x14ac:dyDescent="0.2">
      <c r="FH926"/>
      <c r="FI926"/>
    </row>
    <row r="927" spans="164:165" x14ac:dyDescent="0.2">
      <c r="FH927"/>
      <c r="FI927"/>
    </row>
    <row r="928" spans="164:165" x14ac:dyDescent="0.2">
      <c r="FH928"/>
      <c r="FI928"/>
    </row>
    <row r="929" spans="164:165" x14ac:dyDescent="0.2">
      <c r="FH929"/>
      <c r="FI929"/>
    </row>
    <row r="930" spans="164:165" x14ac:dyDescent="0.2">
      <c r="FH930"/>
      <c r="FI930"/>
    </row>
    <row r="931" spans="164:165" x14ac:dyDescent="0.2">
      <c r="FH931"/>
      <c r="FI931"/>
    </row>
    <row r="932" spans="164:165" x14ac:dyDescent="0.2">
      <c r="FH932"/>
      <c r="FI932"/>
    </row>
    <row r="933" spans="164:165" x14ac:dyDescent="0.2">
      <c r="FH933"/>
      <c r="FI933"/>
    </row>
    <row r="934" spans="164:165" x14ac:dyDescent="0.2">
      <c r="FH934"/>
      <c r="FI934"/>
    </row>
    <row r="935" spans="164:165" x14ac:dyDescent="0.2">
      <c r="FH935"/>
      <c r="FI935"/>
    </row>
    <row r="936" spans="164:165" x14ac:dyDescent="0.2">
      <c r="FH936"/>
      <c r="FI936"/>
    </row>
    <row r="937" spans="164:165" x14ac:dyDescent="0.2">
      <c r="FH937"/>
      <c r="FI937"/>
    </row>
    <row r="938" spans="164:165" x14ac:dyDescent="0.2">
      <c r="FH938"/>
      <c r="FI938"/>
    </row>
    <row r="939" spans="164:165" x14ac:dyDescent="0.2">
      <c r="FH939"/>
      <c r="FI939"/>
    </row>
    <row r="940" spans="164:165" x14ac:dyDescent="0.2">
      <c r="FH940"/>
      <c r="FI940"/>
    </row>
    <row r="941" spans="164:165" x14ac:dyDescent="0.2">
      <c r="FH941"/>
      <c r="FI941"/>
    </row>
    <row r="942" spans="164:165" x14ac:dyDescent="0.2">
      <c r="FH942"/>
      <c r="FI942"/>
    </row>
    <row r="943" spans="164:165" x14ac:dyDescent="0.2">
      <c r="FH943"/>
      <c r="FI943"/>
    </row>
    <row r="944" spans="164:165" x14ac:dyDescent="0.2">
      <c r="FH944"/>
      <c r="FI944"/>
    </row>
    <row r="945" spans="164:165" x14ac:dyDescent="0.2">
      <c r="FH945"/>
      <c r="FI945"/>
    </row>
    <row r="946" spans="164:165" x14ac:dyDescent="0.2">
      <c r="FH946"/>
      <c r="FI946"/>
    </row>
    <row r="947" spans="164:165" x14ac:dyDescent="0.2">
      <c r="FH947"/>
      <c r="FI947"/>
    </row>
    <row r="948" spans="164:165" x14ac:dyDescent="0.2">
      <c r="FH948"/>
      <c r="FI948"/>
    </row>
    <row r="949" spans="164:165" x14ac:dyDescent="0.2">
      <c r="FH949"/>
      <c r="FI949"/>
    </row>
    <row r="950" spans="164:165" x14ac:dyDescent="0.2">
      <c r="FH950"/>
      <c r="FI950"/>
    </row>
    <row r="951" spans="164:165" x14ac:dyDescent="0.2">
      <c r="FH951"/>
      <c r="FI951"/>
    </row>
    <row r="952" spans="164:165" x14ac:dyDescent="0.2">
      <c r="FH952"/>
      <c r="FI952"/>
    </row>
    <row r="953" spans="164:165" x14ac:dyDescent="0.2">
      <c r="FH953"/>
      <c r="FI953"/>
    </row>
    <row r="954" spans="164:165" x14ac:dyDescent="0.2">
      <c r="FH954"/>
      <c r="FI954"/>
    </row>
    <row r="955" spans="164:165" x14ac:dyDescent="0.2">
      <c r="FH955"/>
      <c r="FI955"/>
    </row>
    <row r="956" spans="164:165" x14ac:dyDescent="0.2">
      <c r="FH956"/>
      <c r="FI956"/>
    </row>
    <row r="957" spans="164:165" x14ac:dyDescent="0.2">
      <c r="FH957"/>
      <c r="FI957"/>
    </row>
    <row r="958" spans="164:165" x14ac:dyDescent="0.2">
      <c r="FH958"/>
      <c r="FI958"/>
    </row>
    <row r="959" spans="164:165" x14ac:dyDescent="0.2">
      <c r="FH959"/>
      <c r="FI959"/>
    </row>
    <row r="960" spans="164:165" x14ac:dyDescent="0.2">
      <c r="FH960"/>
      <c r="FI960"/>
    </row>
    <row r="961" spans="164:165" x14ac:dyDescent="0.2">
      <c r="FH961"/>
      <c r="FI961"/>
    </row>
    <row r="962" spans="164:165" x14ac:dyDescent="0.2">
      <c r="FH962"/>
      <c r="FI962"/>
    </row>
    <row r="963" spans="164:165" x14ac:dyDescent="0.2">
      <c r="FH963"/>
      <c r="FI963"/>
    </row>
    <row r="964" spans="164:165" x14ac:dyDescent="0.2">
      <c r="FH964"/>
      <c r="FI964"/>
    </row>
    <row r="965" spans="164:165" x14ac:dyDescent="0.2">
      <c r="FH965"/>
      <c r="FI965"/>
    </row>
    <row r="966" spans="164:165" x14ac:dyDescent="0.2">
      <c r="FH966"/>
      <c r="FI966"/>
    </row>
    <row r="967" spans="164:165" x14ac:dyDescent="0.2">
      <c r="FH967"/>
      <c r="FI967"/>
    </row>
    <row r="968" spans="164:165" x14ac:dyDescent="0.2">
      <c r="FH968"/>
      <c r="FI968"/>
    </row>
    <row r="969" spans="164:165" x14ac:dyDescent="0.2">
      <c r="FH969"/>
      <c r="FI969"/>
    </row>
    <row r="970" spans="164:165" x14ac:dyDescent="0.2">
      <c r="FH970"/>
      <c r="FI970"/>
    </row>
    <row r="971" spans="164:165" x14ac:dyDescent="0.2">
      <c r="FH971"/>
      <c r="FI971"/>
    </row>
    <row r="972" spans="164:165" x14ac:dyDescent="0.2">
      <c r="FH972"/>
      <c r="FI972"/>
    </row>
    <row r="973" spans="164:165" x14ac:dyDescent="0.2">
      <c r="FH973"/>
      <c r="FI973"/>
    </row>
    <row r="974" spans="164:165" x14ac:dyDescent="0.2">
      <c r="FH974"/>
      <c r="FI974"/>
    </row>
    <row r="975" spans="164:165" x14ac:dyDescent="0.2">
      <c r="FH975"/>
      <c r="FI975"/>
    </row>
    <row r="976" spans="164:165" x14ac:dyDescent="0.2">
      <c r="FH976"/>
      <c r="FI976"/>
    </row>
    <row r="977" spans="164:165" x14ac:dyDescent="0.2">
      <c r="FH977"/>
      <c r="FI977"/>
    </row>
    <row r="978" spans="164:165" x14ac:dyDescent="0.2">
      <c r="FH978"/>
      <c r="FI978"/>
    </row>
    <row r="979" spans="164:165" x14ac:dyDescent="0.2">
      <c r="FH979"/>
      <c r="FI979"/>
    </row>
    <row r="980" spans="164:165" x14ac:dyDescent="0.2">
      <c r="FH980"/>
      <c r="FI980"/>
    </row>
    <row r="981" spans="164:165" x14ac:dyDescent="0.2">
      <c r="FH981"/>
      <c r="FI981"/>
    </row>
    <row r="982" spans="164:165" x14ac:dyDescent="0.2">
      <c r="FH982"/>
      <c r="FI982"/>
    </row>
    <row r="983" spans="164:165" x14ac:dyDescent="0.2">
      <c r="FH983"/>
      <c r="FI983"/>
    </row>
    <row r="984" spans="164:165" x14ac:dyDescent="0.2">
      <c r="FH984"/>
      <c r="FI984"/>
    </row>
    <row r="985" spans="164:165" x14ac:dyDescent="0.2">
      <c r="FH985"/>
      <c r="FI985"/>
    </row>
    <row r="986" spans="164:165" x14ac:dyDescent="0.2">
      <c r="FH986"/>
      <c r="FI986"/>
    </row>
    <row r="987" spans="164:165" x14ac:dyDescent="0.2">
      <c r="FH987"/>
      <c r="FI987"/>
    </row>
    <row r="988" spans="164:165" x14ac:dyDescent="0.2">
      <c r="FH988"/>
      <c r="FI988"/>
    </row>
    <row r="989" spans="164:165" x14ac:dyDescent="0.2">
      <c r="FH989"/>
      <c r="FI989"/>
    </row>
    <row r="990" spans="164:165" x14ac:dyDescent="0.2">
      <c r="FH990"/>
      <c r="FI990"/>
    </row>
    <row r="991" spans="164:165" x14ac:dyDescent="0.2">
      <c r="FH991"/>
      <c r="FI991"/>
    </row>
    <row r="992" spans="164:165" x14ac:dyDescent="0.2">
      <c r="FH992"/>
      <c r="FI992"/>
    </row>
    <row r="993" spans="164:165" x14ac:dyDescent="0.2">
      <c r="FH993"/>
      <c r="FI993"/>
    </row>
    <row r="994" spans="164:165" x14ac:dyDescent="0.2">
      <c r="FH994"/>
      <c r="FI994"/>
    </row>
    <row r="995" spans="164:165" x14ac:dyDescent="0.2">
      <c r="FH995"/>
      <c r="FI995"/>
    </row>
    <row r="996" spans="164:165" x14ac:dyDescent="0.2">
      <c r="FH996"/>
      <c r="FI996"/>
    </row>
    <row r="997" spans="164:165" x14ac:dyDescent="0.2">
      <c r="FH997"/>
      <c r="FI997"/>
    </row>
    <row r="998" spans="164:165" x14ac:dyDescent="0.2">
      <c r="FH998"/>
      <c r="FI998"/>
    </row>
    <row r="999" spans="164:165" x14ac:dyDescent="0.2">
      <c r="FH999"/>
      <c r="FI999"/>
    </row>
    <row r="1000" spans="164:165" x14ac:dyDescent="0.2">
      <c r="FH1000"/>
      <c r="FI1000"/>
    </row>
    <row r="1001" spans="164:165" x14ac:dyDescent="0.2">
      <c r="FH1001"/>
      <c r="FI1001"/>
    </row>
    <row r="1002" spans="164:165" x14ac:dyDescent="0.2">
      <c r="FH1002"/>
      <c r="FI1002"/>
    </row>
    <row r="1003" spans="164:165" x14ac:dyDescent="0.2">
      <c r="FH1003"/>
      <c r="FI1003"/>
    </row>
    <row r="1004" spans="164:165" x14ac:dyDescent="0.2">
      <c r="FH1004"/>
      <c r="FI1004"/>
    </row>
    <row r="1005" spans="164:165" x14ac:dyDescent="0.2">
      <c r="FH1005"/>
      <c r="FI1005"/>
    </row>
    <row r="1006" spans="164:165" x14ac:dyDescent="0.2">
      <c r="FH1006"/>
      <c r="FI1006"/>
    </row>
    <row r="1007" spans="164:165" x14ac:dyDescent="0.2">
      <c r="FH1007"/>
      <c r="FI1007"/>
    </row>
    <row r="1008" spans="164:165" x14ac:dyDescent="0.2">
      <c r="FH1008"/>
      <c r="FI1008"/>
    </row>
    <row r="1009" spans="164:165" x14ac:dyDescent="0.2">
      <c r="FH1009"/>
      <c r="FI1009"/>
    </row>
    <row r="1010" spans="164:165" x14ac:dyDescent="0.2">
      <c r="FH1010"/>
      <c r="FI1010"/>
    </row>
    <row r="1011" spans="164:165" x14ac:dyDescent="0.2">
      <c r="FH1011"/>
      <c r="FI1011"/>
    </row>
    <row r="1012" spans="164:165" x14ac:dyDescent="0.2">
      <c r="FH1012"/>
      <c r="FI1012"/>
    </row>
    <row r="1013" spans="164:165" x14ac:dyDescent="0.2">
      <c r="FH1013"/>
      <c r="FI1013"/>
    </row>
    <row r="1014" spans="164:165" x14ac:dyDescent="0.2">
      <c r="FH1014"/>
      <c r="FI1014"/>
    </row>
    <row r="1015" spans="164:165" x14ac:dyDescent="0.2">
      <c r="FH1015"/>
      <c r="FI1015"/>
    </row>
    <row r="1016" spans="164:165" x14ac:dyDescent="0.2">
      <c r="FH1016"/>
      <c r="FI1016"/>
    </row>
    <row r="1017" spans="164:165" x14ac:dyDescent="0.2">
      <c r="FH1017"/>
      <c r="FI1017"/>
    </row>
    <row r="1018" spans="164:165" x14ac:dyDescent="0.2">
      <c r="FH1018"/>
      <c r="FI1018"/>
    </row>
    <row r="1019" spans="164:165" x14ac:dyDescent="0.2">
      <c r="FH1019"/>
      <c r="FI1019"/>
    </row>
    <row r="1020" spans="164:165" x14ac:dyDescent="0.2">
      <c r="FH1020"/>
      <c r="FI1020"/>
    </row>
    <row r="1021" spans="164:165" x14ac:dyDescent="0.2">
      <c r="FH1021"/>
      <c r="FI1021"/>
    </row>
    <row r="1022" spans="164:165" x14ac:dyDescent="0.2">
      <c r="FH1022"/>
      <c r="FI1022"/>
    </row>
    <row r="1023" spans="164:165" x14ac:dyDescent="0.2">
      <c r="FH1023"/>
      <c r="FI1023"/>
    </row>
    <row r="1024" spans="164:165" x14ac:dyDescent="0.2">
      <c r="FH1024"/>
      <c r="FI1024"/>
    </row>
    <row r="1025" spans="164:165" x14ac:dyDescent="0.2">
      <c r="FH1025"/>
      <c r="FI1025"/>
    </row>
    <row r="1026" spans="164:165" x14ac:dyDescent="0.2">
      <c r="FH1026"/>
      <c r="FI1026"/>
    </row>
    <row r="1027" spans="164:165" x14ac:dyDescent="0.2">
      <c r="FH1027"/>
      <c r="FI1027"/>
    </row>
    <row r="1028" spans="164:165" x14ac:dyDescent="0.2">
      <c r="FH1028"/>
      <c r="FI1028"/>
    </row>
    <row r="1029" spans="164:165" x14ac:dyDescent="0.2">
      <c r="FH1029"/>
      <c r="FI1029"/>
    </row>
    <row r="1030" spans="164:165" x14ac:dyDescent="0.2">
      <c r="FH1030"/>
      <c r="FI1030"/>
    </row>
    <row r="1031" spans="164:165" x14ac:dyDescent="0.2">
      <c r="FH1031"/>
      <c r="FI1031"/>
    </row>
    <row r="1032" spans="164:165" x14ac:dyDescent="0.2">
      <c r="FH1032"/>
      <c r="FI1032"/>
    </row>
    <row r="1033" spans="164:165" x14ac:dyDescent="0.2">
      <c r="FH1033"/>
      <c r="FI1033"/>
    </row>
    <row r="1034" spans="164:165" x14ac:dyDescent="0.2">
      <c r="FH1034"/>
      <c r="FI1034"/>
    </row>
    <row r="1035" spans="164:165" x14ac:dyDescent="0.2">
      <c r="FH1035"/>
      <c r="FI1035"/>
    </row>
    <row r="1036" spans="164:165" x14ac:dyDescent="0.2">
      <c r="FH1036"/>
      <c r="FI1036"/>
    </row>
    <row r="1037" spans="164:165" x14ac:dyDescent="0.2">
      <c r="FH1037"/>
      <c r="FI1037"/>
    </row>
    <row r="1038" spans="164:165" x14ac:dyDescent="0.2">
      <c r="FH1038"/>
      <c r="FI1038"/>
    </row>
    <row r="1039" spans="164:165" x14ac:dyDescent="0.2">
      <c r="FH1039"/>
      <c r="FI1039"/>
    </row>
    <row r="1040" spans="164:165" x14ac:dyDescent="0.2">
      <c r="FH1040"/>
      <c r="FI1040"/>
    </row>
    <row r="1041" spans="164:165" x14ac:dyDescent="0.2">
      <c r="FH1041"/>
      <c r="FI1041"/>
    </row>
    <row r="1042" spans="164:165" x14ac:dyDescent="0.2">
      <c r="FH1042"/>
      <c r="FI1042"/>
    </row>
    <row r="1043" spans="164:165" x14ac:dyDescent="0.2">
      <c r="FH1043"/>
      <c r="FI1043"/>
    </row>
    <row r="1044" spans="164:165" x14ac:dyDescent="0.2">
      <c r="FH1044"/>
      <c r="FI1044"/>
    </row>
    <row r="1045" spans="164:165" x14ac:dyDescent="0.2">
      <c r="FH1045"/>
      <c r="FI1045"/>
    </row>
    <row r="1046" spans="164:165" x14ac:dyDescent="0.2">
      <c r="FH1046"/>
      <c r="FI1046"/>
    </row>
    <row r="1047" spans="164:165" x14ac:dyDescent="0.2">
      <c r="FH1047"/>
      <c r="FI1047"/>
    </row>
    <row r="1048" spans="164:165" x14ac:dyDescent="0.2">
      <c r="FH1048"/>
      <c r="FI1048"/>
    </row>
    <row r="1049" spans="164:165" x14ac:dyDescent="0.2">
      <c r="FH1049"/>
      <c r="FI1049"/>
    </row>
    <row r="1050" spans="164:165" x14ac:dyDescent="0.2">
      <c r="FH1050"/>
      <c r="FI1050"/>
    </row>
    <row r="1051" spans="164:165" x14ac:dyDescent="0.2">
      <c r="FH1051"/>
      <c r="FI1051"/>
    </row>
    <row r="1052" spans="164:165" x14ac:dyDescent="0.2">
      <c r="FH1052"/>
      <c r="FI1052"/>
    </row>
    <row r="1053" spans="164:165" x14ac:dyDescent="0.2">
      <c r="FH1053"/>
      <c r="FI1053"/>
    </row>
    <row r="1054" spans="164:165" x14ac:dyDescent="0.2">
      <c r="FH1054"/>
      <c r="FI1054"/>
    </row>
    <row r="1055" spans="164:165" x14ac:dyDescent="0.2">
      <c r="FH1055"/>
      <c r="FI1055"/>
    </row>
    <row r="1056" spans="164:165" x14ac:dyDescent="0.2">
      <c r="FH1056"/>
      <c r="FI1056"/>
    </row>
    <row r="1057" spans="164:165" x14ac:dyDescent="0.2">
      <c r="FH1057"/>
      <c r="FI1057"/>
    </row>
    <row r="1058" spans="164:165" x14ac:dyDescent="0.2">
      <c r="FH1058"/>
      <c r="FI1058"/>
    </row>
    <row r="1059" spans="164:165" x14ac:dyDescent="0.2">
      <c r="FH1059"/>
      <c r="FI1059"/>
    </row>
    <row r="1060" spans="164:165" x14ac:dyDescent="0.2">
      <c r="FH1060"/>
      <c r="FI1060"/>
    </row>
    <row r="1061" spans="164:165" x14ac:dyDescent="0.2">
      <c r="FH1061"/>
      <c r="FI1061"/>
    </row>
    <row r="1062" spans="164:165" x14ac:dyDescent="0.2">
      <c r="FH1062"/>
      <c r="FI1062"/>
    </row>
    <row r="1063" spans="164:165" x14ac:dyDescent="0.2">
      <c r="FH1063"/>
      <c r="FI1063"/>
    </row>
    <row r="1064" spans="164:165" x14ac:dyDescent="0.2">
      <c r="FH1064"/>
      <c r="FI1064"/>
    </row>
    <row r="1065" spans="164:165" x14ac:dyDescent="0.2">
      <c r="FH1065"/>
      <c r="FI1065"/>
    </row>
    <row r="1066" spans="164:165" x14ac:dyDescent="0.2">
      <c r="FH1066"/>
      <c r="FI1066"/>
    </row>
    <row r="1067" spans="164:165" x14ac:dyDescent="0.2">
      <c r="FH1067"/>
      <c r="FI1067"/>
    </row>
    <row r="1068" spans="164:165" x14ac:dyDescent="0.2">
      <c r="FH1068"/>
      <c r="FI1068"/>
    </row>
    <row r="1069" spans="164:165" x14ac:dyDescent="0.2">
      <c r="FH1069"/>
      <c r="FI1069"/>
    </row>
    <row r="1070" spans="164:165" x14ac:dyDescent="0.2">
      <c r="FH1070"/>
      <c r="FI1070"/>
    </row>
    <row r="1071" spans="164:165" x14ac:dyDescent="0.2">
      <c r="FH1071"/>
      <c r="FI1071"/>
    </row>
    <row r="1072" spans="164:165" x14ac:dyDescent="0.2">
      <c r="FH1072"/>
      <c r="FI1072"/>
    </row>
    <row r="1073" spans="164:165" x14ac:dyDescent="0.2">
      <c r="FH1073"/>
      <c r="FI1073"/>
    </row>
    <row r="1074" spans="164:165" x14ac:dyDescent="0.2">
      <c r="FH1074"/>
      <c r="FI1074"/>
    </row>
    <row r="1075" spans="164:165" x14ac:dyDescent="0.2">
      <c r="FH1075"/>
      <c r="FI1075"/>
    </row>
    <row r="1076" spans="164:165" x14ac:dyDescent="0.2">
      <c r="FH1076"/>
      <c r="FI1076"/>
    </row>
    <row r="1077" spans="164:165" x14ac:dyDescent="0.2">
      <c r="FH1077"/>
      <c r="FI1077"/>
    </row>
    <row r="1078" spans="164:165" x14ac:dyDescent="0.2">
      <c r="FH1078"/>
      <c r="FI1078"/>
    </row>
    <row r="1079" spans="164:165" x14ac:dyDescent="0.2">
      <c r="FH1079"/>
      <c r="FI1079"/>
    </row>
    <row r="1080" spans="164:165" x14ac:dyDescent="0.2">
      <c r="FH1080"/>
      <c r="FI1080"/>
    </row>
    <row r="1081" spans="164:165" x14ac:dyDescent="0.2">
      <c r="FH1081"/>
      <c r="FI1081"/>
    </row>
    <row r="1082" spans="164:165" x14ac:dyDescent="0.2">
      <c r="FH1082"/>
      <c r="FI1082"/>
    </row>
    <row r="1083" spans="164:165" x14ac:dyDescent="0.2">
      <c r="FH1083"/>
      <c r="FI1083"/>
    </row>
    <row r="1084" spans="164:165" x14ac:dyDescent="0.2">
      <c r="FH1084"/>
      <c r="FI1084"/>
    </row>
    <row r="1085" spans="164:165" x14ac:dyDescent="0.2">
      <c r="FH1085"/>
      <c r="FI1085"/>
    </row>
    <row r="1086" spans="164:165" x14ac:dyDescent="0.2">
      <c r="FH1086"/>
      <c r="FI1086"/>
    </row>
    <row r="1087" spans="164:165" x14ac:dyDescent="0.2">
      <c r="FH1087"/>
      <c r="FI1087"/>
    </row>
    <row r="1088" spans="164:165" x14ac:dyDescent="0.2">
      <c r="FH1088"/>
      <c r="FI1088"/>
    </row>
    <row r="1089" spans="164:165" x14ac:dyDescent="0.2">
      <c r="FH1089"/>
      <c r="FI1089"/>
    </row>
    <row r="1090" spans="164:165" x14ac:dyDescent="0.2">
      <c r="FH1090"/>
      <c r="FI1090"/>
    </row>
    <row r="1091" spans="164:165" x14ac:dyDescent="0.2">
      <c r="FH1091"/>
      <c r="FI1091"/>
    </row>
    <row r="1092" spans="164:165" x14ac:dyDescent="0.2">
      <c r="FH1092"/>
      <c r="FI1092"/>
    </row>
    <row r="1093" spans="164:165" x14ac:dyDescent="0.2">
      <c r="FH1093"/>
      <c r="FI1093"/>
    </row>
    <row r="1094" spans="164:165" x14ac:dyDescent="0.2">
      <c r="FH1094"/>
      <c r="FI1094"/>
    </row>
    <row r="1095" spans="164:165" x14ac:dyDescent="0.2">
      <c r="FH1095"/>
      <c r="FI1095"/>
    </row>
    <row r="1096" spans="164:165" x14ac:dyDescent="0.2">
      <c r="FH1096"/>
      <c r="FI1096"/>
    </row>
    <row r="1097" spans="164:165" x14ac:dyDescent="0.2">
      <c r="FH1097"/>
      <c r="FI1097"/>
    </row>
    <row r="1098" spans="164:165" x14ac:dyDescent="0.2">
      <c r="FH1098"/>
      <c r="FI1098"/>
    </row>
    <row r="1099" spans="164:165" x14ac:dyDescent="0.2">
      <c r="FH1099"/>
      <c r="FI1099"/>
    </row>
    <row r="1100" spans="164:165" x14ac:dyDescent="0.2">
      <c r="FH1100"/>
      <c r="FI1100"/>
    </row>
    <row r="1101" spans="164:165" x14ac:dyDescent="0.2">
      <c r="FH1101"/>
      <c r="FI1101"/>
    </row>
    <row r="1102" spans="164:165" x14ac:dyDescent="0.2">
      <c r="FH1102"/>
      <c r="FI1102"/>
    </row>
    <row r="1103" spans="164:165" x14ac:dyDescent="0.2">
      <c r="FH1103"/>
      <c r="FI1103"/>
    </row>
    <row r="1104" spans="164:165" x14ac:dyDescent="0.2">
      <c r="FH1104"/>
      <c r="FI1104"/>
    </row>
    <row r="1105" spans="164:165" x14ac:dyDescent="0.2">
      <c r="FH1105"/>
      <c r="FI1105"/>
    </row>
    <row r="1106" spans="164:165" x14ac:dyDescent="0.2">
      <c r="FH1106"/>
      <c r="FI1106"/>
    </row>
    <row r="1107" spans="164:165" x14ac:dyDescent="0.2">
      <c r="FH1107"/>
      <c r="FI1107"/>
    </row>
    <row r="1108" spans="164:165" x14ac:dyDescent="0.2">
      <c r="FH1108"/>
      <c r="FI1108"/>
    </row>
    <row r="1109" spans="164:165" x14ac:dyDescent="0.2">
      <c r="FH1109"/>
      <c r="FI1109"/>
    </row>
    <row r="1110" spans="164:165" x14ac:dyDescent="0.2">
      <c r="FH1110"/>
      <c r="FI1110"/>
    </row>
    <row r="1111" spans="164:165" x14ac:dyDescent="0.2">
      <c r="FH1111"/>
      <c r="FI1111"/>
    </row>
    <row r="1112" spans="164:165" x14ac:dyDescent="0.2">
      <c r="FH1112"/>
      <c r="FI1112"/>
    </row>
    <row r="1113" spans="164:165" x14ac:dyDescent="0.2">
      <c r="FH1113"/>
      <c r="FI1113"/>
    </row>
    <row r="1114" spans="164:165" x14ac:dyDescent="0.2">
      <c r="FH1114"/>
      <c r="FI1114"/>
    </row>
    <row r="1115" spans="164:165" x14ac:dyDescent="0.2">
      <c r="FH1115"/>
      <c r="FI1115"/>
    </row>
    <row r="1116" spans="164:165" x14ac:dyDescent="0.2">
      <c r="FH1116"/>
      <c r="FI1116"/>
    </row>
    <row r="1117" spans="164:165" x14ac:dyDescent="0.2">
      <c r="FH1117"/>
      <c r="FI1117"/>
    </row>
    <row r="1118" spans="164:165" x14ac:dyDescent="0.2">
      <c r="FH1118"/>
      <c r="FI1118"/>
    </row>
    <row r="1119" spans="164:165" x14ac:dyDescent="0.2">
      <c r="FH1119"/>
      <c r="FI1119"/>
    </row>
    <row r="1120" spans="164:165" x14ac:dyDescent="0.2">
      <c r="FH1120"/>
      <c r="FI1120"/>
    </row>
    <row r="1121" spans="164:165" x14ac:dyDescent="0.2">
      <c r="FH1121"/>
      <c r="FI1121"/>
    </row>
    <row r="1122" spans="164:165" x14ac:dyDescent="0.2">
      <c r="FH1122"/>
      <c r="FI1122"/>
    </row>
    <row r="1123" spans="164:165" x14ac:dyDescent="0.2">
      <c r="FH1123"/>
      <c r="FI1123"/>
    </row>
    <row r="1124" spans="164:165" x14ac:dyDescent="0.2">
      <c r="FH1124"/>
      <c r="FI1124"/>
    </row>
    <row r="1125" spans="164:165" x14ac:dyDescent="0.2">
      <c r="FH1125"/>
      <c r="FI1125"/>
    </row>
    <row r="1126" spans="164:165" x14ac:dyDescent="0.2">
      <c r="FH1126"/>
      <c r="FI1126"/>
    </row>
    <row r="1127" spans="164:165" x14ac:dyDescent="0.2">
      <c r="FH1127"/>
      <c r="FI1127"/>
    </row>
    <row r="1128" spans="164:165" x14ac:dyDescent="0.2">
      <c r="FH1128"/>
      <c r="FI1128"/>
    </row>
    <row r="1129" spans="164:165" x14ac:dyDescent="0.2">
      <c r="FH1129"/>
      <c r="FI1129"/>
    </row>
    <row r="1130" spans="164:165" x14ac:dyDescent="0.2">
      <c r="FH1130"/>
      <c r="FI1130"/>
    </row>
    <row r="1131" spans="164:165" x14ac:dyDescent="0.2">
      <c r="FH1131"/>
      <c r="FI1131"/>
    </row>
    <row r="1132" spans="164:165" x14ac:dyDescent="0.2">
      <c r="FH1132"/>
      <c r="FI1132"/>
    </row>
    <row r="1133" spans="164:165" x14ac:dyDescent="0.2">
      <c r="FH1133"/>
      <c r="FI1133"/>
    </row>
    <row r="1134" spans="164:165" x14ac:dyDescent="0.2">
      <c r="FH1134"/>
      <c r="FI1134"/>
    </row>
    <row r="1135" spans="164:165" x14ac:dyDescent="0.2">
      <c r="FH1135"/>
      <c r="FI1135"/>
    </row>
    <row r="1136" spans="164:165" x14ac:dyDescent="0.2">
      <c r="FH1136"/>
      <c r="FI1136"/>
    </row>
    <row r="1137" spans="164:165" x14ac:dyDescent="0.2">
      <c r="FH1137"/>
      <c r="FI1137"/>
    </row>
    <row r="1138" spans="164:165" x14ac:dyDescent="0.2">
      <c r="FH1138"/>
      <c r="FI1138"/>
    </row>
    <row r="1139" spans="164:165" x14ac:dyDescent="0.2">
      <c r="FH1139"/>
      <c r="FI1139"/>
    </row>
    <row r="1140" spans="164:165" x14ac:dyDescent="0.2">
      <c r="FH1140"/>
      <c r="FI1140"/>
    </row>
    <row r="1141" spans="164:165" x14ac:dyDescent="0.2">
      <c r="FH1141"/>
      <c r="FI1141"/>
    </row>
    <row r="1142" spans="164:165" x14ac:dyDescent="0.2">
      <c r="FH1142"/>
      <c r="FI1142"/>
    </row>
    <row r="1143" spans="164:165" x14ac:dyDescent="0.2">
      <c r="FH1143"/>
      <c r="FI1143"/>
    </row>
    <row r="1144" spans="164:165" x14ac:dyDescent="0.2">
      <c r="FH1144"/>
      <c r="FI1144"/>
    </row>
    <row r="1145" spans="164:165" x14ac:dyDescent="0.2">
      <c r="FH1145"/>
      <c r="FI1145"/>
    </row>
    <row r="1146" spans="164:165" x14ac:dyDescent="0.2">
      <c r="FH1146"/>
      <c r="FI1146"/>
    </row>
    <row r="1147" spans="164:165" x14ac:dyDescent="0.2">
      <c r="FH1147"/>
      <c r="FI1147"/>
    </row>
    <row r="1148" spans="164:165" x14ac:dyDescent="0.2">
      <c r="FH1148"/>
      <c r="FI1148"/>
    </row>
    <row r="1149" spans="164:165" x14ac:dyDescent="0.2">
      <c r="FH1149"/>
      <c r="FI1149"/>
    </row>
    <row r="1150" spans="164:165" x14ac:dyDescent="0.2">
      <c r="FH1150"/>
      <c r="FI1150"/>
    </row>
    <row r="1151" spans="164:165" x14ac:dyDescent="0.2">
      <c r="FH1151"/>
      <c r="FI1151"/>
    </row>
    <row r="1152" spans="164:165" x14ac:dyDescent="0.2">
      <c r="FH1152"/>
      <c r="FI1152"/>
    </row>
    <row r="1153" spans="164:165" x14ac:dyDescent="0.2">
      <c r="FH1153"/>
      <c r="FI1153"/>
    </row>
    <row r="1154" spans="164:165" x14ac:dyDescent="0.2">
      <c r="FH1154"/>
      <c r="FI1154"/>
    </row>
    <row r="1155" spans="164:165" x14ac:dyDescent="0.2">
      <c r="FH1155"/>
      <c r="FI1155"/>
    </row>
    <row r="1156" spans="164:165" x14ac:dyDescent="0.2">
      <c r="FH1156"/>
      <c r="FI1156"/>
    </row>
    <row r="1157" spans="164:165" x14ac:dyDescent="0.2">
      <c r="FH1157"/>
      <c r="FI1157"/>
    </row>
    <row r="1158" spans="164:165" x14ac:dyDescent="0.2">
      <c r="FH1158"/>
      <c r="FI1158"/>
    </row>
    <row r="1159" spans="164:165" x14ac:dyDescent="0.2">
      <c r="FH1159"/>
      <c r="FI1159"/>
    </row>
    <row r="1160" spans="164:165" x14ac:dyDescent="0.2">
      <c r="FH1160"/>
      <c r="FI1160"/>
    </row>
    <row r="1161" spans="164:165" x14ac:dyDescent="0.2">
      <c r="FH1161"/>
      <c r="FI1161"/>
    </row>
    <row r="1162" spans="164:165" x14ac:dyDescent="0.2">
      <c r="FH1162"/>
      <c r="FI1162"/>
    </row>
    <row r="1163" spans="164:165" x14ac:dyDescent="0.2">
      <c r="FH1163"/>
      <c r="FI1163"/>
    </row>
    <row r="1164" spans="164:165" x14ac:dyDescent="0.2">
      <c r="FH1164"/>
      <c r="FI1164"/>
    </row>
    <row r="1165" spans="164:165" x14ac:dyDescent="0.2">
      <c r="FH1165"/>
      <c r="FI1165"/>
    </row>
    <row r="1166" spans="164:165" x14ac:dyDescent="0.2">
      <c r="FH1166"/>
      <c r="FI1166"/>
    </row>
    <row r="1167" spans="164:165" x14ac:dyDescent="0.2">
      <c r="FH1167"/>
      <c r="FI1167"/>
    </row>
    <row r="1168" spans="164:165" x14ac:dyDescent="0.2">
      <c r="FH1168"/>
      <c r="FI1168"/>
    </row>
    <row r="1169" spans="164:165" x14ac:dyDescent="0.2">
      <c r="FH1169"/>
      <c r="FI1169"/>
    </row>
    <row r="1170" spans="164:165" x14ac:dyDescent="0.2">
      <c r="FH1170"/>
      <c r="FI1170"/>
    </row>
    <row r="1171" spans="164:165" x14ac:dyDescent="0.2">
      <c r="FH1171"/>
      <c r="FI1171"/>
    </row>
    <row r="1172" spans="164:165" x14ac:dyDescent="0.2">
      <c r="FH1172"/>
      <c r="FI1172"/>
    </row>
    <row r="1173" spans="164:165" x14ac:dyDescent="0.2">
      <c r="FH1173"/>
      <c r="FI1173"/>
    </row>
    <row r="1174" spans="164:165" x14ac:dyDescent="0.2">
      <c r="FH1174"/>
      <c r="FI1174"/>
    </row>
    <row r="1175" spans="164:165" x14ac:dyDescent="0.2">
      <c r="FH1175"/>
      <c r="FI1175"/>
    </row>
    <row r="1176" spans="164:165" x14ac:dyDescent="0.2">
      <c r="FH1176"/>
      <c r="FI1176"/>
    </row>
    <row r="1177" spans="164:165" x14ac:dyDescent="0.2">
      <c r="FH1177"/>
      <c r="FI1177"/>
    </row>
    <row r="1178" spans="164:165" x14ac:dyDescent="0.2">
      <c r="FH1178"/>
      <c r="FI1178"/>
    </row>
    <row r="1179" spans="164:165" x14ac:dyDescent="0.2">
      <c r="FH1179"/>
      <c r="FI1179"/>
    </row>
    <row r="1180" spans="164:165" x14ac:dyDescent="0.2">
      <c r="FH1180"/>
      <c r="FI1180"/>
    </row>
    <row r="1181" spans="164:165" x14ac:dyDescent="0.2">
      <c r="FH1181"/>
      <c r="FI1181"/>
    </row>
    <row r="1182" spans="164:165" x14ac:dyDescent="0.2">
      <c r="FH1182"/>
      <c r="FI1182"/>
    </row>
    <row r="1183" spans="164:165" x14ac:dyDescent="0.2">
      <c r="FH1183"/>
      <c r="FI1183"/>
    </row>
    <row r="1184" spans="164:165" x14ac:dyDescent="0.2">
      <c r="FH1184"/>
      <c r="FI1184"/>
    </row>
    <row r="1185" spans="164:165" x14ac:dyDescent="0.2">
      <c r="FH1185"/>
      <c r="FI1185"/>
    </row>
    <row r="1186" spans="164:165" x14ac:dyDescent="0.2">
      <c r="FH1186"/>
      <c r="FI1186"/>
    </row>
    <row r="1187" spans="164:165" x14ac:dyDescent="0.2">
      <c r="FH1187"/>
      <c r="FI1187"/>
    </row>
    <row r="1188" spans="164:165" x14ac:dyDescent="0.2">
      <c r="FH1188"/>
      <c r="FI1188"/>
    </row>
    <row r="1189" spans="164:165" x14ac:dyDescent="0.2">
      <c r="FH1189"/>
      <c r="FI1189"/>
    </row>
    <row r="1190" spans="164:165" x14ac:dyDescent="0.2">
      <c r="FH1190"/>
      <c r="FI1190"/>
    </row>
    <row r="1191" spans="164:165" x14ac:dyDescent="0.2">
      <c r="FH1191"/>
      <c r="FI1191"/>
    </row>
    <row r="1192" spans="164:165" x14ac:dyDescent="0.2">
      <c r="FH1192"/>
      <c r="FI1192"/>
    </row>
    <row r="1193" spans="164:165" x14ac:dyDescent="0.2">
      <c r="FH1193"/>
      <c r="FI1193"/>
    </row>
    <row r="1194" spans="164:165" x14ac:dyDescent="0.2">
      <c r="FH1194"/>
      <c r="FI1194"/>
    </row>
    <row r="1195" spans="164:165" x14ac:dyDescent="0.2">
      <c r="FH1195"/>
      <c r="FI1195"/>
    </row>
    <row r="1196" spans="164:165" x14ac:dyDescent="0.2">
      <c r="FH1196"/>
      <c r="FI1196"/>
    </row>
    <row r="1197" spans="164:165" x14ac:dyDescent="0.2">
      <c r="FH1197"/>
      <c r="FI1197"/>
    </row>
    <row r="1198" spans="164:165" x14ac:dyDescent="0.2">
      <c r="FH1198"/>
      <c r="FI1198"/>
    </row>
    <row r="1199" spans="164:165" x14ac:dyDescent="0.2">
      <c r="FH1199"/>
      <c r="FI1199"/>
    </row>
    <row r="1200" spans="164:165" x14ac:dyDescent="0.2">
      <c r="FH1200"/>
      <c r="FI1200"/>
    </row>
    <row r="1201" spans="164:165" x14ac:dyDescent="0.2">
      <c r="FH1201"/>
      <c r="FI1201"/>
    </row>
    <row r="1202" spans="164:165" x14ac:dyDescent="0.2">
      <c r="FH1202"/>
      <c r="FI1202"/>
    </row>
    <row r="1203" spans="164:165" x14ac:dyDescent="0.2">
      <c r="FH1203"/>
      <c r="FI1203"/>
    </row>
    <row r="1204" spans="164:165" x14ac:dyDescent="0.2">
      <c r="FH1204"/>
      <c r="FI1204"/>
    </row>
    <row r="1205" spans="164:165" x14ac:dyDescent="0.2">
      <c r="FH1205"/>
      <c r="FI1205"/>
    </row>
    <row r="1206" spans="164:165" x14ac:dyDescent="0.2">
      <c r="FH1206"/>
      <c r="FI1206"/>
    </row>
    <row r="1207" spans="164:165" x14ac:dyDescent="0.2">
      <c r="FH1207"/>
      <c r="FI1207"/>
    </row>
    <row r="1208" spans="164:165" x14ac:dyDescent="0.2">
      <c r="FH1208"/>
      <c r="FI1208"/>
    </row>
    <row r="1209" spans="164:165" x14ac:dyDescent="0.2">
      <c r="FH1209"/>
      <c r="FI1209"/>
    </row>
    <row r="1210" spans="164:165" x14ac:dyDescent="0.2">
      <c r="FH1210"/>
      <c r="FI1210"/>
    </row>
    <row r="1211" spans="164:165" x14ac:dyDescent="0.2">
      <c r="FH1211"/>
      <c r="FI1211"/>
    </row>
    <row r="1212" spans="164:165" x14ac:dyDescent="0.2">
      <c r="FH1212"/>
      <c r="FI1212"/>
    </row>
    <row r="1213" spans="164:165" x14ac:dyDescent="0.2">
      <c r="FH1213"/>
      <c r="FI1213"/>
    </row>
    <row r="1214" spans="164:165" x14ac:dyDescent="0.2">
      <c r="FH1214"/>
      <c r="FI1214"/>
    </row>
    <row r="1215" spans="164:165" x14ac:dyDescent="0.2">
      <c r="FH1215"/>
      <c r="FI1215"/>
    </row>
    <row r="1216" spans="164:165" x14ac:dyDescent="0.2">
      <c r="FH1216"/>
      <c r="FI1216"/>
    </row>
    <row r="1217" spans="164:165" x14ac:dyDescent="0.2">
      <c r="FH1217"/>
      <c r="FI1217"/>
    </row>
    <row r="1218" spans="164:165" x14ac:dyDescent="0.2">
      <c r="FH1218"/>
      <c r="FI1218"/>
    </row>
    <row r="1219" spans="164:165" x14ac:dyDescent="0.2">
      <c r="FH1219"/>
      <c r="FI1219"/>
    </row>
    <row r="1220" spans="164:165" x14ac:dyDescent="0.2">
      <c r="FH1220"/>
      <c r="FI1220"/>
    </row>
    <row r="1221" spans="164:165" x14ac:dyDescent="0.2">
      <c r="FH1221"/>
      <c r="FI1221"/>
    </row>
    <row r="1222" spans="164:165" x14ac:dyDescent="0.2">
      <c r="FH1222"/>
      <c r="FI1222"/>
    </row>
    <row r="1223" spans="164:165" x14ac:dyDescent="0.2">
      <c r="FH1223"/>
      <c r="FI1223"/>
    </row>
    <row r="1224" spans="164:165" x14ac:dyDescent="0.2">
      <c r="FH1224"/>
      <c r="FI1224"/>
    </row>
    <row r="1225" spans="164:165" x14ac:dyDescent="0.2">
      <c r="FH1225"/>
      <c r="FI1225"/>
    </row>
    <row r="1226" spans="164:165" x14ac:dyDescent="0.2">
      <c r="FH1226"/>
      <c r="FI1226"/>
    </row>
    <row r="1227" spans="164:165" x14ac:dyDescent="0.2">
      <c r="FH1227"/>
      <c r="FI1227"/>
    </row>
    <row r="1228" spans="164:165" x14ac:dyDescent="0.2">
      <c r="FH1228"/>
      <c r="FI1228"/>
    </row>
    <row r="1229" spans="164:165" x14ac:dyDescent="0.2">
      <c r="FH1229"/>
      <c r="FI1229"/>
    </row>
    <row r="1230" spans="164:165" x14ac:dyDescent="0.2">
      <c r="FH1230"/>
      <c r="FI1230"/>
    </row>
    <row r="1231" spans="164:165" x14ac:dyDescent="0.2">
      <c r="FH1231"/>
      <c r="FI1231"/>
    </row>
    <row r="1232" spans="164:165" x14ac:dyDescent="0.2">
      <c r="FH1232"/>
      <c r="FI1232"/>
    </row>
    <row r="1233" spans="164:165" x14ac:dyDescent="0.2">
      <c r="FH1233"/>
      <c r="FI1233"/>
    </row>
    <row r="1234" spans="164:165" x14ac:dyDescent="0.2">
      <c r="FH1234"/>
      <c r="FI1234"/>
    </row>
    <row r="1235" spans="164:165" x14ac:dyDescent="0.2">
      <c r="FH1235"/>
      <c r="FI1235"/>
    </row>
    <row r="1236" spans="164:165" x14ac:dyDescent="0.2">
      <c r="FH1236"/>
      <c r="FI1236"/>
    </row>
    <row r="1237" spans="164:165" x14ac:dyDescent="0.2">
      <c r="FH1237"/>
      <c r="FI1237"/>
    </row>
    <row r="1238" spans="164:165" x14ac:dyDescent="0.2">
      <c r="FH1238"/>
      <c r="FI1238"/>
    </row>
    <row r="1239" spans="164:165" x14ac:dyDescent="0.2">
      <c r="FH1239"/>
      <c r="FI1239"/>
    </row>
    <row r="1240" spans="164:165" x14ac:dyDescent="0.2">
      <c r="FH1240"/>
      <c r="FI1240"/>
    </row>
    <row r="1241" spans="164:165" x14ac:dyDescent="0.2">
      <c r="FH1241"/>
      <c r="FI1241"/>
    </row>
    <row r="1242" spans="164:165" x14ac:dyDescent="0.2">
      <c r="FH1242"/>
      <c r="FI1242"/>
    </row>
    <row r="1243" spans="164:165" x14ac:dyDescent="0.2">
      <c r="FH1243"/>
      <c r="FI1243"/>
    </row>
    <row r="1244" spans="164:165" x14ac:dyDescent="0.2">
      <c r="FH1244"/>
      <c r="FI1244"/>
    </row>
    <row r="1245" spans="164:165" x14ac:dyDescent="0.2">
      <c r="FH1245"/>
      <c r="FI1245"/>
    </row>
    <row r="1246" spans="164:165" x14ac:dyDescent="0.2">
      <c r="FH1246"/>
      <c r="FI1246"/>
    </row>
    <row r="1247" spans="164:165" x14ac:dyDescent="0.2">
      <c r="FH1247"/>
      <c r="FI1247"/>
    </row>
    <row r="1248" spans="164:165" x14ac:dyDescent="0.2">
      <c r="FH1248"/>
      <c r="FI1248"/>
    </row>
    <row r="1249" spans="164:165" x14ac:dyDescent="0.2">
      <c r="FH1249"/>
      <c r="FI1249"/>
    </row>
    <row r="1250" spans="164:165" x14ac:dyDescent="0.2">
      <c r="FH1250"/>
      <c r="FI1250"/>
    </row>
    <row r="1251" spans="164:165" x14ac:dyDescent="0.2">
      <c r="FH1251"/>
      <c r="FI1251"/>
    </row>
    <row r="1252" spans="164:165" x14ac:dyDescent="0.2">
      <c r="FH1252"/>
      <c r="FI1252"/>
    </row>
    <row r="1253" spans="164:165" x14ac:dyDescent="0.2">
      <c r="FH1253"/>
      <c r="FI1253"/>
    </row>
    <row r="1254" spans="164:165" x14ac:dyDescent="0.2">
      <c r="FH1254"/>
      <c r="FI1254"/>
    </row>
    <row r="1255" spans="164:165" x14ac:dyDescent="0.2">
      <c r="FH1255"/>
      <c r="FI1255"/>
    </row>
    <row r="1256" spans="164:165" x14ac:dyDescent="0.2">
      <c r="FH1256"/>
      <c r="FI1256"/>
    </row>
    <row r="1257" spans="164:165" x14ac:dyDescent="0.2">
      <c r="FH1257"/>
      <c r="FI1257"/>
    </row>
    <row r="1258" spans="164:165" x14ac:dyDescent="0.2">
      <c r="FH1258"/>
      <c r="FI1258"/>
    </row>
    <row r="1259" spans="164:165" x14ac:dyDescent="0.2">
      <c r="FH1259"/>
      <c r="FI1259"/>
    </row>
    <row r="1260" spans="164:165" x14ac:dyDescent="0.2">
      <c r="FH1260"/>
      <c r="FI1260"/>
    </row>
    <row r="1261" spans="164:165" x14ac:dyDescent="0.2">
      <c r="FH1261"/>
      <c r="FI1261"/>
    </row>
    <row r="1262" spans="164:165" x14ac:dyDescent="0.2">
      <c r="FH1262"/>
      <c r="FI1262"/>
    </row>
    <row r="1263" spans="164:165" x14ac:dyDescent="0.2">
      <c r="FH1263"/>
      <c r="FI1263"/>
    </row>
    <row r="1264" spans="164:165" x14ac:dyDescent="0.2">
      <c r="FH1264"/>
      <c r="FI1264"/>
    </row>
    <row r="1265" spans="164:165" x14ac:dyDescent="0.2">
      <c r="FH1265"/>
      <c r="FI1265"/>
    </row>
    <row r="1266" spans="164:165" x14ac:dyDescent="0.2">
      <c r="FH1266"/>
      <c r="FI1266"/>
    </row>
    <row r="1267" spans="164:165" x14ac:dyDescent="0.2">
      <c r="FH1267"/>
      <c r="FI1267"/>
    </row>
    <row r="1268" spans="164:165" x14ac:dyDescent="0.2">
      <c r="FH1268"/>
      <c r="FI1268"/>
    </row>
    <row r="1269" spans="164:165" x14ac:dyDescent="0.2">
      <c r="FH1269"/>
      <c r="FI1269"/>
    </row>
    <row r="1270" spans="164:165" x14ac:dyDescent="0.2">
      <c r="FH1270"/>
      <c r="FI1270"/>
    </row>
    <row r="1271" spans="164:165" x14ac:dyDescent="0.2">
      <c r="FH1271"/>
      <c r="FI1271"/>
    </row>
    <row r="1272" spans="164:165" x14ac:dyDescent="0.2">
      <c r="FH1272"/>
      <c r="FI1272"/>
    </row>
    <row r="1273" spans="164:165" x14ac:dyDescent="0.2">
      <c r="FH1273"/>
      <c r="FI1273"/>
    </row>
    <row r="1274" spans="164:165" x14ac:dyDescent="0.2">
      <c r="FH1274"/>
      <c r="FI1274"/>
    </row>
    <row r="1275" spans="164:165" x14ac:dyDescent="0.2">
      <c r="FH1275"/>
      <c r="FI1275"/>
    </row>
    <row r="1276" spans="164:165" x14ac:dyDescent="0.2">
      <c r="FH1276"/>
      <c r="FI1276"/>
    </row>
    <row r="1277" spans="164:165" x14ac:dyDescent="0.2">
      <c r="FH1277"/>
      <c r="FI1277"/>
    </row>
    <row r="1278" spans="164:165" x14ac:dyDescent="0.2">
      <c r="FH1278"/>
      <c r="FI1278"/>
    </row>
    <row r="1279" spans="164:165" x14ac:dyDescent="0.2">
      <c r="FH1279"/>
      <c r="FI1279"/>
    </row>
    <row r="1280" spans="164:165" x14ac:dyDescent="0.2">
      <c r="FH1280"/>
      <c r="FI1280"/>
    </row>
    <row r="1281" spans="164:165" x14ac:dyDescent="0.2">
      <c r="FH1281"/>
      <c r="FI1281"/>
    </row>
    <row r="1282" spans="164:165" x14ac:dyDescent="0.2">
      <c r="FH1282"/>
      <c r="FI1282"/>
    </row>
    <row r="1283" spans="164:165" x14ac:dyDescent="0.2">
      <c r="FH1283"/>
      <c r="FI1283"/>
    </row>
    <row r="1284" spans="164:165" x14ac:dyDescent="0.2">
      <c r="FH1284"/>
      <c r="FI1284"/>
    </row>
    <row r="1285" spans="164:165" x14ac:dyDescent="0.2">
      <c r="FH1285"/>
      <c r="FI1285"/>
    </row>
    <row r="1286" spans="164:165" x14ac:dyDescent="0.2">
      <c r="FH1286"/>
      <c r="FI1286"/>
    </row>
    <row r="1287" spans="164:165" x14ac:dyDescent="0.2">
      <c r="FH1287"/>
      <c r="FI1287"/>
    </row>
    <row r="1288" spans="164:165" x14ac:dyDescent="0.2">
      <c r="FH1288"/>
      <c r="FI1288"/>
    </row>
    <row r="1289" spans="164:165" x14ac:dyDescent="0.2">
      <c r="FH1289"/>
      <c r="FI1289"/>
    </row>
    <row r="1290" spans="164:165" x14ac:dyDescent="0.2">
      <c r="FH1290"/>
      <c r="FI1290"/>
    </row>
    <row r="1291" spans="164:165" x14ac:dyDescent="0.2">
      <c r="FH1291"/>
      <c r="FI1291"/>
    </row>
    <row r="1292" spans="164:165" x14ac:dyDescent="0.2">
      <c r="FH1292"/>
      <c r="FI1292"/>
    </row>
    <row r="1293" spans="164:165" x14ac:dyDescent="0.2">
      <c r="FH1293"/>
      <c r="FI1293"/>
    </row>
    <row r="1294" spans="164:165" x14ac:dyDescent="0.2">
      <c r="FH1294"/>
      <c r="FI1294"/>
    </row>
    <row r="1295" spans="164:165" x14ac:dyDescent="0.2">
      <c r="FH1295"/>
      <c r="FI1295"/>
    </row>
    <row r="1296" spans="164:165" x14ac:dyDescent="0.2">
      <c r="FH1296"/>
      <c r="FI1296"/>
    </row>
    <row r="1297" spans="164:165" x14ac:dyDescent="0.2">
      <c r="FH1297"/>
      <c r="FI1297"/>
    </row>
    <row r="1298" spans="164:165" x14ac:dyDescent="0.2">
      <c r="FH1298"/>
      <c r="FI1298"/>
    </row>
    <row r="1299" spans="164:165" x14ac:dyDescent="0.2">
      <c r="FH1299"/>
      <c r="FI1299"/>
    </row>
    <row r="1300" spans="164:165" x14ac:dyDescent="0.2">
      <c r="FH1300"/>
      <c r="FI1300"/>
    </row>
    <row r="1301" spans="164:165" x14ac:dyDescent="0.2">
      <c r="FH1301"/>
      <c r="FI1301"/>
    </row>
    <row r="1302" spans="164:165" x14ac:dyDescent="0.2">
      <c r="FH1302"/>
      <c r="FI1302"/>
    </row>
    <row r="1303" spans="164:165" x14ac:dyDescent="0.2">
      <c r="FH1303"/>
      <c r="FI1303"/>
    </row>
    <row r="1304" spans="164:165" x14ac:dyDescent="0.2">
      <c r="FH1304"/>
      <c r="FI1304"/>
    </row>
    <row r="1305" spans="164:165" x14ac:dyDescent="0.2">
      <c r="FH1305"/>
      <c r="FI1305"/>
    </row>
    <row r="1306" spans="164:165" x14ac:dyDescent="0.2">
      <c r="FH1306"/>
      <c r="FI1306"/>
    </row>
    <row r="1307" spans="164:165" x14ac:dyDescent="0.2">
      <c r="FH1307"/>
      <c r="FI1307"/>
    </row>
    <row r="1308" spans="164:165" x14ac:dyDescent="0.2">
      <c r="FH1308"/>
      <c r="FI1308"/>
    </row>
    <row r="1309" spans="164:165" x14ac:dyDescent="0.2">
      <c r="FH1309"/>
      <c r="FI1309"/>
    </row>
    <row r="1310" spans="164:165" x14ac:dyDescent="0.2">
      <c r="FH1310"/>
      <c r="FI1310"/>
    </row>
    <row r="1311" spans="164:165" x14ac:dyDescent="0.2">
      <c r="FH1311"/>
      <c r="FI1311"/>
    </row>
    <row r="1312" spans="164:165" x14ac:dyDescent="0.2">
      <c r="FH1312"/>
      <c r="FI1312"/>
    </row>
    <row r="1313" spans="164:165" x14ac:dyDescent="0.2">
      <c r="FH1313"/>
      <c r="FI1313"/>
    </row>
    <row r="1314" spans="164:165" x14ac:dyDescent="0.2">
      <c r="FH1314"/>
      <c r="FI1314"/>
    </row>
    <row r="1315" spans="164:165" x14ac:dyDescent="0.2">
      <c r="FH1315"/>
      <c r="FI1315"/>
    </row>
    <row r="1316" spans="164:165" x14ac:dyDescent="0.2">
      <c r="FH1316"/>
      <c r="FI1316"/>
    </row>
    <row r="1317" spans="164:165" x14ac:dyDescent="0.2">
      <c r="FH1317"/>
      <c r="FI1317"/>
    </row>
    <row r="1318" spans="164:165" x14ac:dyDescent="0.2">
      <c r="FH1318"/>
      <c r="FI1318"/>
    </row>
    <row r="1319" spans="164:165" x14ac:dyDescent="0.2">
      <c r="FH1319"/>
      <c r="FI1319"/>
    </row>
    <row r="1320" spans="164:165" x14ac:dyDescent="0.2">
      <c r="FH1320"/>
      <c r="FI1320"/>
    </row>
    <row r="1321" spans="164:165" x14ac:dyDescent="0.2">
      <c r="FH1321"/>
      <c r="FI1321"/>
    </row>
    <row r="1322" spans="164:165" x14ac:dyDescent="0.2">
      <c r="FH1322"/>
      <c r="FI1322"/>
    </row>
    <row r="1323" spans="164:165" x14ac:dyDescent="0.2">
      <c r="FH1323"/>
      <c r="FI1323"/>
    </row>
    <row r="1324" spans="164:165" x14ac:dyDescent="0.2">
      <c r="FH1324"/>
      <c r="FI1324"/>
    </row>
    <row r="1325" spans="164:165" x14ac:dyDescent="0.2">
      <c r="FH1325"/>
      <c r="FI1325"/>
    </row>
    <row r="1326" spans="164:165" x14ac:dyDescent="0.2">
      <c r="FH1326"/>
      <c r="FI1326"/>
    </row>
    <row r="1327" spans="164:165" x14ac:dyDescent="0.2">
      <c r="FH1327"/>
      <c r="FI1327"/>
    </row>
    <row r="1328" spans="164:165" x14ac:dyDescent="0.2">
      <c r="FH1328"/>
      <c r="FI1328"/>
    </row>
    <row r="1329" spans="164:165" x14ac:dyDescent="0.2">
      <c r="FH1329"/>
      <c r="FI1329"/>
    </row>
    <row r="1330" spans="164:165" x14ac:dyDescent="0.2">
      <c r="FH1330"/>
      <c r="FI1330"/>
    </row>
    <row r="1331" spans="164:165" x14ac:dyDescent="0.2">
      <c r="FH1331"/>
      <c r="FI1331"/>
    </row>
    <row r="1332" spans="164:165" x14ac:dyDescent="0.2">
      <c r="FH1332"/>
      <c r="FI1332"/>
    </row>
    <row r="1333" spans="164:165" x14ac:dyDescent="0.2">
      <c r="FH1333"/>
      <c r="FI1333"/>
    </row>
    <row r="1334" spans="164:165" x14ac:dyDescent="0.2">
      <c r="FH1334"/>
      <c r="FI1334"/>
    </row>
    <row r="1335" spans="164:165" x14ac:dyDescent="0.2">
      <c r="FH1335"/>
      <c r="FI1335"/>
    </row>
    <row r="1336" spans="164:165" x14ac:dyDescent="0.2">
      <c r="FH1336"/>
      <c r="FI1336"/>
    </row>
    <row r="1337" spans="164:165" x14ac:dyDescent="0.2">
      <c r="FH1337"/>
      <c r="FI1337"/>
    </row>
    <row r="1338" spans="164:165" x14ac:dyDescent="0.2">
      <c r="FH1338"/>
      <c r="FI1338"/>
    </row>
    <row r="1339" spans="164:165" x14ac:dyDescent="0.2">
      <c r="FH1339"/>
      <c r="FI1339"/>
    </row>
    <row r="1340" spans="164:165" x14ac:dyDescent="0.2">
      <c r="FH1340"/>
      <c r="FI1340"/>
    </row>
    <row r="1341" spans="164:165" x14ac:dyDescent="0.2">
      <c r="FH1341"/>
      <c r="FI1341"/>
    </row>
    <row r="1342" spans="164:165" x14ac:dyDescent="0.2">
      <c r="FH1342"/>
      <c r="FI1342"/>
    </row>
    <row r="1343" spans="164:165" x14ac:dyDescent="0.2">
      <c r="FH1343"/>
      <c r="FI1343"/>
    </row>
    <row r="1344" spans="164:165" x14ac:dyDescent="0.2">
      <c r="FH1344"/>
      <c r="FI1344"/>
    </row>
    <row r="1345" spans="164:165" x14ac:dyDescent="0.2">
      <c r="FH1345"/>
      <c r="FI1345"/>
    </row>
    <row r="1346" spans="164:165" x14ac:dyDescent="0.2">
      <c r="FH1346"/>
      <c r="FI1346"/>
    </row>
    <row r="1347" spans="164:165" x14ac:dyDescent="0.2">
      <c r="FH1347"/>
      <c r="FI1347"/>
    </row>
    <row r="1348" spans="164:165" x14ac:dyDescent="0.2">
      <c r="FH1348"/>
      <c r="FI1348"/>
    </row>
    <row r="1349" spans="164:165" x14ac:dyDescent="0.2">
      <c r="FH1349"/>
      <c r="FI1349"/>
    </row>
    <row r="1350" spans="164:165" x14ac:dyDescent="0.2">
      <c r="FH1350"/>
      <c r="FI1350"/>
    </row>
    <row r="1351" spans="164:165" x14ac:dyDescent="0.2">
      <c r="FH1351"/>
      <c r="FI1351"/>
    </row>
    <row r="1352" spans="164:165" x14ac:dyDescent="0.2">
      <c r="FH1352"/>
      <c r="FI1352"/>
    </row>
    <row r="1353" spans="164:165" x14ac:dyDescent="0.2">
      <c r="FH1353"/>
      <c r="FI1353"/>
    </row>
    <row r="1354" spans="164:165" x14ac:dyDescent="0.2">
      <c r="FH1354"/>
      <c r="FI1354"/>
    </row>
    <row r="1355" spans="164:165" x14ac:dyDescent="0.2">
      <c r="FH1355"/>
      <c r="FI1355"/>
    </row>
    <row r="1356" spans="164:165" x14ac:dyDescent="0.2">
      <c r="FH1356"/>
      <c r="FI1356"/>
    </row>
    <row r="1357" spans="164:165" x14ac:dyDescent="0.2">
      <c r="FH1357"/>
      <c r="FI1357"/>
    </row>
    <row r="1358" spans="164:165" x14ac:dyDescent="0.2">
      <c r="FH1358"/>
      <c r="FI1358"/>
    </row>
    <row r="1359" spans="164:165" x14ac:dyDescent="0.2">
      <c r="FH1359"/>
      <c r="FI1359"/>
    </row>
    <row r="1360" spans="164:165" x14ac:dyDescent="0.2">
      <c r="FH1360"/>
      <c r="FI1360"/>
    </row>
    <row r="1361" spans="164:165" x14ac:dyDescent="0.2">
      <c r="FH1361"/>
      <c r="FI1361"/>
    </row>
    <row r="1362" spans="164:165" x14ac:dyDescent="0.2">
      <c r="FH1362"/>
      <c r="FI1362"/>
    </row>
    <row r="1363" spans="164:165" x14ac:dyDescent="0.2">
      <c r="FH1363"/>
      <c r="FI1363"/>
    </row>
    <row r="1364" spans="164:165" x14ac:dyDescent="0.2">
      <c r="FH1364"/>
      <c r="FI1364"/>
    </row>
    <row r="1365" spans="164:165" x14ac:dyDescent="0.2">
      <c r="FH1365"/>
      <c r="FI1365"/>
    </row>
    <row r="1366" spans="164:165" x14ac:dyDescent="0.2">
      <c r="FH1366"/>
      <c r="FI1366"/>
    </row>
    <row r="1367" spans="164:165" x14ac:dyDescent="0.2">
      <c r="FH1367"/>
      <c r="FI1367"/>
    </row>
    <row r="1368" spans="164:165" x14ac:dyDescent="0.2">
      <c r="FH1368"/>
      <c r="FI1368"/>
    </row>
    <row r="1369" spans="164:165" x14ac:dyDescent="0.2">
      <c r="FH1369"/>
      <c r="FI1369"/>
    </row>
    <row r="1370" spans="164:165" x14ac:dyDescent="0.2">
      <c r="FH1370"/>
      <c r="FI1370"/>
    </row>
    <row r="1371" spans="164:165" x14ac:dyDescent="0.2">
      <c r="FH1371"/>
      <c r="FI1371"/>
    </row>
    <row r="1372" spans="164:165" x14ac:dyDescent="0.2">
      <c r="FH1372"/>
      <c r="FI1372"/>
    </row>
    <row r="1373" spans="164:165" x14ac:dyDescent="0.2">
      <c r="FH1373"/>
      <c r="FI1373"/>
    </row>
    <row r="1374" spans="164:165" x14ac:dyDescent="0.2">
      <c r="FH1374"/>
      <c r="FI1374"/>
    </row>
    <row r="1375" spans="164:165" x14ac:dyDescent="0.2">
      <c r="FH1375"/>
      <c r="FI1375"/>
    </row>
    <row r="1376" spans="164:165" x14ac:dyDescent="0.2">
      <c r="FH1376"/>
      <c r="FI1376"/>
    </row>
    <row r="1377" spans="164:165" x14ac:dyDescent="0.2">
      <c r="FH1377"/>
      <c r="FI1377"/>
    </row>
    <row r="1378" spans="164:165" x14ac:dyDescent="0.2">
      <c r="FH1378"/>
      <c r="FI1378"/>
    </row>
    <row r="1379" spans="164:165" x14ac:dyDescent="0.2">
      <c r="FH1379"/>
      <c r="FI1379"/>
    </row>
    <row r="1380" spans="164:165" x14ac:dyDescent="0.2">
      <c r="FH1380"/>
      <c r="FI1380"/>
    </row>
    <row r="1381" spans="164:165" x14ac:dyDescent="0.2">
      <c r="FH1381"/>
      <c r="FI1381"/>
    </row>
    <row r="1382" spans="164:165" x14ac:dyDescent="0.2">
      <c r="FH1382"/>
      <c r="FI1382"/>
    </row>
    <row r="1383" spans="164:165" x14ac:dyDescent="0.2">
      <c r="FH1383"/>
      <c r="FI1383"/>
    </row>
    <row r="1384" spans="164:165" x14ac:dyDescent="0.2">
      <c r="FH1384"/>
      <c r="FI1384"/>
    </row>
    <row r="1385" spans="164:165" x14ac:dyDescent="0.2">
      <c r="FH1385"/>
      <c r="FI1385"/>
    </row>
    <row r="1386" spans="164:165" x14ac:dyDescent="0.2">
      <c r="FH1386"/>
      <c r="FI1386"/>
    </row>
    <row r="1387" spans="164:165" x14ac:dyDescent="0.2">
      <c r="FH1387"/>
      <c r="FI1387"/>
    </row>
    <row r="1388" spans="164:165" x14ac:dyDescent="0.2">
      <c r="FH1388"/>
      <c r="FI1388"/>
    </row>
    <row r="1389" spans="164:165" x14ac:dyDescent="0.2">
      <c r="FH1389"/>
      <c r="FI1389"/>
    </row>
    <row r="1390" spans="164:165" x14ac:dyDescent="0.2">
      <c r="FH1390"/>
      <c r="FI1390"/>
    </row>
    <row r="1391" spans="164:165" x14ac:dyDescent="0.2">
      <c r="FH1391"/>
      <c r="FI1391"/>
    </row>
    <row r="1392" spans="164:165" x14ac:dyDescent="0.2">
      <c r="FH1392"/>
      <c r="FI1392"/>
    </row>
    <row r="1393" spans="164:165" x14ac:dyDescent="0.2">
      <c r="FH1393"/>
      <c r="FI1393"/>
    </row>
    <row r="1394" spans="164:165" x14ac:dyDescent="0.2">
      <c r="FH1394"/>
      <c r="FI1394"/>
    </row>
    <row r="1395" spans="164:165" x14ac:dyDescent="0.2">
      <c r="FH1395"/>
      <c r="FI1395"/>
    </row>
    <row r="1396" spans="164:165" x14ac:dyDescent="0.2">
      <c r="FH1396"/>
      <c r="FI1396"/>
    </row>
    <row r="1397" spans="164:165" x14ac:dyDescent="0.2">
      <c r="FH1397"/>
      <c r="FI1397"/>
    </row>
    <row r="1398" spans="164:165" x14ac:dyDescent="0.2">
      <c r="FH1398"/>
      <c r="FI1398"/>
    </row>
    <row r="1399" spans="164:165" x14ac:dyDescent="0.2">
      <c r="FH1399"/>
      <c r="FI1399"/>
    </row>
    <row r="1400" spans="164:165" x14ac:dyDescent="0.2">
      <c r="FH1400"/>
      <c r="FI1400"/>
    </row>
    <row r="1401" spans="164:165" x14ac:dyDescent="0.2">
      <c r="FH1401"/>
      <c r="FI1401"/>
    </row>
    <row r="1402" spans="164:165" x14ac:dyDescent="0.2">
      <c r="FH1402"/>
      <c r="FI1402"/>
    </row>
    <row r="1403" spans="164:165" x14ac:dyDescent="0.2">
      <c r="FH1403"/>
      <c r="FI1403"/>
    </row>
    <row r="1404" spans="164:165" x14ac:dyDescent="0.2">
      <c r="FH1404"/>
      <c r="FI1404"/>
    </row>
    <row r="1405" spans="164:165" x14ac:dyDescent="0.2">
      <c r="FH1405"/>
      <c r="FI1405"/>
    </row>
    <row r="1406" spans="164:165" x14ac:dyDescent="0.2">
      <c r="FH1406"/>
      <c r="FI1406"/>
    </row>
    <row r="1407" spans="164:165" x14ac:dyDescent="0.2">
      <c r="FH1407"/>
      <c r="FI1407"/>
    </row>
    <row r="1408" spans="164:165" x14ac:dyDescent="0.2">
      <c r="FH1408"/>
      <c r="FI1408"/>
    </row>
    <row r="1409" spans="164:165" x14ac:dyDescent="0.2">
      <c r="FH1409"/>
      <c r="FI1409"/>
    </row>
    <row r="1410" spans="164:165" x14ac:dyDescent="0.2">
      <c r="FH1410"/>
      <c r="FI1410"/>
    </row>
    <row r="1411" spans="164:165" x14ac:dyDescent="0.2">
      <c r="FH1411"/>
      <c r="FI1411"/>
    </row>
    <row r="1412" spans="164:165" x14ac:dyDescent="0.2">
      <c r="FH1412"/>
      <c r="FI1412"/>
    </row>
    <row r="1413" spans="164:165" x14ac:dyDescent="0.2">
      <c r="FH1413"/>
      <c r="FI1413"/>
    </row>
    <row r="1414" spans="164:165" x14ac:dyDescent="0.2">
      <c r="FH1414"/>
      <c r="FI1414"/>
    </row>
    <row r="1415" spans="164:165" x14ac:dyDescent="0.2">
      <c r="FH1415"/>
      <c r="FI1415"/>
    </row>
    <row r="1416" spans="164:165" x14ac:dyDescent="0.2">
      <c r="FH1416"/>
      <c r="FI1416"/>
    </row>
    <row r="1417" spans="164:165" x14ac:dyDescent="0.2">
      <c r="FH1417"/>
      <c r="FI1417"/>
    </row>
    <row r="1418" spans="164:165" x14ac:dyDescent="0.2">
      <c r="FH1418"/>
      <c r="FI1418"/>
    </row>
    <row r="1419" spans="164:165" x14ac:dyDescent="0.2">
      <c r="FH1419"/>
      <c r="FI1419"/>
    </row>
    <row r="1420" spans="164:165" x14ac:dyDescent="0.2">
      <c r="FH1420"/>
      <c r="FI1420"/>
    </row>
    <row r="1421" spans="164:165" x14ac:dyDescent="0.2">
      <c r="FH1421"/>
      <c r="FI1421"/>
    </row>
    <row r="1422" spans="164:165" x14ac:dyDescent="0.2">
      <c r="FH1422"/>
      <c r="FI1422"/>
    </row>
    <row r="1423" spans="164:165" x14ac:dyDescent="0.2">
      <c r="FH1423"/>
      <c r="FI1423"/>
    </row>
    <row r="1424" spans="164:165" x14ac:dyDescent="0.2">
      <c r="FH1424"/>
      <c r="FI1424"/>
    </row>
    <row r="1425" spans="164:165" x14ac:dyDescent="0.2">
      <c r="FH1425"/>
      <c r="FI1425"/>
    </row>
    <row r="1426" spans="164:165" x14ac:dyDescent="0.2">
      <c r="FH1426"/>
      <c r="FI1426"/>
    </row>
    <row r="1427" spans="164:165" x14ac:dyDescent="0.2">
      <c r="FH1427"/>
      <c r="FI1427"/>
    </row>
    <row r="1428" spans="164:165" x14ac:dyDescent="0.2">
      <c r="FH1428"/>
      <c r="FI1428"/>
    </row>
    <row r="1429" spans="164:165" x14ac:dyDescent="0.2">
      <c r="FH1429"/>
      <c r="FI1429"/>
    </row>
    <row r="1430" spans="164:165" x14ac:dyDescent="0.2">
      <c r="FH1430"/>
      <c r="FI1430"/>
    </row>
    <row r="1431" spans="164:165" x14ac:dyDescent="0.2">
      <c r="FH1431"/>
      <c r="FI1431"/>
    </row>
    <row r="1432" spans="164:165" x14ac:dyDescent="0.2">
      <c r="FH1432"/>
      <c r="FI1432"/>
    </row>
    <row r="1433" spans="164:165" x14ac:dyDescent="0.2">
      <c r="FH1433"/>
      <c r="FI1433"/>
    </row>
    <row r="1434" spans="164:165" x14ac:dyDescent="0.2">
      <c r="FH1434"/>
      <c r="FI1434"/>
    </row>
    <row r="1435" spans="164:165" x14ac:dyDescent="0.2">
      <c r="FH1435"/>
      <c r="FI1435"/>
    </row>
    <row r="1436" spans="164:165" x14ac:dyDescent="0.2">
      <c r="FH1436"/>
      <c r="FI1436"/>
    </row>
    <row r="1437" spans="164:165" x14ac:dyDescent="0.2">
      <c r="FH1437"/>
      <c r="FI1437"/>
    </row>
    <row r="1438" spans="164:165" x14ac:dyDescent="0.2">
      <c r="FH1438"/>
      <c r="FI1438"/>
    </row>
    <row r="1439" spans="164:165" x14ac:dyDescent="0.2">
      <c r="FH1439"/>
      <c r="FI1439"/>
    </row>
    <row r="1440" spans="164:165" x14ac:dyDescent="0.2">
      <c r="FH1440"/>
      <c r="FI1440"/>
    </row>
    <row r="1441" spans="164:165" x14ac:dyDescent="0.2">
      <c r="FH1441"/>
      <c r="FI1441"/>
    </row>
    <row r="1442" spans="164:165" x14ac:dyDescent="0.2">
      <c r="FH1442"/>
      <c r="FI1442"/>
    </row>
    <row r="1443" spans="164:165" x14ac:dyDescent="0.2">
      <c r="FH1443"/>
      <c r="FI1443"/>
    </row>
    <row r="1444" spans="164:165" x14ac:dyDescent="0.2">
      <c r="FH1444"/>
      <c r="FI1444"/>
    </row>
    <row r="1445" spans="164:165" x14ac:dyDescent="0.2">
      <c r="FH1445"/>
      <c r="FI1445"/>
    </row>
    <row r="1446" spans="164:165" x14ac:dyDescent="0.2">
      <c r="FH1446"/>
      <c r="FI1446"/>
    </row>
    <row r="1447" spans="164:165" x14ac:dyDescent="0.2">
      <c r="FH1447"/>
      <c r="FI1447"/>
    </row>
    <row r="1448" spans="164:165" x14ac:dyDescent="0.2">
      <c r="FH1448"/>
      <c r="FI1448"/>
    </row>
    <row r="1449" spans="164:165" x14ac:dyDescent="0.2">
      <c r="FH1449"/>
      <c r="FI1449"/>
    </row>
    <row r="1450" spans="164:165" x14ac:dyDescent="0.2">
      <c r="FH1450"/>
      <c r="FI1450"/>
    </row>
    <row r="1451" spans="164:165" x14ac:dyDescent="0.2">
      <c r="FH1451"/>
      <c r="FI1451"/>
    </row>
    <row r="1452" spans="164:165" x14ac:dyDescent="0.2">
      <c r="FH1452"/>
      <c r="FI1452"/>
    </row>
    <row r="1453" spans="164:165" x14ac:dyDescent="0.2">
      <c r="FH1453"/>
      <c r="FI1453"/>
    </row>
    <row r="1454" spans="164:165" x14ac:dyDescent="0.2">
      <c r="FH1454"/>
      <c r="FI1454"/>
    </row>
    <row r="1455" spans="164:165" x14ac:dyDescent="0.2">
      <c r="FH1455"/>
      <c r="FI1455"/>
    </row>
    <row r="1456" spans="164:165" x14ac:dyDescent="0.2">
      <c r="FH1456"/>
      <c r="FI1456"/>
    </row>
    <row r="1457" spans="164:165" x14ac:dyDescent="0.2">
      <c r="FH1457"/>
      <c r="FI1457"/>
    </row>
    <row r="1458" spans="164:165" x14ac:dyDescent="0.2">
      <c r="FH1458"/>
      <c r="FI1458"/>
    </row>
    <row r="1459" spans="164:165" x14ac:dyDescent="0.2">
      <c r="FH1459"/>
      <c r="FI1459"/>
    </row>
    <row r="1460" spans="164:165" x14ac:dyDescent="0.2">
      <c r="FH1460"/>
      <c r="FI1460"/>
    </row>
    <row r="1461" spans="164:165" x14ac:dyDescent="0.2">
      <c r="FH1461"/>
      <c r="FI1461"/>
    </row>
    <row r="1462" spans="164:165" x14ac:dyDescent="0.2">
      <c r="FH1462"/>
      <c r="FI1462"/>
    </row>
    <row r="1463" spans="164:165" x14ac:dyDescent="0.2">
      <c r="FH1463"/>
      <c r="FI1463"/>
    </row>
    <row r="1464" spans="164:165" x14ac:dyDescent="0.2">
      <c r="FH1464"/>
      <c r="FI1464"/>
    </row>
    <row r="1465" spans="164:165" x14ac:dyDescent="0.2">
      <c r="FH1465"/>
      <c r="FI1465"/>
    </row>
    <row r="1466" spans="164:165" x14ac:dyDescent="0.2">
      <c r="FH1466"/>
      <c r="FI1466"/>
    </row>
    <row r="1467" spans="164:165" x14ac:dyDescent="0.2">
      <c r="FH1467"/>
      <c r="FI1467"/>
    </row>
    <row r="1468" spans="164:165" x14ac:dyDescent="0.2">
      <c r="FH1468"/>
      <c r="FI1468"/>
    </row>
    <row r="1469" spans="164:165" x14ac:dyDescent="0.2">
      <c r="FH1469"/>
      <c r="FI1469"/>
    </row>
    <row r="1470" spans="164:165" x14ac:dyDescent="0.2">
      <c r="FH1470"/>
      <c r="FI1470"/>
    </row>
    <row r="1471" spans="164:165" x14ac:dyDescent="0.2">
      <c r="FH1471"/>
      <c r="FI1471"/>
    </row>
    <row r="1472" spans="164:165" x14ac:dyDescent="0.2">
      <c r="FH1472"/>
      <c r="FI1472"/>
    </row>
    <row r="1473" spans="164:165" x14ac:dyDescent="0.2">
      <c r="FH1473"/>
      <c r="FI1473"/>
    </row>
    <row r="1474" spans="164:165" x14ac:dyDescent="0.2">
      <c r="FH1474"/>
      <c r="FI1474"/>
    </row>
    <row r="1475" spans="164:165" x14ac:dyDescent="0.2">
      <c r="FH1475"/>
      <c r="FI1475"/>
    </row>
    <row r="1476" spans="164:165" x14ac:dyDescent="0.2">
      <c r="FH1476"/>
      <c r="FI1476"/>
    </row>
    <row r="1477" spans="164:165" x14ac:dyDescent="0.2">
      <c r="FH1477"/>
      <c r="FI1477"/>
    </row>
    <row r="1478" spans="164:165" x14ac:dyDescent="0.2">
      <c r="FH1478"/>
      <c r="FI1478"/>
    </row>
    <row r="1479" spans="164:165" x14ac:dyDescent="0.2">
      <c r="FH1479"/>
      <c r="FI1479"/>
    </row>
    <row r="1480" spans="164:165" x14ac:dyDescent="0.2">
      <c r="FH1480"/>
      <c r="FI1480"/>
    </row>
    <row r="1481" spans="164:165" x14ac:dyDescent="0.2">
      <c r="FH1481"/>
      <c r="FI1481"/>
    </row>
    <row r="1482" spans="164:165" x14ac:dyDescent="0.2">
      <c r="FH1482"/>
      <c r="FI1482"/>
    </row>
    <row r="1483" spans="164:165" x14ac:dyDescent="0.2">
      <c r="FH1483"/>
      <c r="FI1483"/>
    </row>
    <row r="1484" spans="164:165" x14ac:dyDescent="0.2">
      <c r="FH1484"/>
      <c r="FI1484"/>
    </row>
    <row r="1485" spans="164:165" x14ac:dyDescent="0.2">
      <c r="FH1485"/>
      <c r="FI1485"/>
    </row>
    <row r="1486" spans="164:165" x14ac:dyDescent="0.2">
      <c r="FH1486"/>
      <c r="FI1486"/>
    </row>
    <row r="1487" spans="164:165" x14ac:dyDescent="0.2">
      <c r="FH1487"/>
      <c r="FI1487"/>
    </row>
    <row r="1488" spans="164:165" x14ac:dyDescent="0.2">
      <c r="FH1488"/>
      <c r="FI1488"/>
    </row>
    <row r="1489" spans="164:165" x14ac:dyDescent="0.2">
      <c r="FH1489"/>
      <c r="FI1489"/>
    </row>
    <row r="1490" spans="164:165" x14ac:dyDescent="0.2">
      <c r="FH1490"/>
      <c r="FI1490"/>
    </row>
    <row r="1491" spans="164:165" x14ac:dyDescent="0.2">
      <c r="FH1491"/>
      <c r="FI1491"/>
    </row>
    <row r="1492" spans="164:165" x14ac:dyDescent="0.2">
      <c r="FH1492"/>
      <c r="FI1492"/>
    </row>
    <row r="1493" spans="164:165" x14ac:dyDescent="0.2">
      <c r="FH1493"/>
      <c r="FI1493"/>
    </row>
    <row r="1494" spans="164:165" x14ac:dyDescent="0.2">
      <c r="FH1494"/>
      <c r="FI1494"/>
    </row>
    <row r="1495" spans="164:165" x14ac:dyDescent="0.2">
      <c r="FH1495"/>
      <c r="FI1495"/>
    </row>
    <row r="1496" spans="164:165" x14ac:dyDescent="0.2">
      <c r="FH1496"/>
      <c r="FI1496"/>
    </row>
    <row r="1497" spans="164:165" x14ac:dyDescent="0.2">
      <c r="FH1497"/>
      <c r="FI1497"/>
    </row>
    <row r="1498" spans="164:165" x14ac:dyDescent="0.2">
      <c r="FH1498"/>
      <c r="FI1498"/>
    </row>
    <row r="1499" spans="164:165" x14ac:dyDescent="0.2">
      <c r="FH1499"/>
      <c r="FI1499"/>
    </row>
    <row r="1500" spans="164:165" x14ac:dyDescent="0.2">
      <c r="FH1500"/>
      <c r="FI1500"/>
    </row>
    <row r="1501" spans="164:165" x14ac:dyDescent="0.2">
      <c r="FH1501"/>
      <c r="FI1501"/>
    </row>
    <row r="1502" spans="164:165" x14ac:dyDescent="0.2">
      <c r="FH1502"/>
      <c r="FI1502"/>
    </row>
    <row r="1503" spans="164:165" x14ac:dyDescent="0.2">
      <c r="FH1503"/>
      <c r="FI1503"/>
    </row>
    <row r="1504" spans="164:165" x14ac:dyDescent="0.2">
      <c r="FH1504"/>
      <c r="FI1504"/>
    </row>
    <row r="1505" spans="164:165" x14ac:dyDescent="0.2">
      <c r="FH1505"/>
      <c r="FI1505"/>
    </row>
    <row r="1506" spans="164:165" x14ac:dyDescent="0.2">
      <c r="FH1506"/>
      <c r="FI1506"/>
    </row>
    <row r="1507" spans="164:165" x14ac:dyDescent="0.2">
      <c r="FH1507"/>
      <c r="FI1507"/>
    </row>
    <row r="1508" spans="164:165" x14ac:dyDescent="0.2">
      <c r="FH1508"/>
      <c r="FI1508"/>
    </row>
    <row r="1509" spans="164:165" x14ac:dyDescent="0.2">
      <c r="FH1509"/>
      <c r="FI1509"/>
    </row>
    <row r="1510" spans="164:165" x14ac:dyDescent="0.2">
      <c r="FH1510"/>
      <c r="FI1510"/>
    </row>
    <row r="1511" spans="164:165" x14ac:dyDescent="0.2">
      <c r="FH1511"/>
      <c r="FI1511"/>
    </row>
    <row r="1512" spans="164:165" x14ac:dyDescent="0.2">
      <c r="FH1512"/>
      <c r="FI1512"/>
    </row>
    <row r="1513" spans="164:165" x14ac:dyDescent="0.2">
      <c r="FH1513"/>
      <c r="FI1513"/>
    </row>
    <row r="1514" spans="164:165" x14ac:dyDescent="0.2">
      <c r="FH1514"/>
      <c r="FI1514"/>
    </row>
    <row r="1515" spans="164:165" x14ac:dyDescent="0.2">
      <c r="FH1515"/>
      <c r="FI1515"/>
    </row>
    <row r="1516" spans="164:165" x14ac:dyDescent="0.2">
      <c r="FH1516"/>
      <c r="FI1516"/>
    </row>
    <row r="1517" spans="164:165" x14ac:dyDescent="0.2">
      <c r="FH1517"/>
      <c r="FI1517"/>
    </row>
    <row r="1518" spans="164:165" x14ac:dyDescent="0.2">
      <c r="FH1518"/>
      <c r="FI1518"/>
    </row>
    <row r="1519" spans="164:165" x14ac:dyDescent="0.2">
      <c r="FH1519"/>
      <c r="FI1519"/>
    </row>
    <row r="1520" spans="164:165" x14ac:dyDescent="0.2">
      <c r="FH1520"/>
      <c r="FI1520"/>
    </row>
    <row r="1521" spans="164:165" x14ac:dyDescent="0.2">
      <c r="FH1521"/>
      <c r="FI1521"/>
    </row>
    <row r="1522" spans="164:165" x14ac:dyDescent="0.2">
      <c r="FH1522"/>
      <c r="FI1522"/>
    </row>
    <row r="1523" spans="164:165" x14ac:dyDescent="0.2">
      <c r="FH1523"/>
      <c r="FI1523"/>
    </row>
    <row r="1524" spans="164:165" x14ac:dyDescent="0.2">
      <c r="FH1524"/>
      <c r="FI1524"/>
    </row>
    <row r="1525" spans="164:165" x14ac:dyDescent="0.2">
      <c r="FH1525"/>
      <c r="FI1525"/>
    </row>
    <row r="1526" spans="164:165" x14ac:dyDescent="0.2">
      <c r="FH1526"/>
      <c r="FI1526"/>
    </row>
    <row r="1527" spans="164:165" x14ac:dyDescent="0.2">
      <c r="FH1527"/>
      <c r="FI1527"/>
    </row>
    <row r="1528" spans="164:165" x14ac:dyDescent="0.2">
      <c r="FH1528"/>
      <c r="FI1528"/>
    </row>
    <row r="1529" spans="164:165" x14ac:dyDescent="0.2">
      <c r="FH1529"/>
      <c r="FI1529"/>
    </row>
    <row r="1530" spans="164:165" x14ac:dyDescent="0.2">
      <c r="FH1530"/>
      <c r="FI1530"/>
    </row>
    <row r="1531" spans="164:165" x14ac:dyDescent="0.2">
      <c r="FH1531"/>
      <c r="FI1531"/>
    </row>
    <row r="1532" spans="164:165" x14ac:dyDescent="0.2">
      <c r="FH1532"/>
      <c r="FI1532"/>
    </row>
    <row r="1533" spans="164:165" x14ac:dyDescent="0.2">
      <c r="FH1533"/>
      <c r="FI1533"/>
    </row>
    <row r="1534" spans="164:165" x14ac:dyDescent="0.2">
      <c r="FH1534"/>
      <c r="FI1534"/>
    </row>
    <row r="1535" spans="164:165" x14ac:dyDescent="0.2">
      <c r="FH1535"/>
      <c r="FI1535"/>
    </row>
    <row r="1536" spans="164:165" x14ac:dyDescent="0.2">
      <c r="FH1536"/>
      <c r="FI1536"/>
    </row>
    <row r="1537" spans="164:165" x14ac:dyDescent="0.2">
      <c r="FH1537"/>
      <c r="FI1537"/>
    </row>
    <row r="1538" spans="164:165" x14ac:dyDescent="0.2">
      <c r="FH1538"/>
      <c r="FI1538"/>
    </row>
    <row r="1539" spans="164:165" x14ac:dyDescent="0.2">
      <c r="FH1539"/>
      <c r="FI1539"/>
    </row>
    <row r="1540" spans="164:165" x14ac:dyDescent="0.2">
      <c r="FH1540"/>
      <c r="FI1540"/>
    </row>
    <row r="1541" spans="164:165" x14ac:dyDescent="0.2">
      <c r="FH1541"/>
      <c r="FI1541"/>
    </row>
    <row r="1542" spans="164:165" x14ac:dyDescent="0.2">
      <c r="FH1542"/>
      <c r="FI1542"/>
    </row>
    <row r="1543" spans="164:165" x14ac:dyDescent="0.2">
      <c r="FH1543"/>
      <c r="FI1543"/>
    </row>
    <row r="1544" spans="164:165" x14ac:dyDescent="0.2">
      <c r="FH1544"/>
      <c r="FI1544"/>
    </row>
    <row r="1545" spans="164:165" x14ac:dyDescent="0.2">
      <c r="FH1545"/>
      <c r="FI1545"/>
    </row>
    <row r="1546" spans="164:165" x14ac:dyDescent="0.2">
      <c r="FH1546"/>
      <c r="FI1546"/>
    </row>
    <row r="1547" spans="164:165" x14ac:dyDescent="0.2">
      <c r="FH1547"/>
      <c r="FI1547"/>
    </row>
    <row r="1548" spans="164:165" x14ac:dyDescent="0.2">
      <c r="FH1548"/>
      <c r="FI1548"/>
    </row>
    <row r="1549" spans="164:165" x14ac:dyDescent="0.2">
      <c r="FH1549"/>
      <c r="FI1549"/>
    </row>
    <row r="1550" spans="164:165" x14ac:dyDescent="0.2">
      <c r="FH1550"/>
      <c r="FI1550"/>
    </row>
    <row r="1551" spans="164:165" x14ac:dyDescent="0.2">
      <c r="FH1551"/>
      <c r="FI1551"/>
    </row>
    <row r="1552" spans="164:165" x14ac:dyDescent="0.2">
      <c r="FH1552"/>
      <c r="FI1552"/>
    </row>
    <row r="1553" spans="164:165" x14ac:dyDescent="0.2">
      <c r="FH1553"/>
      <c r="FI1553"/>
    </row>
    <row r="1554" spans="164:165" x14ac:dyDescent="0.2">
      <c r="FH1554"/>
      <c r="FI1554"/>
    </row>
    <row r="1555" spans="164:165" x14ac:dyDescent="0.2">
      <c r="FH1555"/>
      <c r="FI1555"/>
    </row>
    <row r="1556" spans="164:165" x14ac:dyDescent="0.2">
      <c r="FH1556"/>
      <c r="FI1556"/>
    </row>
    <row r="1557" spans="164:165" x14ac:dyDescent="0.2">
      <c r="FH1557"/>
      <c r="FI1557"/>
    </row>
    <row r="1558" spans="164:165" x14ac:dyDescent="0.2">
      <c r="FH1558"/>
      <c r="FI1558"/>
    </row>
    <row r="1559" spans="164:165" x14ac:dyDescent="0.2">
      <c r="FH1559"/>
      <c r="FI1559"/>
    </row>
    <row r="1560" spans="164:165" x14ac:dyDescent="0.2">
      <c r="FH1560"/>
      <c r="FI1560"/>
    </row>
    <row r="1561" spans="164:165" x14ac:dyDescent="0.2">
      <c r="FH1561"/>
      <c r="FI1561"/>
    </row>
    <row r="1562" spans="164:165" x14ac:dyDescent="0.2">
      <c r="FH1562"/>
      <c r="FI1562"/>
    </row>
    <row r="1563" spans="164:165" x14ac:dyDescent="0.2">
      <c r="FH1563"/>
      <c r="FI1563"/>
    </row>
    <row r="1564" spans="164:165" x14ac:dyDescent="0.2">
      <c r="FH1564"/>
      <c r="FI1564"/>
    </row>
    <row r="1565" spans="164:165" x14ac:dyDescent="0.2">
      <c r="FH1565"/>
      <c r="FI1565"/>
    </row>
    <row r="1566" spans="164:165" x14ac:dyDescent="0.2">
      <c r="FH1566"/>
      <c r="FI1566"/>
    </row>
    <row r="1567" spans="164:165" x14ac:dyDescent="0.2">
      <c r="FH1567"/>
      <c r="FI1567"/>
    </row>
    <row r="1568" spans="164:165" x14ac:dyDescent="0.2">
      <c r="FH1568"/>
      <c r="FI1568"/>
    </row>
    <row r="1569" spans="164:165" x14ac:dyDescent="0.2">
      <c r="FH1569"/>
      <c r="FI1569"/>
    </row>
    <row r="1570" spans="164:165" x14ac:dyDescent="0.2">
      <c r="FH1570"/>
      <c r="FI1570"/>
    </row>
    <row r="1571" spans="164:165" x14ac:dyDescent="0.2">
      <c r="FH1571"/>
      <c r="FI1571"/>
    </row>
    <row r="1572" spans="164:165" x14ac:dyDescent="0.2">
      <c r="FH1572"/>
      <c r="FI1572"/>
    </row>
    <row r="1573" spans="164:165" x14ac:dyDescent="0.2">
      <c r="FH1573"/>
      <c r="FI1573"/>
    </row>
    <row r="1574" spans="164:165" x14ac:dyDescent="0.2">
      <c r="FH1574"/>
      <c r="FI1574"/>
    </row>
    <row r="1575" spans="164:165" x14ac:dyDescent="0.2">
      <c r="FH1575"/>
      <c r="FI1575"/>
    </row>
    <row r="1576" spans="164:165" x14ac:dyDescent="0.2">
      <c r="FH1576"/>
      <c r="FI1576"/>
    </row>
    <row r="1577" spans="164:165" x14ac:dyDescent="0.2">
      <c r="FH1577"/>
      <c r="FI1577"/>
    </row>
    <row r="1578" spans="164:165" x14ac:dyDescent="0.2">
      <c r="FH1578"/>
      <c r="FI1578"/>
    </row>
    <row r="1579" spans="164:165" x14ac:dyDescent="0.2">
      <c r="FH1579"/>
      <c r="FI1579"/>
    </row>
    <row r="1580" spans="164:165" x14ac:dyDescent="0.2">
      <c r="FH1580"/>
      <c r="FI1580"/>
    </row>
    <row r="1581" spans="164:165" x14ac:dyDescent="0.2">
      <c r="FH1581"/>
      <c r="FI1581"/>
    </row>
    <row r="1582" spans="164:165" x14ac:dyDescent="0.2">
      <c r="FH1582"/>
      <c r="FI1582"/>
    </row>
    <row r="1583" spans="164:165" x14ac:dyDescent="0.2">
      <c r="FH1583"/>
      <c r="FI1583"/>
    </row>
    <row r="1584" spans="164:165" x14ac:dyDescent="0.2">
      <c r="FH1584"/>
      <c r="FI1584"/>
    </row>
    <row r="1585" spans="164:165" x14ac:dyDescent="0.2">
      <c r="FH1585"/>
      <c r="FI1585"/>
    </row>
    <row r="1586" spans="164:165" x14ac:dyDescent="0.2">
      <c r="FH1586"/>
      <c r="FI1586"/>
    </row>
    <row r="1587" spans="164:165" x14ac:dyDescent="0.2">
      <c r="FH1587"/>
      <c r="FI1587"/>
    </row>
    <row r="1588" spans="164:165" x14ac:dyDescent="0.2">
      <c r="FH1588"/>
      <c r="FI1588"/>
    </row>
    <row r="1589" spans="164:165" x14ac:dyDescent="0.2">
      <c r="FH1589"/>
      <c r="FI1589"/>
    </row>
    <row r="1590" spans="164:165" x14ac:dyDescent="0.2">
      <c r="FH1590"/>
      <c r="FI1590"/>
    </row>
    <row r="1591" spans="164:165" x14ac:dyDescent="0.2">
      <c r="FH1591"/>
      <c r="FI1591"/>
    </row>
    <row r="1592" spans="164:165" x14ac:dyDescent="0.2">
      <c r="FH1592"/>
      <c r="FI1592"/>
    </row>
    <row r="1593" spans="164:165" x14ac:dyDescent="0.2">
      <c r="FH1593"/>
      <c r="FI1593"/>
    </row>
    <row r="1594" spans="164:165" x14ac:dyDescent="0.2">
      <c r="FH1594"/>
      <c r="FI1594"/>
    </row>
    <row r="1595" spans="164:165" x14ac:dyDescent="0.2">
      <c r="FH1595"/>
      <c r="FI1595"/>
    </row>
    <row r="1596" spans="164:165" x14ac:dyDescent="0.2">
      <c r="FH1596"/>
      <c r="FI1596"/>
    </row>
    <row r="1597" spans="164:165" x14ac:dyDescent="0.2">
      <c r="FH1597"/>
      <c r="FI1597"/>
    </row>
    <row r="1598" spans="164:165" x14ac:dyDescent="0.2">
      <c r="FH1598"/>
      <c r="FI1598"/>
    </row>
    <row r="1599" spans="164:165" x14ac:dyDescent="0.2">
      <c r="FH1599"/>
      <c r="FI1599"/>
    </row>
    <row r="1600" spans="164:165" x14ac:dyDescent="0.2">
      <c r="FH1600"/>
      <c r="FI1600"/>
    </row>
    <row r="1601" spans="164:165" x14ac:dyDescent="0.2">
      <c r="FH1601"/>
      <c r="FI1601"/>
    </row>
    <row r="1602" spans="164:165" x14ac:dyDescent="0.2">
      <c r="FH1602"/>
      <c r="FI1602"/>
    </row>
    <row r="1603" spans="164:165" x14ac:dyDescent="0.2">
      <c r="FH1603"/>
      <c r="FI1603"/>
    </row>
    <row r="1604" spans="164:165" x14ac:dyDescent="0.2">
      <c r="FH1604"/>
      <c r="FI1604"/>
    </row>
    <row r="1605" spans="164:165" x14ac:dyDescent="0.2">
      <c r="FH1605"/>
      <c r="FI1605"/>
    </row>
    <row r="1606" spans="164:165" x14ac:dyDescent="0.2">
      <c r="FH1606"/>
      <c r="FI1606"/>
    </row>
    <row r="1607" spans="164:165" x14ac:dyDescent="0.2">
      <c r="FH1607"/>
      <c r="FI1607"/>
    </row>
    <row r="1608" spans="164:165" x14ac:dyDescent="0.2">
      <c r="FH1608"/>
      <c r="FI1608"/>
    </row>
    <row r="1609" spans="164:165" x14ac:dyDescent="0.2">
      <c r="FH1609"/>
      <c r="FI1609"/>
    </row>
    <row r="1610" spans="164:165" x14ac:dyDescent="0.2">
      <c r="FH1610"/>
      <c r="FI1610"/>
    </row>
    <row r="1611" spans="164:165" x14ac:dyDescent="0.2">
      <c r="FH1611"/>
      <c r="FI1611"/>
    </row>
    <row r="1612" spans="164:165" x14ac:dyDescent="0.2">
      <c r="FH1612"/>
      <c r="FI1612"/>
    </row>
    <row r="1613" spans="164:165" x14ac:dyDescent="0.2">
      <c r="FH1613"/>
      <c r="FI1613"/>
    </row>
    <row r="1614" spans="164:165" x14ac:dyDescent="0.2">
      <c r="FH1614"/>
      <c r="FI1614"/>
    </row>
    <row r="1615" spans="164:165" x14ac:dyDescent="0.2">
      <c r="FH1615"/>
      <c r="FI1615"/>
    </row>
    <row r="1616" spans="164:165" x14ac:dyDescent="0.2">
      <c r="FH1616"/>
      <c r="FI1616"/>
    </row>
    <row r="1617" spans="164:165" x14ac:dyDescent="0.2">
      <c r="FH1617"/>
      <c r="FI1617"/>
    </row>
    <row r="1618" spans="164:165" x14ac:dyDescent="0.2">
      <c r="FH1618"/>
      <c r="FI1618"/>
    </row>
    <row r="1619" spans="164:165" x14ac:dyDescent="0.2">
      <c r="FH1619"/>
      <c r="FI1619"/>
    </row>
    <row r="1620" spans="164:165" x14ac:dyDescent="0.2">
      <c r="FH1620"/>
      <c r="FI1620"/>
    </row>
    <row r="1621" spans="164:165" x14ac:dyDescent="0.2">
      <c r="FH1621"/>
      <c r="FI1621"/>
    </row>
    <row r="1622" spans="164:165" x14ac:dyDescent="0.2">
      <c r="FH1622"/>
      <c r="FI1622"/>
    </row>
    <row r="1623" spans="164:165" x14ac:dyDescent="0.2">
      <c r="FH1623"/>
      <c r="FI1623"/>
    </row>
    <row r="1624" spans="164:165" x14ac:dyDescent="0.2">
      <c r="FH1624"/>
      <c r="FI1624"/>
    </row>
    <row r="1625" spans="164:165" x14ac:dyDescent="0.2">
      <c r="FH1625"/>
      <c r="FI1625"/>
    </row>
    <row r="1626" spans="164:165" x14ac:dyDescent="0.2">
      <c r="FH1626"/>
      <c r="FI1626"/>
    </row>
    <row r="1627" spans="164:165" x14ac:dyDescent="0.2">
      <c r="FH1627"/>
      <c r="FI1627"/>
    </row>
    <row r="1628" spans="164:165" x14ac:dyDescent="0.2">
      <c r="FH1628"/>
      <c r="FI1628"/>
    </row>
    <row r="1629" spans="164:165" x14ac:dyDescent="0.2">
      <c r="FH1629"/>
      <c r="FI1629"/>
    </row>
    <row r="1630" spans="164:165" x14ac:dyDescent="0.2">
      <c r="FH1630"/>
      <c r="FI1630"/>
    </row>
    <row r="1631" spans="164:165" x14ac:dyDescent="0.2">
      <c r="FH1631"/>
      <c r="FI1631"/>
    </row>
    <row r="1632" spans="164:165" x14ac:dyDescent="0.2">
      <c r="FH1632"/>
      <c r="FI1632"/>
    </row>
    <row r="1633" spans="164:165" x14ac:dyDescent="0.2">
      <c r="FH1633"/>
      <c r="FI1633"/>
    </row>
    <row r="1634" spans="164:165" x14ac:dyDescent="0.2">
      <c r="FH1634"/>
      <c r="FI1634"/>
    </row>
    <row r="1635" spans="164:165" x14ac:dyDescent="0.2">
      <c r="FH1635"/>
      <c r="FI1635"/>
    </row>
    <row r="1636" spans="164:165" x14ac:dyDescent="0.2">
      <c r="FH1636"/>
      <c r="FI1636"/>
    </row>
    <row r="1637" spans="164:165" x14ac:dyDescent="0.2">
      <c r="FH1637"/>
      <c r="FI1637"/>
    </row>
    <row r="1638" spans="164:165" x14ac:dyDescent="0.2">
      <c r="FH1638"/>
      <c r="FI1638"/>
    </row>
    <row r="1639" spans="164:165" x14ac:dyDescent="0.2">
      <c r="FH1639"/>
      <c r="FI1639"/>
    </row>
    <row r="1640" spans="164:165" x14ac:dyDescent="0.2">
      <c r="FH1640"/>
      <c r="FI1640"/>
    </row>
    <row r="1641" spans="164:165" x14ac:dyDescent="0.2">
      <c r="FH1641"/>
      <c r="FI1641"/>
    </row>
    <row r="1642" spans="164:165" x14ac:dyDescent="0.2">
      <c r="FH1642"/>
      <c r="FI1642"/>
    </row>
    <row r="1643" spans="164:165" x14ac:dyDescent="0.2">
      <c r="FH1643"/>
      <c r="FI1643"/>
    </row>
    <row r="1644" spans="164:165" x14ac:dyDescent="0.2">
      <c r="FH1644"/>
      <c r="FI1644"/>
    </row>
    <row r="1645" spans="164:165" x14ac:dyDescent="0.2">
      <c r="FH1645"/>
      <c r="FI1645"/>
    </row>
    <row r="1646" spans="164:165" x14ac:dyDescent="0.2">
      <c r="FH1646"/>
      <c r="FI1646"/>
    </row>
    <row r="1647" spans="164:165" x14ac:dyDescent="0.2">
      <c r="FH1647"/>
      <c r="FI1647"/>
    </row>
    <row r="1648" spans="164:165" x14ac:dyDescent="0.2">
      <c r="FH1648"/>
      <c r="FI1648"/>
    </row>
    <row r="1649" spans="164:165" x14ac:dyDescent="0.2">
      <c r="FH1649"/>
      <c r="FI1649"/>
    </row>
    <row r="1650" spans="164:165" x14ac:dyDescent="0.2">
      <c r="FH1650"/>
      <c r="FI1650"/>
    </row>
    <row r="1651" spans="164:165" x14ac:dyDescent="0.2">
      <c r="FH1651"/>
      <c r="FI1651"/>
    </row>
    <row r="1652" spans="164:165" x14ac:dyDescent="0.2">
      <c r="FH1652"/>
      <c r="FI1652"/>
    </row>
    <row r="1653" spans="164:165" x14ac:dyDescent="0.2">
      <c r="FH1653"/>
      <c r="FI1653"/>
    </row>
    <row r="1654" spans="164:165" x14ac:dyDescent="0.2">
      <c r="FH1654"/>
      <c r="FI1654"/>
    </row>
    <row r="1655" spans="164:165" x14ac:dyDescent="0.2">
      <c r="FH1655"/>
      <c r="FI1655"/>
    </row>
    <row r="1656" spans="164:165" x14ac:dyDescent="0.2">
      <c r="FH1656"/>
      <c r="FI1656"/>
    </row>
    <row r="1657" spans="164:165" x14ac:dyDescent="0.2">
      <c r="FH1657"/>
      <c r="FI1657"/>
    </row>
    <row r="1658" spans="164:165" x14ac:dyDescent="0.2">
      <c r="FH1658"/>
      <c r="FI1658"/>
    </row>
    <row r="1659" spans="164:165" x14ac:dyDescent="0.2">
      <c r="FH1659"/>
      <c r="FI1659"/>
    </row>
    <row r="1660" spans="164:165" x14ac:dyDescent="0.2">
      <c r="FH1660"/>
      <c r="FI1660"/>
    </row>
    <row r="1661" spans="164:165" x14ac:dyDescent="0.2">
      <c r="FH1661"/>
      <c r="FI1661"/>
    </row>
    <row r="1662" spans="164:165" x14ac:dyDescent="0.2">
      <c r="FH1662"/>
      <c r="FI1662"/>
    </row>
    <row r="1663" spans="164:165" x14ac:dyDescent="0.2">
      <c r="FH1663"/>
      <c r="FI1663"/>
    </row>
    <row r="1664" spans="164:165" x14ac:dyDescent="0.2">
      <c r="FH1664"/>
      <c r="FI1664"/>
    </row>
    <row r="1665" spans="164:165" x14ac:dyDescent="0.2">
      <c r="FH1665"/>
      <c r="FI1665"/>
    </row>
    <row r="1666" spans="164:165" x14ac:dyDescent="0.2">
      <c r="FH1666"/>
      <c r="FI1666"/>
    </row>
    <row r="1667" spans="164:165" x14ac:dyDescent="0.2">
      <c r="FH1667"/>
      <c r="FI1667"/>
    </row>
    <row r="1668" spans="164:165" x14ac:dyDescent="0.2">
      <c r="FH1668"/>
      <c r="FI1668"/>
    </row>
    <row r="1669" spans="164:165" x14ac:dyDescent="0.2">
      <c r="FH1669"/>
      <c r="FI1669"/>
    </row>
    <row r="1670" spans="164:165" x14ac:dyDescent="0.2">
      <c r="FH1670"/>
      <c r="FI1670"/>
    </row>
    <row r="1671" spans="164:165" x14ac:dyDescent="0.2">
      <c r="FH1671"/>
      <c r="FI1671"/>
    </row>
    <row r="1672" spans="164:165" x14ac:dyDescent="0.2">
      <c r="FH1672"/>
      <c r="FI1672"/>
    </row>
    <row r="1673" spans="164:165" x14ac:dyDescent="0.2">
      <c r="FH1673"/>
      <c r="FI1673"/>
    </row>
    <row r="1674" spans="164:165" x14ac:dyDescent="0.2">
      <c r="FH1674"/>
      <c r="FI1674"/>
    </row>
    <row r="1675" spans="164:165" x14ac:dyDescent="0.2">
      <c r="FH1675"/>
      <c r="FI1675"/>
    </row>
    <row r="1676" spans="164:165" x14ac:dyDescent="0.2">
      <c r="FH1676"/>
      <c r="FI1676"/>
    </row>
    <row r="1677" spans="164:165" x14ac:dyDescent="0.2">
      <c r="FH1677"/>
      <c r="FI1677"/>
    </row>
    <row r="1678" spans="164:165" x14ac:dyDescent="0.2">
      <c r="FH1678"/>
      <c r="FI1678"/>
    </row>
    <row r="1679" spans="164:165" x14ac:dyDescent="0.2">
      <c r="FH1679"/>
      <c r="FI1679"/>
    </row>
    <row r="1680" spans="164:165" x14ac:dyDescent="0.2">
      <c r="FH1680"/>
      <c r="FI1680"/>
    </row>
    <row r="1681" spans="164:165" x14ac:dyDescent="0.2">
      <c r="FH1681"/>
      <c r="FI1681"/>
    </row>
    <row r="1682" spans="164:165" x14ac:dyDescent="0.2">
      <c r="FH1682"/>
      <c r="FI1682"/>
    </row>
    <row r="1683" spans="164:165" x14ac:dyDescent="0.2">
      <c r="FH1683"/>
      <c r="FI1683"/>
    </row>
    <row r="1684" spans="164:165" x14ac:dyDescent="0.2">
      <c r="FH1684"/>
      <c r="FI1684"/>
    </row>
    <row r="1685" spans="164:165" x14ac:dyDescent="0.2">
      <c r="FH1685"/>
      <c r="FI1685"/>
    </row>
    <row r="1686" spans="164:165" x14ac:dyDescent="0.2">
      <c r="FH1686"/>
      <c r="FI1686"/>
    </row>
    <row r="1687" spans="164:165" x14ac:dyDescent="0.2">
      <c r="FH1687"/>
      <c r="FI1687"/>
    </row>
    <row r="1688" spans="164:165" x14ac:dyDescent="0.2">
      <c r="FH1688"/>
      <c r="FI1688"/>
    </row>
    <row r="1689" spans="164:165" x14ac:dyDescent="0.2">
      <c r="FH1689"/>
      <c r="FI1689"/>
    </row>
    <row r="1690" spans="164:165" x14ac:dyDescent="0.2">
      <c r="FH1690"/>
      <c r="FI1690"/>
    </row>
    <row r="1691" spans="164:165" x14ac:dyDescent="0.2">
      <c r="FH1691"/>
      <c r="FI1691"/>
    </row>
    <row r="1692" spans="164:165" x14ac:dyDescent="0.2">
      <c r="FH1692"/>
      <c r="FI1692"/>
    </row>
    <row r="1693" spans="164:165" x14ac:dyDescent="0.2">
      <c r="FH1693"/>
      <c r="FI1693"/>
    </row>
    <row r="1694" spans="164:165" x14ac:dyDescent="0.2">
      <c r="FH1694"/>
      <c r="FI1694"/>
    </row>
    <row r="1695" spans="164:165" x14ac:dyDescent="0.2">
      <c r="FH1695"/>
      <c r="FI1695"/>
    </row>
    <row r="1696" spans="164:165" x14ac:dyDescent="0.2">
      <c r="FH1696"/>
      <c r="FI1696"/>
    </row>
    <row r="1697" spans="164:165" x14ac:dyDescent="0.2">
      <c r="FH1697"/>
      <c r="FI1697"/>
    </row>
    <row r="1698" spans="164:165" x14ac:dyDescent="0.2">
      <c r="FH1698"/>
      <c r="FI1698"/>
    </row>
    <row r="1699" spans="164:165" x14ac:dyDescent="0.2">
      <c r="FH1699"/>
      <c r="FI1699"/>
    </row>
    <row r="1700" spans="164:165" x14ac:dyDescent="0.2">
      <c r="FH1700"/>
      <c r="FI1700"/>
    </row>
    <row r="1701" spans="164:165" x14ac:dyDescent="0.2">
      <c r="FH1701"/>
      <c r="FI1701"/>
    </row>
    <row r="1702" spans="164:165" x14ac:dyDescent="0.2">
      <c r="FH1702"/>
      <c r="FI1702"/>
    </row>
    <row r="1703" spans="164:165" x14ac:dyDescent="0.2">
      <c r="FH1703"/>
      <c r="FI1703"/>
    </row>
    <row r="1704" spans="164:165" x14ac:dyDescent="0.2">
      <c r="FH1704"/>
      <c r="FI1704"/>
    </row>
    <row r="1705" spans="164:165" x14ac:dyDescent="0.2">
      <c r="FH1705"/>
      <c r="FI1705"/>
    </row>
    <row r="1706" spans="164:165" x14ac:dyDescent="0.2">
      <c r="FH1706"/>
      <c r="FI1706"/>
    </row>
    <row r="1707" spans="164:165" x14ac:dyDescent="0.2">
      <c r="FH1707"/>
      <c r="FI1707"/>
    </row>
    <row r="1708" spans="164:165" x14ac:dyDescent="0.2">
      <c r="FH1708"/>
      <c r="FI1708"/>
    </row>
    <row r="1709" spans="164:165" x14ac:dyDescent="0.2">
      <c r="FH1709"/>
      <c r="FI1709"/>
    </row>
    <row r="1710" spans="164:165" x14ac:dyDescent="0.2">
      <c r="FH1710"/>
      <c r="FI1710"/>
    </row>
    <row r="1711" spans="164:165" x14ac:dyDescent="0.2">
      <c r="FH1711"/>
      <c r="FI1711"/>
    </row>
    <row r="1712" spans="164:165" x14ac:dyDescent="0.2">
      <c r="FH1712"/>
      <c r="FI1712"/>
    </row>
    <row r="1713" spans="164:165" x14ac:dyDescent="0.2">
      <c r="FH1713"/>
      <c r="FI1713"/>
    </row>
    <row r="1714" spans="164:165" x14ac:dyDescent="0.2">
      <c r="FH1714"/>
      <c r="FI1714"/>
    </row>
    <row r="1715" spans="164:165" x14ac:dyDescent="0.2">
      <c r="FH1715"/>
      <c r="FI1715"/>
    </row>
    <row r="1716" spans="164:165" x14ac:dyDescent="0.2">
      <c r="FH1716"/>
      <c r="FI1716"/>
    </row>
    <row r="1717" spans="164:165" x14ac:dyDescent="0.2">
      <c r="FH1717"/>
      <c r="FI1717"/>
    </row>
    <row r="1718" spans="164:165" x14ac:dyDescent="0.2">
      <c r="FH1718"/>
      <c r="FI1718"/>
    </row>
    <row r="1719" spans="164:165" x14ac:dyDescent="0.2">
      <c r="FH1719"/>
      <c r="FI1719"/>
    </row>
    <row r="1720" spans="164:165" x14ac:dyDescent="0.2">
      <c r="FH1720"/>
      <c r="FI1720"/>
    </row>
    <row r="1721" spans="164:165" x14ac:dyDescent="0.2">
      <c r="FH1721"/>
      <c r="FI1721"/>
    </row>
    <row r="1722" spans="164:165" x14ac:dyDescent="0.2">
      <c r="FH1722"/>
      <c r="FI1722"/>
    </row>
    <row r="1723" spans="164:165" x14ac:dyDescent="0.2">
      <c r="FH1723"/>
      <c r="FI1723"/>
    </row>
    <row r="1724" spans="164:165" x14ac:dyDescent="0.2">
      <c r="FH1724"/>
      <c r="FI1724"/>
    </row>
    <row r="1725" spans="164:165" x14ac:dyDescent="0.2">
      <c r="FH1725"/>
      <c r="FI1725"/>
    </row>
    <row r="1726" spans="164:165" x14ac:dyDescent="0.2">
      <c r="FH1726"/>
      <c r="FI1726"/>
    </row>
    <row r="1727" spans="164:165" x14ac:dyDescent="0.2">
      <c r="FH1727"/>
      <c r="FI1727"/>
    </row>
    <row r="1728" spans="164:165" x14ac:dyDescent="0.2">
      <c r="FH1728"/>
      <c r="FI1728"/>
    </row>
    <row r="1729" spans="164:165" x14ac:dyDescent="0.2">
      <c r="FH1729"/>
      <c r="FI1729"/>
    </row>
    <row r="1730" spans="164:165" x14ac:dyDescent="0.2">
      <c r="FH1730"/>
      <c r="FI1730"/>
    </row>
    <row r="1731" spans="164:165" x14ac:dyDescent="0.2">
      <c r="FH1731"/>
      <c r="FI1731"/>
    </row>
    <row r="1732" spans="164:165" x14ac:dyDescent="0.2">
      <c r="FH1732"/>
      <c r="FI1732"/>
    </row>
    <row r="1733" spans="164:165" x14ac:dyDescent="0.2">
      <c r="FH1733"/>
      <c r="FI1733"/>
    </row>
    <row r="1734" spans="164:165" x14ac:dyDescent="0.2">
      <c r="FH1734"/>
      <c r="FI1734"/>
    </row>
    <row r="1735" spans="164:165" x14ac:dyDescent="0.2">
      <c r="FH1735"/>
      <c r="FI1735"/>
    </row>
    <row r="1736" spans="164:165" x14ac:dyDescent="0.2">
      <c r="FH1736"/>
      <c r="FI1736"/>
    </row>
    <row r="1737" spans="164:165" x14ac:dyDescent="0.2">
      <c r="FH1737"/>
      <c r="FI1737"/>
    </row>
    <row r="1738" spans="164:165" x14ac:dyDescent="0.2">
      <c r="FH1738"/>
      <c r="FI1738"/>
    </row>
    <row r="1739" spans="164:165" x14ac:dyDescent="0.2">
      <c r="FH1739"/>
      <c r="FI1739"/>
    </row>
    <row r="1740" spans="164:165" x14ac:dyDescent="0.2">
      <c r="FH1740"/>
      <c r="FI1740"/>
    </row>
    <row r="1741" spans="164:165" x14ac:dyDescent="0.2">
      <c r="FH1741"/>
      <c r="FI1741"/>
    </row>
    <row r="1742" spans="164:165" x14ac:dyDescent="0.2">
      <c r="FH1742"/>
      <c r="FI1742"/>
    </row>
    <row r="1743" spans="164:165" x14ac:dyDescent="0.2">
      <c r="FH1743"/>
      <c r="FI1743"/>
    </row>
    <row r="1744" spans="164:165" x14ac:dyDescent="0.2">
      <c r="FH1744"/>
      <c r="FI1744"/>
    </row>
    <row r="1745" spans="164:165" x14ac:dyDescent="0.2">
      <c r="FH1745"/>
      <c r="FI1745"/>
    </row>
    <row r="1746" spans="164:165" x14ac:dyDescent="0.2">
      <c r="FH1746"/>
      <c r="FI1746"/>
    </row>
    <row r="1747" spans="164:165" x14ac:dyDescent="0.2">
      <c r="FH1747"/>
      <c r="FI1747"/>
    </row>
    <row r="1748" spans="164:165" x14ac:dyDescent="0.2">
      <c r="FH1748"/>
      <c r="FI1748"/>
    </row>
    <row r="1749" spans="164:165" x14ac:dyDescent="0.2">
      <c r="FH1749"/>
      <c r="FI1749"/>
    </row>
    <row r="1750" spans="164:165" x14ac:dyDescent="0.2">
      <c r="FH1750"/>
      <c r="FI1750"/>
    </row>
    <row r="1751" spans="164:165" x14ac:dyDescent="0.2">
      <c r="FH1751"/>
      <c r="FI1751"/>
    </row>
    <row r="1752" spans="164:165" x14ac:dyDescent="0.2">
      <c r="FH1752"/>
      <c r="FI1752"/>
    </row>
    <row r="1753" spans="164:165" x14ac:dyDescent="0.2">
      <c r="FH1753"/>
      <c r="FI1753"/>
    </row>
    <row r="1754" spans="164:165" x14ac:dyDescent="0.2">
      <c r="FH1754"/>
      <c r="FI1754"/>
    </row>
    <row r="1755" spans="164:165" x14ac:dyDescent="0.2">
      <c r="FH1755"/>
      <c r="FI1755"/>
    </row>
    <row r="1756" spans="164:165" x14ac:dyDescent="0.2">
      <c r="FH1756"/>
      <c r="FI1756"/>
    </row>
    <row r="1757" spans="164:165" x14ac:dyDescent="0.2">
      <c r="FH1757"/>
      <c r="FI1757"/>
    </row>
    <row r="1758" spans="164:165" x14ac:dyDescent="0.2">
      <c r="FH1758"/>
      <c r="FI1758"/>
    </row>
    <row r="1759" spans="164:165" x14ac:dyDescent="0.2">
      <c r="FH1759"/>
      <c r="FI1759"/>
    </row>
    <row r="1760" spans="164:165" x14ac:dyDescent="0.2">
      <c r="FH1760"/>
      <c r="FI1760"/>
    </row>
    <row r="1761" spans="164:165" x14ac:dyDescent="0.2">
      <c r="FH1761"/>
      <c r="FI1761"/>
    </row>
    <row r="1762" spans="164:165" x14ac:dyDescent="0.2">
      <c r="FH1762"/>
      <c r="FI1762"/>
    </row>
    <row r="1763" spans="164:165" x14ac:dyDescent="0.2">
      <c r="FH1763"/>
      <c r="FI1763"/>
    </row>
    <row r="1764" spans="164:165" x14ac:dyDescent="0.2">
      <c r="FH1764"/>
      <c r="FI1764"/>
    </row>
    <row r="1765" spans="164:165" x14ac:dyDescent="0.2">
      <c r="FH1765"/>
      <c r="FI1765"/>
    </row>
    <row r="1766" spans="164:165" x14ac:dyDescent="0.2">
      <c r="FH1766"/>
      <c r="FI1766"/>
    </row>
    <row r="1767" spans="164:165" x14ac:dyDescent="0.2">
      <c r="FH1767"/>
      <c r="FI1767"/>
    </row>
    <row r="1768" spans="164:165" x14ac:dyDescent="0.2">
      <c r="FH1768"/>
      <c r="FI1768"/>
    </row>
    <row r="1769" spans="164:165" x14ac:dyDescent="0.2">
      <c r="FH1769"/>
      <c r="FI1769"/>
    </row>
    <row r="1770" spans="164:165" x14ac:dyDescent="0.2">
      <c r="FH1770"/>
      <c r="FI1770"/>
    </row>
    <row r="1771" spans="164:165" x14ac:dyDescent="0.2">
      <c r="FH1771"/>
      <c r="FI1771"/>
    </row>
    <row r="1772" spans="164:165" x14ac:dyDescent="0.2">
      <c r="FH1772"/>
      <c r="FI1772"/>
    </row>
    <row r="1773" spans="164:165" x14ac:dyDescent="0.2">
      <c r="FH1773"/>
      <c r="FI1773"/>
    </row>
    <row r="1774" spans="164:165" x14ac:dyDescent="0.2">
      <c r="FH1774"/>
      <c r="FI1774"/>
    </row>
    <row r="1775" spans="164:165" x14ac:dyDescent="0.2">
      <c r="FH1775"/>
      <c r="FI1775"/>
    </row>
    <row r="1776" spans="164:165" x14ac:dyDescent="0.2">
      <c r="FH1776"/>
      <c r="FI1776"/>
    </row>
    <row r="1777" spans="164:165" x14ac:dyDescent="0.2">
      <c r="FH1777"/>
      <c r="FI1777"/>
    </row>
    <row r="1778" spans="164:165" x14ac:dyDescent="0.2">
      <c r="FH1778"/>
      <c r="FI1778"/>
    </row>
    <row r="1779" spans="164:165" x14ac:dyDescent="0.2">
      <c r="FH1779"/>
      <c r="FI1779"/>
    </row>
    <row r="1780" spans="164:165" x14ac:dyDescent="0.2">
      <c r="FH1780"/>
      <c r="FI1780"/>
    </row>
    <row r="1781" spans="164:165" x14ac:dyDescent="0.2">
      <c r="FH1781"/>
      <c r="FI1781"/>
    </row>
    <row r="1782" spans="164:165" x14ac:dyDescent="0.2">
      <c r="FH1782"/>
      <c r="FI1782"/>
    </row>
    <row r="1783" spans="164:165" x14ac:dyDescent="0.2">
      <c r="FH1783"/>
      <c r="FI1783"/>
    </row>
    <row r="1784" spans="164:165" x14ac:dyDescent="0.2">
      <c r="FH1784"/>
      <c r="FI1784"/>
    </row>
    <row r="1785" spans="164:165" x14ac:dyDescent="0.2">
      <c r="FH1785"/>
      <c r="FI1785"/>
    </row>
    <row r="1786" spans="164:165" x14ac:dyDescent="0.2">
      <c r="FH1786"/>
      <c r="FI1786"/>
    </row>
    <row r="1787" spans="164:165" x14ac:dyDescent="0.2">
      <c r="FH1787"/>
      <c r="FI1787"/>
    </row>
    <row r="1788" spans="164:165" x14ac:dyDescent="0.2">
      <c r="FH1788"/>
      <c r="FI1788"/>
    </row>
    <row r="1789" spans="164:165" x14ac:dyDescent="0.2">
      <c r="FH1789"/>
      <c r="FI1789"/>
    </row>
    <row r="1790" spans="164:165" x14ac:dyDescent="0.2">
      <c r="FH1790"/>
      <c r="FI1790"/>
    </row>
    <row r="1791" spans="164:165" x14ac:dyDescent="0.2">
      <c r="FH1791"/>
      <c r="FI1791"/>
    </row>
    <row r="1792" spans="164:165" x14ac:dyDescent="0.2">
      <c r="FH1792"/>
      <c r="FI1792"/>
    </row>
    <row r="1793" spans="164:165" x14ac:dyDescent="0.2">
      <c r="FH1793"/>
      <c r="FI1793"/>
    </row>
    <row r="1794" spans="164:165" x14ac:dyDescent="0.2">
      <c r="FH1794"/>
      <c r="FI1794"/>
    </row>
    <row r="1795" spans="164:165" x14ac:dyDescent="0.2">
      <c r="FH1795"/>
      <c r="FI1795"/>
    </row>
    <row r="1796" spans="164:165" x14ac:dyDescent="0.2">
      <c r="FH1796"/>
      <c r="FI1796"/>
    </row>
    <row r="1797" spans="164:165" x14ac:dyDescent="0.2">
      <c r="FH1797"/>
      <c r="FI1797"/>
    </row>
    <row r="1798" spans="164:165" x14ac:dyDescent="0.2">
      <c r="FH1798"/>
      <c r="FI1798"/>
    </row>
    <row r="1799" spans="164:165" x14ac:dyDescent="0.2">
      <c r="FH1799"/>
      <c r="FI1799"/>
    </row>
    <row r="1800" spans="164:165" x14ac:dyDescent="0.2">
      <c r="FH1800"/>
      <c r="FI1800"/>
    </row>
    <row r="1801" spans="164:165" x14ac:dyDescent="0.2">
      <c r="FH1801"/>
      <c r="FI1801"/>
    </row>
    <row r="1802" spans="164:165" x14ac:dyDescent="0.2">
      <c r="FH1802"/>
      <c r="FI1802"/>
    </row>
    <row r="1803" spans="164:165" x14ac:dyDescent="0.2">
      <c r="FH1803"/>
      <c r="FI1803"/>
    </row>
    <row r="1804" spans="164:165" x14ac:dyDescent="0.2">
      <c r="FH1804"/>
      <c r="FI1804"/>
    </row>
    <row r="1805" spans="164:165" x14ac:dyDescent="0.2">
      <c r="FH1805"/>
      <c r="FI1805"/>
    </row>
    <row r="1806" spans="164:165" x14ac:dyDescent="0.2">
      <c r="FH1806"/>
      <c r="FI1806"/>
    </row>
    <row r="1807" spans="164:165" x14ac:dyDescent="0.2">
      <c r="FH1807"/>
      <c r="FI1807"/>
    </row>
    <row r="1808" spans="164:165" x14ac:dyDescent="0.2">
      <c r="FH1808"/>
      <c r="FI1808"/>
    </row>
    <row r="1809" spans="164:165" x14ac:dyDescent="0.2">
      <c r="FH1809"/>
      <c r="FI1809"/>
    </row>
    <row r="1810" spans="164:165" x14ac:dyDescent="0.2">
      <c r="FH1810"/>
      <c r="FI1810"/>
    </row>
    <row r="1811" spans="164:165" x14ac:dyDescent="0.2">
      <c r="FH1811"/>
      <c r="FI1811"/>
    </row>
    <row r="1812" spans="164:165" x14ac:dyDescent="0.2">
      <c r="FH1812"/>
      <c r="FI1812"/>
    </row>
    <row r="1813" spans="164:165" x14ac:dyDescent="0.2">
      <c r="FH1813"/>
      <c r="FI1813"/>
    </row>
    <row r="1814" spans="164:165" x14ac:dyDescent="0.2">
      <c r="FH1814"/>
      <c r="FI1814"/>
    </row>
    <row r="1815" spans="164:165" x14ac:dyDescent="0.2">
      <c r="FH1815"/>
      <c r="FI1815"/>
    </row>
    <row r="1816" spans="164:165" x14ac:dyDescent="0.2">
      <c r="FH1816"/>
      <c r="FI1816"/>
    </row>
    <row r="1817" spans="164:165" x14ac:dyDescent="0.2">
      <c r="FH1817"/>
      <c r="FI1817"/>
    </row>
    <row r="1818" spans="164:165" x14ac:dyDescent="0.2">
      <c r="FH1818"/>
      <c r="FI1818"/>
    </row>
    <row r="1819" spans="164:165" x14ac:dyDescent="0.2">
      <c r="FH1819"/>
      <c r="FI1819"/>
    </row>
    <row r="1820" spans="164:165" x14ac:dyDescent="0.2">
      <c r="FH1820"/>
      <c r="FI1820"/>
    </row>
    <row r="1821" spans="164:165" x14ac:dyDescent="0.2">
      <c r="FH1821"/>
      <c r="FI1821"/>
    </row>
    <row r="1822" spans="164:165" x14ac:dyDescent="0.2">
      <c r="FH1822"/>
      <c r="FI1822"/>
    </row>
    <row r="1823" spans="164:165" x14ac:dyDescent="0.2">
      <c r="FH1823"/>
      <c r="FI1823"/>
    </row>
    <row r="1824" spans="164:165" x14ac:dyDescent="0.2">
      <c r="FH1824"/>
      <c r="FI1824"/>
    </row>
    <row r="1825" spans="164:165" x14ac:dyDescent="0.2">
      <c r="FH1825"/>
      <c r="FI1825"/>
    </row>
    <row r="1826" spans="164:165" x14ac:dyDescent="0.2">
      <c r="FH1826"/>
      <c r="FI1826"/>
    </row>
    <row r="1827" spans="164:165" x14ac:dyDescent="0.2">
      <c r="FH1827"/>
      <c r="FI1827"/>
    </row>
    <row r="1828" spans="164:165" x14ac:dyDescent="0.2">
      <c r="FH1828"/>
      <c r="FI1828"/>
    </row>
    <row r="1829" spans="164:165" x14ac:dyDescent="0.2">
      <c r="FH1829"/>
      <c r="FI1829"/>
    </row>
    <row r="1830" spans="164:165" x14ac:dyDescent="0.2">
      <c r="FH1830"/>
      <c r="FI1830"/>
    </row>
    <row r="1831" spans="164:165" x14ac:dyDescent="0.2">
      <c r="FH1831"/>
      <c r="FI1831"/>
    </row>
    <row r="1832" spans="164:165" x14ac:dyDescent="0.2">
      <c r="FH1832"/>
      <c r="FI1832"/>
    </row>
    <row r="1833" spans="164:165" x14ac:dyDescent="0.2">
      <c r="FH1833"/>
      <c r="FI1833"/>
    </row>
    <row r="1834" spans="164:165" x14ac:dyDescent="0.2">
      <c r="FH1834"/>
      <c r="FI1834"/>
    </row>
    <row r="1835" spans="164:165" x14ac:dyDescent="0.2">
      <c r="FH1835"/>
      <c r="FI1835"/>
    </row>
    <row r="1836" spans="164:165" x14ac:dyDescent="0.2">
      <c r="FH1836"/>
      <c r="FI1836"/>
    </row>
    <row r="1837" spans="164:165" x14ac:dyDescent="0.2">
      <c r="FH1837"/>
      <c r="FI1837"/>
    </row>
    <row r="1838" spans="164:165" x14ac:dyDescent="0.2">
      <c r="FH1838"/>
      <c r="FI1838"/>
    </row>
    <row r="1839" spans="164:165" x14ac:dyDescent="0.2">
      <c r="FH1839"/>
      <c r="FI1839"/>
    </row>
    <row r="1840" spans="164:165" x14ac:dyDescent="0.2">
      <c r="FH1840"/>
      <c r="FI1840"/>
    </row>
    <row r="1841" spans="164:165" x14ac:dyDescent="0.2">
      <c r="FH1841"/>
      <c r="FI1841"/>
    </row>
    <row r="1842" spans="164:165" x14ac:dyDescent="0.2">
      <c r="FH1842"/>
      <c r="FI1842"/>
    </row>
    <row r="1843" spans="164:165" x14ac:dyDescent="0.2">
      <c r="FH1843"/>
      <c r="FI1843"/>
    </row>
    <row r="1844" spans="164:165" x14ac:dyDescent="0.2">
      <c r="FH1844"/>
      <c r="FI1844"/>
    </row>
    <row r="1845" spans="164:165" x14ac:dyDescent="0.2">
      <c r="FH1845"/>
      <c r="FI1845"/>
    </row>
    <row r="1846" spans="164:165" x14ac:dyDescent="0.2">
      <c r="FH1846"/>
      <c r="FI1846"/>
    </row>
    <row r="1847" spans="164:165" x14ac:dyDescent="0.2">
      <c r="FH1847"/>
      <c r="FI1847"/>
    </row>
    <row r="1848" spans="164:165" x14ac:dyDescent="0.2">
      <c r="FH1848"/>
      <c r="FI1848"/>
    </row>
    <row r="1849" spans="164:165" x14ac:dyDescent="0.2">
      <c r="FH1849"/>
      <c r="FI1849"/>
    </row>
    <row r="1850" spans="164:165" x14ac:dyDescent="0.2">
      <c r="FH1850"/>
      <c r="FI1850"/>
    </row>
    <row r="1851" spans="164:165" x14ac:dyDescent="0.2">
      <c r="FH1851"/>
      <c r="FI1851"/>
    </row>
    <row r="1852" spans="164:165" x14ac:dyDescent="0.2">
      <c r="FH1852"/>
      <c r="FI1852"/>
    </row>
    <row r="1853" spans="164:165" x14ac:dyDescent="0.2">
      <c r="FH1853"/>
      <c r="FI1853"/>
    </row>
    <row r="1854" spans="164:165" x14ac:dyDescent="0.2">
      <c r="FH1854"/>
      <c r="FI1854"/>
    </row>
    <row r="1855" spans="164:165" x14ac:dyDescent="0.2">
      <c r="FH1855"/>
      <c r="FI1855"/>
    </row>
    <row r="1856" spans="164:165" x14ac:dyDescent="0.2">
      <c r="FH1856"/>
      <c r="FI1856"/>
    </row>
    <row r="1857" spans="164:165" x14ac:dyDescent="0.2">
      <c r="FH1857"/>
      <c r="FI1857"/>
    </row>
    <row r="1858" spans="164:165" x14ac:dyDescent="0.2">
      <c r="FH1858"/>
      <c r="FI1858"/>
    </row>
    <row r="1859" spans="164:165" x14ac:dyDescent="0.2">
      <c r="FH1859"/>
      <c r="FI1859"/>
    </row>
    <row r="1860" spans="164:165" x14ac:dyDescent="0.2">
      <c r="FH1860"/>
      <c r="FI1860"/>
    </row>
    <row r="1861" spans="164:165" x14ac:dyDescent="0.2">
      <c r="FH1861"/>
      <c r="FI1861"/>
    </row>
    <row r="1862" spans="164:165" x14ac:dyDescent="0.2">
      <c r="FH1862"/>
      <c r="FI1862"/>
    </row>
    <row r="1863" spans="164:165" x14ac:dyDescent="0.2">
      <c r="FH1863"/>
      <c r="FI1863"/>
    </row>
    <row r="1864" spans="164:165" x14ac:dyDescent="0.2">
      <c r="FH1864"/>
      <c r="FI1864"/>
    </row>
    <row r="1865" spans="164:165" x14ac:dyDescent="0.2">
      <c r="FH1865"/>
      <c r="FI1865"/>
    </row>
    <row r="1866" spans="164:165" x14ac:dyDescent="0.2">
      <c r="FH1866"/>
      <c r="FI1866"/>
    </row>
    <row r="1867" spans="164:165" x14ac:dyDescent="0.2">
      <c r="FH1867"/>
      <c r="FI1867"/>
    </row>
    <row r="1868" spans="164:165" x14ac:dyDescent="0.2">
      <c r="FH1868"/>
      <c r="FI1868"/>
    </row>
    <row r="1869" spans="164:165" x14ac:dyDescent="0.2">
      <c r="FH1869"/>
      <c r="FI1869"/>
    </row>
    <row r="1870" spans="164:165" x14ac:dyDescent="0.2">
      <c r="FH1870"/>
      <c r="FI1870"/>
    </row>
    <row r="1871" spans="164:165" x14ac:dyDescent="0.2">
      <c r="FH1871"/>
      <c r="FI1871"/>
    </row>
    <row r="1872" spans="164:165" x14ac:dyDescent="0.2">
      <c r="FH1872"/>
      <c r="FI1872"/>
    </row>
    <row r="1873" spans="164:165" x14ac:dyDescent="0.2">
      <c r="FH1873"/>
      <c r="FI1873"/>
    </row>
    <row r="1874" spans="164:165" x14ac:dyDescent="0.2">
      <c r="FH1874"/>
      <c r="FI1874"/>
    </row>
    <row r="1875" spans="164:165" x14ac:dyDescent="0.2">
      <c r="FH1875"/>
      <c r="FI1875"/>
    </row>
    <row r="1876" spans="164:165" x14ac:dyDescent="0.2">
      <c r="FH1876"/>
      <c r="FI1876"/>
    </row>
    <row r="1877" spans="164:165" x14ac:dyDescent="0.2">
      <c r="FH1877"/>
      <c r="FI1877"/>
    </row>
    <row r="1878" spans="164:165" x14ac:dyDescent="0.2">
      <c r="FH1878"/>
      <c r="FI1878"/>
    </row>
    <row r="1879" spans="164:165" x14ac:dyDescent="0.2">
      <c r="FH1879"/>
      <c r="FI1879"/>
    </row>
    <row r="1880" spans="164:165" x14ac:dyDescent="0.2">
      <c r="FH1880"/>
      <c r="FI1880"/>
    </row>
    <row r="1881" spans="164:165" x14ac:dyDescent="0.2">
      <c r="FH1881"/>
      <c r="FI1881"/>
    </row>
    <row r="1882" spans="164:165" x14ac:dyDescent="0.2">
      <c r="FH1882"/>
      <c r="FI1882"/>
    </row>
    <row r="1883" spans="164:165" x14ac:dyDescent="0.2">
      <c r="FH1883"/>
      <c r="FI1883"/>
    </row>
    <row r="1884" spans="164:165" x14ac:dyDescent="0.2">
      <c r="FH1884"/>
      <c r="FI1884"/>
    </row>
    <row r="1885" spans="164:165" x14ac:dyDescent="0.2">
      <c r="FH1885"/>
      <c r="FI1885"/>
    </row>
    <row r="1886" spans="164:165" x14ac:dyDescent="0.2">
      <c r="FH1886"/>
      <c r="FI1886"/>
    </row>
    <row r="1887" spans="164:165" x14ac:dyDescent="0.2">
      <c r="FH1887"/>
      <c r="FI1887"/>
    </row>
    <row r="1888" spans="164:165" x14ac:dyDescent="0.2">
      <c r="FH1888"/>
      <c r="FI1888"/>
    </row>
    <row r="1889" spans="164:165" x14ac:dyDescent="0.2">
      <c r="FH1889"/>
      <c r="FI1889"/>
    </row>
    <row r="1890" spans="164:165" x14ac:dyDescent="0.2">
      <c r="FH1890"/>
      <c r="FI1890"/>
    </row>
    <row r="1891" spans="164:165" x14ac:dyDescent="0.2">
      <c r="FH1891"/>
      <c r="FI1891"/>
    </row>
    <row r="1892" spans="164:165" x14ac:dyDescent="0.2">
      <c r="FH1892"/>
      <c r="FI1892"/>
    </row>
    <row r="1893" spans="164:165" x14ac:dyDescent="0.2">
      <c r="FH1893"/>
      <c r="FI1893"/>
    </row>
    <row r="1894" spans="164:165" x14ac:dyDescent="0.2">
      <c r="FH1894"/>
      <c r="FI1894"/>
    </row>
    <row r="1895" spans="164:165" x14ac:dyDescent="0.2">
      <c r="FH1895"/>
      <c r="FI1895"/>
    </row>
    <row r="1896" spans="164:165" x14ac:dyDescent="0.2">
      <c r="FH1896"/>
      <c r="FI1896"/>
    </row>
    <row r="1897" spans="164:165" x14ac:dyDescent="0.2">
      <c r="FH1897"/>
      <c r="FI1897"/>
    </row>
    <row r="1898" spans="164:165" x14ac:dyDescent="0.2">
      <c r="FH1898"/>
      <c r="FI1898"/>
    </row>
    <row r="1899" spans="164:165" x14ac:dyDescent="0.2">
      <c r="FH1899"/>
      <c r="FI1899"/>
    </row>
    <row r="1900" spans="164:165" x14ac:dyDescent="0.2">
      <c r="FH1900"/>
      <c r="FI1900"/>
    </row>
    <row r="1901" spans="164:165" x14ac:dyDescent="0.2">
      <c r="FH1901"/>
      <c r="FI1901"/>
    </row>
    <row r="1902" spans="164:165" x14ac:dyDescent="0.2">
      <c r="FH1902"/>
      <c r="FI1902"/>
    </row>
    <row r="1903" spans="164:165" x14ac:dyDescent="0.2">
      <c r="FH1903"/>
      <c r="FI1903"/>
    </row>
    <row r="1904" spans="164:165" x14ac:dyDescent="0.2">
      <c r="FH1904"/>
      <c r="FI1904"/>
    </row>
    <row r="1905" spans="164:165" x14ac:dyDescent="0.2">
      <c r="FH1905"/>
      <c r="FI1905"/>
    </row>
    <row r="1906" spans="164:165" x14ac:dyDescent="0.2">
      <c r="FH1906"/>
      <c r="FI1906"/>
    </row>
    <row r="1907" spans="164:165" x14ac:dyDescent="0.2">
      <c r="FH1907"/>
      <c r="FI1907"/>
    </row>
    <row r="1908" spans="164:165" x14ac:dyDescent="0.2">
      <c r="FH1908"/>
      <c r="FI1908"/>
    </row>
    <row r="1909" spans="164:165" x14ac:dyDescent="0.2">
      <c r="FH1909"/>
      <c r="FI1909"/>
    </row>
    <row r="1910" spans="164:165" x14ac:dyDescent="0.2">
      <c r="FH1910"/>
      <c r="FI1910"/>
    </row>
    <row r="1911" spans="164:165" x14ac:dyDescent="0.2">
      <c r="FH1911"/>
      <c r="FI1911"/>
    </row>
    <row r="1912" spans="164:165" x14ac:dyDescent="0.2">
      <c r="FH1912"/>
      <c r="FI1912"/>
    </row>
    <row r="1913" spans="164:165" x14ac:dyDescent="0.2">
      <c r="FH1913"/>
      <c r="FI1913"/>
    </row>
    <row r="1914" spans="164:165" x14ac:dyDescent="0.2">
      <c r="FH1914"/>
      <c r="FI1914"/>
    </row>
    <row r="1915" spans="164:165" x14ac:dyDescent="0.2">
      <c r="FH1915"/>
      <c r="FI1915"/>
    </row>
    <row r="1916" spans="164:165" x14ac:dyDescent="0.2">
      <c r="FH1916"/>
      <c r="FI1916"/>
    </row>
    <row r="1917" spans="164:165" x14ac:dyDescent="0.2">
      <c r="FH1917"/>
      <c r="FI1917"/>
    </row>
    <row r="1918" spans="164:165" x14ac:dyDescent="0.2">
      <c r="FH1918"/>
      <c r="FI1918"/>
    </row>
    <row r="1919" spans="164:165" x14ac:dyDescent="0.2">
      <c r="FH1919"/>
      <c r="FI1919"/>
    </row>
    <row r="1920" spans="164:165" x14ac:dyDescent="0.2">
      <c r="FH1920"/>
      <c r="FI1920"/>
    </row>
    <row r="1921" spans="164:165" x14ac:dyDescent="0.2">
      <c r="FH1921"/>
      <c r="FI1921"/>
    </row>
    <row r="1922" spans="164:165" x14ac:dyDescent="0.2">
      <c r="FH1922"/>
      <c r="FI1922"/>
    </row>
    <row r="1923" spans="164:165" x14ac:dyDescent="0.2">
      <c r="FH1923"/>
      <c r="FI1923"/>
    </row>
    <row r="1924" spans="164:165" x14ac:dyDescent="0.2">
      <c r="FH1924"/>
      <c r="FI1924"/>
    </row>
    <row r="1925" spans="164:165" x14ac:dyDescent="0.2">
      <c r="FH1925"/>
      <c r="FI1925"/>
    </row>
    <row r="1926" spans="164:165" x14ac:dyDescent="0.2">
      <c r="FH1926"/>
      <c r="FI1926"/>
    </row>
    <row r="1927" spans="164:165" x14ac:dyDescent="0.2">
      <c r="FH1927"/>
      <c r="FI1927"/>
    </row>
    <row r="1928" spans="164:165" x14ac:dyDescent="0.2">
      <c r="FH1928"/>
      <c r="FI1928"/>
    </row>
    <row r="1929" spans="164:165" x14ac:dyDescent="0.2">
      <c r="FH1929"/>
      <c r="FI1929"/>
    </row>
    <row r="1930" spans="164:165" x14ac:dyDescent="0.2">
      <c r="FH1930"/>
      <c r="FI1930"/>
    </row>
    <row r="1931" spans="164:165" x14ac:dyDescent="0.2">
      <c r="FH1931"/>
      <c r="FI1931"/>
    </row>
    <row r="1932" spans="164:165" x14ac:dyDescent="0.2">
      <c r="FH1932"/>
      <c r="FI1932"/>
    </row>
    <row r="1933" spans="164:165" x14ac:dyDescent="0.2">
      <c r="FH1933"/>
      <c r="FI1933"/>
    </row>
    <row r="1934" spans="164:165" x14ac:dyDescent="0.2">
      <c r="FH1934"/>
      <c r="FI1934"/>
    </row>
    <row r="1935" spans="164:165" x14ac:dyDescent="0.2">
      <c r="FH1935"/>
      <c r="FI1935"/>
    </row>
    <row r="1936" spans="164:165" x14ac:dyDescent="0.2">
      <c r="FH1936"/>
      <c r="FI1936"/>
    </row>
    <row r="1937" spans="164:165" x14ac:dyDescent="0.2">
      <c r="FH1937"/>
      <c r="FI1937"/>
    </row>
    <row r="1938" spans="164:165" x14ac:dyDescent="0.2">
      <c r="FH1938"/>
      <c r="FI1938"/>
    </row>
    <row r="1939" spans="164:165" x14ac:dyDescent="0.2">
      <c r="FH1939"/>
      <c r="FI1939"/>
    </row>
    <row r="1940" spans="164:165" x14ac:dyDescent="0.2">
      <c r="FH1940"/>
      <c r="FI1940"/>
    </row>
    <row r="1941" spans="164:165" x14ac:dyDescent="0.2">
      <c r="FH1941"/>
      <c r="FI1941"/>
    </row>
    <row r="1942" spans="164:165" x14ac:dyDescent="0.2">
      <c r="FH1942"/>
      <c r="FI1942"/>
    </row>
    <row r="1943" spans="164:165" x14ac:dyDescent="0.2">
      <c r="FH1943"/>
      <c r="FI1943"/>
    </row>
    <row r="1944" spans="164:165" x14ac:dyDescent="0.2">
      <c r="FH1944"/>
      <c r="FI1944"/>
    </row>
    <row r="1945" spans="164:165" x14ac:dyDescent="0.2">
      <c r="FH1945"/>
      <c r="FI1945"/>
    </row>
    <row r="1946" spans="164:165" x14ac:dyDescent="0.2">
      <c r="FH1946"/>
      <c r="FI1946"/>
    </row>
    <row r="1947" spans="164:165" x14ac:dyDescent="0.2">
      <c r="FH1947"/>
      <c r="FI1947"/>
    </row>
    <row r="1948" spans="164:165" x14ac:dyDescent="0.2">
      <c r="FH1948"/>
      <c r="FI1948"/>
    </row>
    <row r="1949" spans="164:165" x14ac:dyDescent="0.2">
      <c r="FH1949"/>
      <c r="FI1949"/>
    </row>
    <row r="1950" spans="164:165" x14ac:dyDescent="0.2">
      <c r="FH1950"/>
      <c r="FI1950"/>
    </row>
    <row r="1951" spans="164:165" x14ac:dyDescent="0.2">
      <c r="FH1951"/>
      <c r="FI1951"/>
    </row>
    <row r="1952" spans="164:165" x14ac:dyDescent="0.2">
      <c r="FH1952"/>
      <c r="FI1952"/>
    </row>
    <row r="1953" spans="164:165" x14ac:dyDescent="0.2">
      <c r="FH1953"/>
      <c r="FI1953"/>
    </row>
    <row r="1954" spans="164:165" x14ac:dyDescent="0.2">
      <c r="FH1954"/>
      <c r="FI1954"/>
    </row>
    <row r="1955" spans="164:165" x14ac:dyDescent="0.2">
      <c r="FH1955"/>
      <c r="FI1955"/>
    </row>
    <row r="1956" spans="164:165" x14ac:dyDescent="0.2">
      <c r="FH1956"/>
      <c r="FI1956"/>
    </row>
    <row r="1957" spans="164:165" x14ac:dyDescent="0.2">
      <c r="FH1957"/>
      <c r="FI1957"/>
    </row>
    <row r="1958" spans="164:165" x14ac:dyDescent="0.2">
      <c r="FH1958"/>
      <c r="FI1958"/>
    </row>
    <row r="1959" spans="164:165" x14ac:dyDescent="0.2">
      <c r="FH1959"/>
      <c r="FI1959"/>
    </row>
    <row r="1960" spans="164:165" x14ac:dyDescent="0.2">
      <c r="FH1960"/>
      <c r="FI1960"/>
    </row>
    <row r="1961" spans="164:165" x14ac:dyDescent="0.2">
      <c r="FH1961"/>
      <c r="FI1961"/>
    </row>
    <row r="1962" spans="164:165" x14ac:dyDescent="0.2">
      <c r="FH1962"/>
      <c r="FI1962"/>
    </row>
    <row r="1963" spans="164:165" x14ac:dyDescent="0.2">
      <c r="FH1963"/>
      <c r="FI1963"/>
    </row>
    <row r="1964" spans="164:165" x14ac:dyDescent="0.2">
      <c r="FH1964"/>
      <c r="FI1964"/>
    </row>
    <row r="1965" spans="164:165" x14ac:dyDescent="0.2">
      <c r="FH1965"/>
      <c r="FI1965"/>
    </row>
    <row r="1966" spans="164:165" x14ac:dyDescent="0.2">
      <c r="FH1966"/>
      <c r="FI1966"/>
    </row>
    <row r="1967" spans="164:165" x14ac:dyDescent="0.2">
      <c r="FH1967"/>
      <c r="FI1967"/>
    </row>
    <row r="1968" spans="164:165" x14ac:dyDescent="0.2">
      <c r="FH1968"/>
      <c r="FI1968"/>
    </row>
    <row r="1969" spans="164:165" x14ac:dyDescent="0.2">
      <c r="FH1969"/>
      <c r="FI1969"/>
    </row>
    <row r="1970" spans="164:165" x14ac:dyDescent="0.2">
      <c r="FH1970"/>
      <c r="FI1970"/>
    </row>
    <row r="1971" spans="164:165" x14ac:dyDescent="0.2">
      <c r="FH1971"/>
      <c r="FI1971"/>
    </row>
    <row r="1972" spans="164:165" x14ac:dyDescent="0.2">
      <c r="FH1972"/>
      <c r="FI1972"/>
    </row>
    <row r="1973" spans="164:165" x14ac:dyDescent="0.2">
      <c r="FH1973"/>
      <c r="FI1973"/>
    </row>
    <row r="1974" spans="164:165" x14ac:dyDescent="0.2">
      <c r="FH1974"/>
      <c r="FI1974"/>
    </row>
    <row r="1975" spans="164:165" x14ac:dyDescent="0.2">
      <c r="FH1975"/>
      <c r="FI1975"/>
    </row>
    <row r="1976" spans="164:165" x14ac:dyDescent="0.2">
      <c r="FH1976"/>
      <c r="FI1976"/>
    </row>
    <row r="1977" spans="164:165" x14ac:dyDescent="0.2">
      <c r="FH1977"/>
      <c r="FI1977"/>
    </row>
    <row r="1978" spans="164:165" x14ac:dyDescent="0.2">
      <c r="FH1978"/>
      <c r="FI1978"/>
    </row>
    <row r="1979" spans="164:165" x14ac:dyDescent="0.2">
      <c r="FH1979"/>
      <c r="FI1979"/>
    </row>
    <row r="1980" spans="164:165" x14ac:dyDescent="0.2">
      <c r="FH1980"/>
      <c r="FI1980"/>
    </row>
    <row r="1981" spans="164:165" x14ac:dyDescent="0.2">
      <c r="FH1981"/>
      <c r="FI1981"/>
    </row>
    <row r="1982" spans="164:165" x14ac:dyDescent="0.2">
      <c r="FH1982"/>
      <c r="FI1982"/>
    </row>
    <row r="1983" spans="164:165" x14ac:dyDescent="0.2">
      <c r="FH1983"/>
      <c r="FI1983"/>
    </row>
    <row r="1984" spans="164:165" x14ac:dyDescent="0.2">
      <c r="FH1984"/>
      <c r="FI1984"/>
    </row>
    <row r="1985" spans="164:165" x14ac:dyDescent="0.2">
      <c r="FH1985"/>
      <c r="FI1985"/>
    </row>
    <row r="1986" spans="164:165" x14ac:dyDescent="0.2">
      <c r="FH1986"/>
      <c r="FI1986"/>
    </row>
    <row r="1987" spans="164:165" x14ac:dyDescent="0.2">
      <c r="FH1987"/>
      <c r="FI1987"/>
    </row>
    <row r="1988" spans="164:165" x14ac:dyDescent="0.2">
      <c r="FH1988"/>
      <c r="FI1988"/>
    </row>
    <row r="1989" spans="164:165" x14ac:dyDescent="0.2">
      <c r="FH1989"/>
      <c r="FI1989"/>
    </row>
    <row r="1990" spans="164:165" x14ac:dyDescent="0.2">
      <c r="FH1990"/>
      <c r="FI1990"/>
    </row>
    <row r="1991" spans="164:165" x14ac:dyDescent="0.2">
      <c r="FH1991"/>
      <c r="FI1991"/>
    </row>
    <row r="1992" spans="164:165" x14ac:dyDescent="0.2">
      <c r="FH1992"/>
      <c r="FI1992"/>
    </row>
    <row r="1993" spans="164:165" x14ac:dyDescent="0.2">
      <c r="FH1993"/>
      <c r="FI1993"/>
    </row>
    <row r="1994" spans="164:165" x14ac:dyDescent="0.2">
      <c r="FH1994"/>
      <c r="FI1994"/>
    </row>
    <row r="1995" spans="164:165" x14ac:dyDescent="0.2">
      <c r="FH1995"/>
      <c r="FI1995"/>
    </row>
    <row r="1996" spans="164:165" x14ac:dyDescent="0.2">
      <c r="FH1996"/>
      <c r="FI1996"/>
    </row>
    <row r="1997" spans="164:165" x14ac:dyDescent="0.2">
      <c r="FH1997"/>
      <c r="FI1997"/>
    </row>
    <row r="1998" spans="164:165" x14ac:dyDescent="0.2">
      <c r="FH1998"/>
      <c r="FI1998"/>
    </row>
    <row r="1999" spans="164:165" x14ac:dyDescent="0.2">
      <c r="FH1999"/>
      <c r="FI1999"/>
    </row>
    <row r="2000" spans="164:165" x14ac:dyDescent="0.2">
      <c r="FH2000"/>
      <c r="FI2000"/>
    </row>
    <row r="2001" spans="164:165" x14ac:dyDescent="0.2">
      <c r="FH2001"/>
      <c r="FI2001"/>
    </row>
    <row r="2002" spans="164:165" x14ac:dyDescent="0.2">
      <c r="FH2002"/>
      <c r="FI2002"/>
    </row>
    <row r="2003" spans="164:165" x14ac:dyDescent="0.2">
      <c r="FH2003"/>
      <c r="FI2003"/>
    </row>
    <row r="2004" spans="164:165" x14ac:dyDescent="0.2">
      <c r="FH2004"/>
      <c r="FI2004"/>
    </row>
    <row r="2005" spans="164:165" x14ac:dyDescent="0.2">
      <c r="FH2005"/>
      <c r="FI2005"/>
    </row>
    <row r="2006" spans="164:165" x14ac:dyDescent="0.2">
      <c r="FH2006"/>
      <c r="FI2006"/>
    </row>
    <row r="2007" spans="164:165" x14ac:dyDescent="0.2">
      <c r="FH2007"/>
      <c r="FI2007"/>
    </row>
    <row r="2008" spans="164:165" x14ac:dyDescent="0.2">
      <c r="FH2008"/>
      <c r="FI2008"/>
    </row>
    <row r="2009" spans="164:165" x14ac:dyDescent="0.2">
      <c r="FH2009"/>
      <c r="FI2009"/>
    </row>
    <row r="2010" spans="164:165" x14ac:dyDescent="0.2">
      <c r="FH2010"/>
      <c r="FI2010"/>
    </row>
    <row r="2011" spans="164:165" x14ac:dyDescent="0.2">
      <c r="FH2011"/>
      <c r="FI2011"/>
    </row>
    <row r="2012" spans="164:165" x14ac:dyDescent="0.2">
      <c r="FH2012"/>
      <c r="FI2012"/>
    </row>
    <row r="2013" spans="164:165" x14ac:dyDescent="0.2">
      <c r="FH2013"/>
      <c r="FI2013"/>
    </row>
    <row r="2014" spans="164:165" x14ac:dyDescent="0.2">
      <c r="FH2014"/>
      <c r="FI2014"/>
    </row>
    <row r="2015" spans="164:165" x14ac:dyDescent="0.2">
      <c r="FH2015"/>
      <c r="FI2015"/>
    </row>
    <row r="2016" spans="164:165" x14ac:dyDescent="0.2">
      <c r="FH2016"/>
      <c r="FI2016"/>
    </row>
    <row r="2017" spans="164:165" x14ac:dyDescent="0.2">
      <c r="FH2017"/>
      <c r="FI2017"/>
    </row>
    <row r="2018" spans="164:165" x14ac:dyDescent="0.2">
      <c r="FH2018"/>
      <c r="FI2018"/>
    </row>
    <row r="2019" spans="164:165" x14ac:dyDescent="0.2">
      <c r="FH2019"/>
      <c r="FI2019"/>
    </row>
    <row r="2020" spans="164:165" x14ac:dyDescent="0.2">
      <c r="FH2020"/>
      <c r="FI2020"/>
    </row>
    <row r="2021" spans="164:165" x14ac:dyDescent="0.2">
      <c r="FH2021"/>
      <c r="FI2021"/>
    </row>
    <row r="2022" spans="164:165" x14ac:dyDescent="0.2">
      <c r="FH2022"/>
      <c r="FI2022"/>
    </row>
    <row r="2023" spans="164:165" x14ac:dyDescent="0.2">
      <c r="FH2023"/>
      <c r="FI2023"/>
    </row>
    <row r="2024" spans="164:165" x14ac:dyDescent="0.2">
      <c r="FH2024"/>
      <c r="FI2024"/>
    </row>
    <row r="2025" spans="164:165" x14ac:dyDescent="0.2">
      <c r="FH2025"/>
      <c r="FI2025"/>
    </row>
    <row r="2026" spans="164:165" x14ac:dyDescent="0.2">
      <c r="FH2026"/>
      <c r="FI2026"/>
    </row>
    <row r="2027" spans="164:165" x14ac:dyDescent="0.2">
      <c r="FH2027"/>
      <c r="FI2027"/>
    </row>
    <row r="2028" spans="164:165" x14ac:dyDescent="0.2">
      <c r="FH2028"/>
      <c r="FI2028"/>
    </row>
    <row r="2029" spans="164:165" x14ac:dyDescent="0.2">
      <c r="FH2029"/>
      <c r="FI2029"/>
    </row>
    <row r="2030" spans="164:165" x14ac:dyDescent="0.2">
      <c r="FH2030"/>
      <c r="FI2030"/>
    </row>
    <row r="2031" spans="164:165" x14ac:dyDescent="0.2">
      <c r="FH2031"/>
      <c r="FI2031"/>
    </row>
    <row r="2032" spans="164:165" x14ac:dyDescent="0.2">
      <c r="FH2032"/>
      <c r="FI2032"/>
    </row>
    <row r="2033" spans="164:165" x14ac:dyDescent="0.2">
      <c r="FH2033"/>
      <c r="FI2033"/>
    </row>
    <row r="2034" spans="164:165" x14ac:dyDescent="0.2">
      <c r="FH2034"/>
      <c r="FI2034"/>
    </row>
    <row r="2035" spans="164:165" x14ac:dyDescent="0.2">
      <c r="FH2035"/>
      <c r="FI2035"/>
    </row>
    <row r="2036" spans="164:165" x14ac:dyDescent="0.2">
      <c r="FH2036"/>
      <c r="FI2036"/>
    </row>
    <row r="2037" spans="164:165" x14ac:dyDescent="0.2">
      <c r="FH2037"/>
      <c r="FI2037"/>
    </row>
    <row r="2038" spans="164:165" x14ac:dyDescent="0.2">
      <c r="FH2038"/>
      <c r="FI2038"/>
    </row>
    <row r="2039" spans="164:165" x14ac:dyDescent="0.2">
      <c r="FH2039"/>
      <c r="FI2039"/>
    </row>
    <row r="2040" spans="164:165" x14ac:dyDescent="0.2">
      <c r="FH2040"/>
      <c r="FI2040"/>
    </row>
    <row r="2041" spans="164:165" x14ac:dyDescent="0.2">
      <c r="FH2041"/>
      <c r="FI2041"/>
    </row>
    <row r="2042" spans="164:165" x14ac:dyDescent="0.2">
      <c r="FH2042"/>
      <c r="FI2042"/>
    </row>
    <row r="2043" spans="164:165" x14ac:dyDescent="0.2">
      <c r="FH2043"/>
      <c r="FI2043"/>
    </row>
    <row r="2044" spans="164:165" x14ac:dyDescent="0.2">
      <c r="FH2044"/>
      <c r="FI2044"/>
    </row>
    <row r="2045" spans="164:165" x14ac:dyDescent="0.2">
      <c r="FH2045"/>
      <c r="FI2045"/>
    </row>
    <row r="2046" spans="164:165" x14ac:dyDescent="0.2">
      <c r="FH2046"/>
      <c r="FI2046"/>
    </row>
    <row r="2047" spans="164:165" x14ac:dyDescent="0.2">
      <c r="FH2047"/>
      <c r="FI2047"/>
    </row>
    <row r="2048" spans="164:165" x14ac:dyDescent="0.2">
      <c r="FH2048"/>
      <c r="FI2048"/>
    </row>
    <row r="2049" spans="164:165" x14ac:dyDescent="0.2">
      <c r="FH2049"/>
      <c r="FI2049"/>
    </row>
    <row r="2050" spans="164:165" x14ac:dyDescent="0.2">
      <c r="FH2050"/>
      <c r="FI2050"/>
    </row>
    <row r="2051" spans="164:165" x14ac:dyDescent="0.2">
      <c r="FH2051"/>
      <c r="FI2051"/>
    </row>
    <row r="2052" spans="164:165" x14ac:dyDescent="0.2">
      <c r="FH2052"/>
      <c r="FI2052"/>
    </row>
    <row r="2053" spans="164:165" x14ac:dyDescent="0.2">
      <c r="FH2053"/>
      <c r="FI2053"/>
    </row>
    <row r="2054" spans="164:165" x14ac:dyDescent="0.2">
      <c r="FH2054"/>
      <c r="FI2054"/>
    </row>
    <row r="2055" spans="164:165" x14ac:dyDescent="0.2">
      <c r="FH2055"/>
      <c r="FI2055"/>
    </row>
    <row r="2056" spans="164:165" x14ac:dyDescent="0.2">
      <c r="FH2056"/>
      <c r="FI2056"/>
    </row>
    <row r="2057" spans="164:165" x14ac:dyDescent="0.2">
      <c r="FH2057"/>
      <c r="FI2057"/>
    </row>
    <row r="2058" spans="164:165" x14ac:dyDescent="0.2">
      <c r="FH2058"/>
      <c r="FI2058"/>
    </row>
    <row r="2059" spans="164:165" x14ac:dyDescent="0.2">
      <c r="FH2059"/>
      <c r="FI2059"/>
    </row>
    <row r="2060" spans="164:165" x14ac:dyDescent="0.2">
      <c r="FH2060"/>
      <c r="FI2060"/>
    </row>
    <row r="2061" spans="164:165" x14ac:dyDescent="0.2">
      <c r="FH2061"/>
      <c r="FI2061"/>
    </row>
    <row r="2062" spans="164:165" x14ac:dyDescent="0.2">
      <c r="FH2062"/>
      <c r="FI2062"/>
    </row>
    <row r="2063" spans="164:165" x14ac:dyDescent="0.2">
      <c r="FH2063"/>
      <c r="FI2063"/>
    </row>
    <row r="2064" spans="164:165" x14ac:dyDescent="0.2">
      <c r="FH2064"/>
      <c r="FI2064"/>
    </row>
    <row r="2065" spans="164:165" x14ac:dyDescent="0.2">
      <c r="FH2065"/>
      <c r="FI2065"/>
    </row>
    <row r="2066" spans="164:165" x14ac:dyDescent="0.2">
      <c r="FH2066"/>
      <c r="FI2066"/>
    </row>
    <row r="2067" spans="164:165" x14ac:dyDescent="0.2">
      <c r="FH2067"/>
      <c r="FI2067"/>
    </row>
    <row r="2068" spans="164:165" x14ac:dyDescent="0.2">
      <c r="FH2068"/>
      <c r="FI2068"/>
    </row>
    <row r="2069" spans="164:165" x14ac:dyDescent="0.2">
      <c r="FH2069"/>
      <c r="FI2069"/>
    </row>
    <row r="2070" spans="164:165" x14ac:dyDescent="0.2">
      <c r="FH2070"/>
      <c r="FI2070"/>
    </row>
    <row r="2071" spans="164:165" x14ac:dyDescent="0.2">
      <c r="FH2071"/>
      <c r="FI2071"/>
    </row>
    <row r="2072" spans="164:165" x14ac:dyDescent="0.2">
      <c r="FH2072"/>
      <c r="FI2072"/>
    </row>
    <row r="2073" spans="164:165" x14ac:dyDescent="0.2">
      <c r="FH2073"/>
      <c r="FI2073"/>
    </row>
    <row r="2074" spans="164:165" x14ac:dyDescent="0.2">
      <c r="FH2074"/>
      <c r="FI2074"/>
    </row>
    <row r="2075" spans="164:165" x14ac:dyDescent="0.2">
      <c r="FH2075"/>
      <c r="FI2075"/>
    </row>
    <row r="2076" spans="164:165" x14ac:dyDescent="0.2">
      <c r="FH2076"/>
      <c r="FI2076"/>
    </row>
    <row r="2077" spans="164:165" x14ac:dyDescent="0.2">
      <c r="FH2077"/>
      <c r="FI2077"/>
    </row>
    <row r="2078" spans="164:165" x14ac:dyDescent="0.2">
      <c r="FH2078"/>
      <c r="FI2078"/>
    </row>
    <row r="2079" spans="164:165" x14ac:dyDescent="0.2">
      <c r="FH2079"/>
      <c r="FI2079"/>
    </row>
    <row r="2080" spans="164:165" x14ac:dyDescent="0.2">
      <c r="FH2080"/>
      <c r="FI2080"/>
    </row>
    <row r="2081" spans="164:165" x14ac:dyDescent="0.2">
      <c r="FH2081"/>
      <c r="FI2081"/>
    </row>
    <row r="2082" spans="164:165" x14ac:dyDescent="0.2">
      <c r="FH2082"/>
      <c r="FI2082"/>
    </row>
    <row r="2083" spans="164:165" x14ac:dyDescent="0.2">
      <c r="FH2083"/>
      <c r="FI2083"/>
    </row>
    <row r="2084" spans="164:165" x14ac:dyDescent="0.2">
      <c r="FH2084"/>
      <c r="FI2084"/>
    </row>
    <row r="2085" spans="164:165" x14ac:dyDescent="0.2">
      <c r="FH2085"/>
      <c r="FI2085"/>
    </row>
    <row r="2086" spans="164:165" x14ac:dyDescent="0.2">
      <c r="FH2086"/>
      <c r="FI2086"/>
    </row>
    <row r="2087" spans="164:165" x14ac:dyDescent="0.2">
      <c r="FH2087"/>
      <c r="FI2087"/>
    </row>
    <row r="2088" spans="164:165" x14ac:dyDescent="0.2">
      <c r="FH2088"/>
      <c r="FI2088"/>
    </row>
    <row r="2089" spans="164:165" x14ac:dyDescent="0.2">
      <c r="FH2089"/>
      <c r="FI2089"/>
    </row>
    <row r="2090" spans="164:165" x14ac:dyDescent="0.2">
      <c r="FH2090"/>
      <c r="FI2090"/>
    </row>
    <row r="2091" spans="164:165" x14ac:dyDescent="0.2">
      <c r="FH2091"/>
      <c r="FI2091"/>
    </row>
    <row r="2092" spans="164:165" x14ac:dyDescent="0.2">
      <c r="FH2092"/>
      <c r="FI2092"/>
    </row>
    <row r="2093" spans="164:165" x14ac:dyDescent="0.2">
      <c r="FH2093"/>
      <c r="FI2093"/>
    </row>
    <row r="2094" spans="164:165" x14ac:dyDescent="0.2">
      <c r="FH2094"/>
      <c r="FI2094"/>
    </row>
    <row r="2095" spans="164:165" x14ac:dyDescent="0.2">
      <c r="FH2095"/>
      <c r="FI2095"/>
    </row>
    <row r="2096" spans="164:165" x14ac:dyDescent="0.2">
      <c r="FH2096"/>
      <c r="FI2096"/>
    </row>
    <row r="2097" spans="164:165" x14ac:dyDescent="0.2">
      <c r="FH2097"/>
      <c r="FI2097"/>
    </row>
    <row r="2098" spans="164:165" x14ac:dyDescent="0.2">
      <c r="FH2098"/>
      <c r="FI2098"/>
    </row>
    <row r="2099" spans="164:165" x14ac:dyDescent="0.2">
      <c r="FH2099"/>
      <c r="FI2099"/>
    </row>
    <row r="2100" spans="164:165" x14ac:dyDescent="0.2">
      <c r="FH2100"/>
      <c r="FI2100"/>
    </row>
    <row r="2101" spans="164:165" x14ac:dyDescent="0.2">
      <c r="FH2101"/>
      <c r="FI2101"/>
    </row>
    <row r="2102" spans="164:165" x14ac:dyDescent="0.2">
      <c r="FH2102"/>
      <c r="FI2102"/>
    </row>
    <row r="2103" spans="164:165" x14ac:dyDescent="0.2">
      <c r="FH2103"/>
      <c r="FI2103"/>
    </row>
    <row r="2104" spans="164:165" x14ac:dyDescent="0.2">
      <c r="FH2104"/>
      <c r="FI2104"/>
    </row>
    <row r="2105" spans="164:165" x14ac:dyDescent="0.2">
      <c r="FH2105"/>
      <c r="FI2105"/>
    </row>
    <row r="2106" spans="164:165" x14ac:dyDescent="0.2">
      <c r="FH2106"/>
      <c r="FI2106"/>
    </row>
    <row r="2107" spans="164:165" x14ac:dyDescent="0.2">
      <c r="FH2107"/>
      <c r="FI2107"/>
    </row>
    <row r="2108" spans="164:165" x14ac:dyDescent="0.2">
      <c r="FH2108"/>
      <c r="FI2108"/>
    </row>
    <row r="2109" spans="164:165" x14ac:dyDescent="0.2">
      <c r="FH2109"/>
      <c r="FI2109"/>
    </row>
    <row r="2110" spans="164:165" x14ac:dyDescent="0.2">
      <c r="FH2110"/>
      <c r="FI2110"/>
    </row>
    <row r="2111" spans="164:165" x14ac:dyDescent="0.2">
      <c r="FH2111"/>
      <c r="FI2111"/>
    </row>
    <row r="2112" spans="164:165" x14ac:dyDescent="0.2">
      <c r="FH2112"/>
      <c r="FI2112"/>
    </row>
    <row r="2113" spans="164:165" x14ac:dyDescent="0.2">
      <c r="FH2113"/>
      <c r="FI2113"/>
    </row>
    <row r="2114" spans="164:165" x14ac:dyDescent="0.2">
      <c r="FH2114"/>
      <c r="FI2114"/>
    </row>
    <row r="2115" spans="164:165" x14ac:dyDescent="0.2">
      <c r="FH2115"/>
      <c r="FI2115"/>
    </row>
    <row r="2116" spans="164:165" x14ac:dyDescent="0.2">
      <c r="FH2116"/>
      <c r="FI2116"/>
    </row>
    <row r="2117" spans="164:165" x14ac:dyDescent="0.2">
      <c r="FH2117"/>
      <c r="FI2117"/>
    </row>
    <row r="2118" spans="164:165" x14ac:dyDescent="0.2">
      <c r="FH2118"/>
      <c r="FI2118"/>
    </row>
    <row r="2119" spans="164:165" x14ac:dyDescent="0.2">
      <c r="FH2119"/>
      <c r="FI2119"/>
    </row>
    <row r="2120" spans="164:165" x14ac:dyDescent="0.2">
      <c r="FH2120"/>
      <c r="FI2120"/>
    </row>
    <row r="2121" spans="164:165" x14ac:dyDescent="0.2">
      <c r="FH2121"/>
      <c r="FI2121"/>
    </row>
    <row r="2122" spans="164:165" x14ac:dyDescent="0.2">
      <c r="FH2122"/>
      <c r="FI2122"/>
    </row>
    <row r="2123" spans="164:165" x14ac:dyDescent="0.2">
      <c r="FH2123"/>
      <c r="FI2123"/>
    </row>
    <row r="2124" spans="164:165" x14ac:dyDescent="0.2">
      <c r="FH2124"/>
      <c r="FI2124"/>
    </row>
    <row r="2125" spans="164:165" x14ac:dyDescent="0.2">
      <c r="FH2125"/>
      <c r="FI2125"/>
    </row>
    <row r="2126" spans="164:165" x14ac:dyDescent="0.2">
      <c r="FH2126"/>
      <c r="FI2126"/>
    </row>
    <row r="2127" spans="164:165" x14ac:dyDescent="0.2">
      <c r="FH2127"/>
      <c r="FI2127"/>
    </row>
    <row r="2128" spans="164:165" x14ac:dyDescent="0.2">
      <c r="FH2128"/>
      <c r="FI2128"/>
    </row>
    <row r="2129" spans="164:165" x14ac:dyDescent="0.2">
      <c r="FH2129"/>
      <c r="FI2129"/>
    </row>
    <row r="2130" spans="164:165" x14ac:dyDescent="0.2">
      <c r="FH2130"/>
      <c r="FI2130"/>
    </row>
    <row r="2131" spans="164:165" x14ac:dyDescent="0.2">
      <c r="FH2131"/>
      <c r="FI2131"/>
    </row>
    <row r="2132" spans="164:165" x14ac:dyDescent="0.2">
      <c r="FH2132"/>
      <c r="FI2132"/>
    </row>
    <row r="2133" spans="164:165" x14ac:dyDescent="0.2">
      <c r="FH2133"/>
      <c r="FI2133"/>
    </row>
    <row r="2134" spans="164:165" x14ac:dyDescent="0.2">
      <c r="FH2134"/>
      <c r="FI2134"/>
    </row>
    <row r="2135" spans="164:165" x14ac:dyDescent="0.2">
      <c r="FH2135"/>
      <c r="FI2135"/>
    </row>
    <row r="2136" spans="164:165" x14ac:dyDescent="0.2">
      <c r="FH2136"/>
      <c r="FI2136"/>
    </row>
    <row r="2137" spans="164:165" x14ac:dyDescent="0.2">
      <c r="FH2137"/>
      <c r="FI2137"/>
    </row>
    <row r="2138" spans="164:165" x14ac:dyDescent="0.2">
      <c r="FH2138"/>
      <c r="FI2138"/>
    </row>
    <row r="2139" spans="164:165" x14ac:dyDescent="0.2">
      <c r="FH2139"/>
      <c r="FI2139"/>
    </row>
    <row r="2140" spans="164:165" x14ac:dyDescent="0.2">
      <c r="FH2140"/>
      <c r="FI2140"/>
    </row>
    <row r="2141" spans="164:165" x14ac:dyDescent="0.2">
      <c r="FH2141"/>
      <c r="FI2141"/>
    </row>
    <row r="2142" spans="164:165" x14ac:dyDescent="0.2">
      <c r="FH2142"/>
      <c r="FI2142"/>
    </row>
    <row r="2143" spans="164:165" x14ac:dyDescent="0.2">
      <c r="FH2143"/>
      <c r="FI2143"/>
    </row>
    <row r="2144" spans="164:165" x14ac:dyDescent="0.2">
      <c r="FH2144"/>
      <c r="FI2144"/>
    </row>
    <row r="2145" spans="164:165" x14ac:dyDescent="0.2">
      <c r="FH2145"/>
      <c r="FI2145"/>
    </row>
    <row r="2146" spans="164:165" x14ac:dyDescent="0.2">
      <c r="FH2146"/>
      <c r="FI2146"/>
    </row>
    <row r="2147" spans="164:165" x14ac:dyDescent="0.2">
      <c r="FH2147"/>
      <c r="FI2147"/>
    </row>
    <row r="2148" spans="164:165" x14ac:dyDescent="0.2">
      <c r="FH2148"/>
      <c r="FI2148"/>
    </row>
    <row r="2149" spans="164:165" x14ac:dyDescent="0.2">
      <c r="FH2149"/>
      <c r="FI2149"/>
    </row>
    <row r="2150" spans="164:165" x14ac:dyDescent="0.2">
      <c r="FH2150"/>
      <c r="FI2150"/>
    </row>
    <row r="2151" spans="164:165" x14ac:dyDescent="0.2">
      <c r="FH2151"/>
      <c r="FI2151"/>
    </row>
    <row r="2152" spans="164:165" x14ac:dyDescent="0.2">
      <c r="FH2152"/>
      <c r="FI2152"/>
    </row>
    <row r="2153" spans="164:165" x14ac:dyDescent="0.2">
      <c r="FH2153"/>
      <c r="FI2153"/>
    </row>
    <row r="2154" spans="164:165" x14ac:dyDescent="0.2">
      <c r="FH2154"/>
      <c r="FI2154"/>
    </row>
    <row r="2155" spans="164:165" x14ac:dyDescent="0.2">
      <c r="FH2155"/>
      <c r="FI2155"/>
    </row>
    <row r="2156" spans="164:165" x14ac:dyDescent="0.2">
      <c r="FH2156"/>
      <c r="FI2156"/>
    </row>
    <row r="2157" spans="164:165" x14ac:dyDescent="0.2">
      <c r="FH2157"/>
      <c r="FI2157"/>
    </row>
    <row r="2158" spans="164:165" x14ac:dyDescent="0.2">
      <c r="FH2158"/>
      <c r="FI2158"/>
    </row>
    <row r="2159" spans="164:165" x14ac:dyDescent="0.2">
      <c r="FH2159"/>
      <c r="FI2159"/>
    </row>
    <row r="2160" spans="164:165" x14ac:dyDescent="0.2">
      <c r="FH2160"/>
      <c r="FI2160"/>
    </row>
    <row r="2161" spans="164:165" x14ac:dyDescent="0.2">
      <c r="FH2161"/>
      <c r="FI2161"/>
    </row>
    <row r="2162" spans="164:165" x14ac:dyDescent="0.2">
      <c r="FH2162"/>
      <c r="FI2162"/>
    </row>
    <row r="2163" spans="164:165" x14ac:dyDescent="0.2">
      <c r="FH2163"/>
      <c r="FI2163"/>
    </row>
    <row r="2164" spans="164:165" x14ac:dyDescent="0.2">
      <c r="FH2164"/>
      <c r="FI2164"/>
    </row>
    <row r="2165" spans="164:165" x14ac:dyDescent="0.2">
      <c r="FH2165"/>
      <c r="FI2165"/>
    </row>
    <row r="2166" spans="164:165" x14ac:dyDescent="0.2">
      <c r="FH2166"/>
      <c r="FI2166"/>
    </row>
    <row r="2167" spans="164:165" x14ac:dyDescent="0.2">
      <c r="FH2167"/>
      <c r="FI2167"/>
    </row>
    <row r="2168" spans="164:165" x14ac:dyDescent="0.2">
      <c r="FH2168"/>
      <c r="FI2168"/>
    </row>
    <row r="2169" spans="164:165" x14ac:dyDescent="0.2">
      <c r="FH2169"/>
      <c r="FI2169"/>
    </row>
    <row r="2170" spans="164:165" x14ac:dyDescent="0.2">
      <c r="FH2170"/>
      <c r="FI2170"/>
    </row>
    <row r="2171" spans="164:165" x14ac:dyDescent="0.2">
      <c r="FH2171"/>
      <c r="FI2171"/>
    </row>
    <row r="2172" spans="164:165" x14ac:dyDescent="0.2">
      <c r="FH2172"/>
      <c r="FI2172"/>
    </row>
    <row r="2173" spans="164:165" x14ac:dyDescent="0.2">
      <c r="FH2173"/>
      <c r="FI2173"/>
    </row>
    <row r="2174" spans="164:165" x14ac:dyDescent="0.2">
      <c r="FH2174"/>
      <c r="FI2174"/>
    </row>
    <row r="2175" spans="164:165" x14ac:dyDescent="0.2">
      <c r="FH2175"/>
      <c r="FI2175"/>
    </row>
    <row r="2176" spans="164:165" x14ac:dyDescent="0.2">
      <c r="FH2176"/>
      <c r="FI2176"/>
    </row>
    <row r="2177" spans="164:165" x14ac:dyDescent="0.2">
      <c r="FH2177"/>
      <c r="FI2177"/>
    </row>
    <row r="2178" spans="164:165" x14ac:dyDescent="0.2">
      <c r="FH2178"/>
      <c r="FI2178"/>
    </row>
    <row r="2179" spans="164:165" x14ac:dyDescent="0.2">
      <c r="FH2179"/>
      <c r="FI2179"/>
    </row>
    <row r="2180" spans="164:165" x14ac:dyDescent="0.2">
      <c r="FH2180"/>
      <c r="FI2180"/>
    </row>
    <row r="2181" spans="164:165" x14ac:dyDescent="0.2">
      <c r="FH2181"/>
      <c r="FI2181"/>
    </row>
    <row r="2182" spans="164:165" x14ac:dyDescent="0.2">
      <c r="FH2182"/>
      <c r="FI2182"/>
    </row>
    <row r="2183" spans="164:165" x14ac:dyDescent="0.2">
      <c r="FH2183"/>
      <c r="FI2183"/>
    </row>
    <row r="2184" spans="164:165" x14ac:dyDescent="0.2">
      <c r="FH2184"/>
      <c r="FI2184"/>
    </row>
    <row r="2185" spans="164:165" x14ac:dyDescent="0.2">
      <c r="FH2185"/>
      <c r="FI2185"/>
    </row>
    <row r="2186" spans="164:165" x14ac:dyDescent="0.2">
      <c r="FH2186"/>
      <c r="FI2186"/>
    </row>
    <row r="2187" spans="164:165" x14ac:dyDescent="0.2">
      <c r="FH2187"/>
      <c r="FI2187"/>
    </row>
    <row r="2188" spans="164:165" x14ac:dyDescent="0.2">
      <c r="FH2188"/>
      <c r="FI2188"/>
    </row>
    <row r="2189" spans="164:165" x14ac:dyDescent="0.2">
      <c r="FH2189"/>
      <c r="FI2189"/>
    </row>
    <row r="2190" spans="164:165" x14ac:dyDescent="0.2">
      <c r="FH2190"/>
      <c r="FI2190"/>
    </row>
    <row r="2191" spans="164:165" x14ac:dyDescent="0.2">
      <c r="FH2191"/>
      <c r="FI2191"/>
    </row>
    <row r="2192" spans="164:165" x14ac:dyDescent="0.2">
      <c r="FH2192"/>
      <c r="FI2192"/>
    </row>
    <row r="2193" spans="164:165" x14ac:dyDescent="0.2">
      <c r="FH2193"/>
      <c r="FI2193"/>
    </row>
    <row r="2194" spans="164:165" x14ac:dyDescent="0.2">
      <c r="FH2194"/>
      <c r="FI2194"/>
    </row>
    <row r="2195" spans="164:165" x14ac:dyDescent="0.2">
      <c r="FH2195"/>
      <c r="FI2195"/>
    </row>
    <row r="2196" spans="164:165" x14ac:dyDescent="0.2">
      <c r="FH2196"/>
      <c r="FI2196"/>
    </row>
    <row r="2197" spans="164:165" x14ac:dyDescent="0.2">
      <c r="FH2197"/>
      <c r="FI2197"/>
    </row>
    <row r="2198" spans="164:165" x14ac:dyDescent="0.2">
      <c r="FH2198"/>
      <c r="FI2198"/>
    </row>
    <row r="2199" spans="164:165" x14ac:dyDescent="0.2">
      <c r="FH2199"/>
      <c r="FI2199"/>
    </row>
    <row r="2200" spans="164:165" x14ac:dyDescent="0.2">
      <c r="FH2200"/>
      <c r="FI2200"/>
    </row>
    <row r="2201" spans="164:165" x14ac:dyDescent="0.2">
      <c r="FH2201"/>
      <c r="FI2201"/>
    </row>
    <row r="2202" spans="164:165" x14ac:dyDescent="0.2">
      <c r="FH2202"/>
      <c r="FI2202"/>
    </row>
    <row r="2203" spans="164:165" x14ac:dyDescent="0.2">
      <c r="FH2203"/>
      <c r="FI2203"/>
    </row>
    <row r="2204" spans="164:165" x14ac:dyDescent="0.2">
      <c r="FH2204"/>
      <c r="FI2204"/>
    </row>
    <row r="2205" spans="164:165" x14ac:dyDescent="0.2">
      <c r="FH2205"/>
      <c r="FI2205"/>
    </row>
    <row r="2206" spans="164:165" x14ac:dyDescent="0.2">
      <c r="FH2206"/>
      <c r="FI2206"/>
    </row>
    <row r="2207" spans="164:165" x14ac:dyDescent="0.2">
      <c r="FH2207"/>
      <c r="FI2207"/>
    </row>
    <row r="2208" spans="164:165" x14ac:dyDescent="0.2">
      <c r="FH2208"/>
      <c r="FI2208"/>
    </row>
    <row r="2209" spans="164:165" x14ac:dyDescent="0.2">
      <c r="FH2209"/>
      <c r="FI2209"/>
    </row>
    <row r="2210" spans="164:165" x14ac:dyDescent="0.2">
      <c r="FH2210"/>
      <c r="FI2210"/>
    </row>
    <row r="2211" spans="164:165" x14ac:dyDescent="0.2">
      <c r="FH2211"/>
      <c r="FI2211"/>
    </row>
    <row r="2212" spans="164:165" x14ac:dyDescent="0.2">
      <c r="FH2212"/>
      <c r="FI2212"/>
    </row>
    <row r="2213" spans="164:165" x14ac:dyDescent="0.2">
      <c r="FH2213"/>
      <c r="FI2213"/>
    </row>
    <row r="2214" spans="164:165" x14ac:dyDescent="0.2">
      <c r="FH2214"/>
      <c r="FI2214"/>
    </row>
    <row r="2215" spans="164:165" x14ac:dyDescent="0.2">
      <c r="FH2215"/>
      <c r="FI2215"/>
    </row>
    <row r="2216" spans="164:165" x14ac:dyDescent="0.2">
      <c r="FH2216"/>
      <c r="FI2216"/>
    </row>
    <row r="2217" spans="164:165" x14ac:dyDescent="0.2">
      <c r="FH2217"/>
      <c r="FI2217"/>
    </row>
    <row r="2218" spans="164:165" x14ac:dyDescent="0.2">
      <c r="FH2218"/>
      <c r="FI2218"/>
    </row>
    <row r="2219" spans="164:165" x14ac:dyDescent="0.2">
      <c r="FH2219"/>
      <c r="FI2219"/>
    </row>
    <row r="2220" spans="164:165" x14ac:dyDescent="0.2">
      <c r="FH2220"/>
      <c r="FI2220"/>
    </row>
    <row r="2221" spans="164:165" x14ac:dyDescent="0.2">
      <c r="FH2221"/>
      <c r="FI2221"/>
    </row>
    <row r="2222" spans="164:165" x14ac:dyDescent="0.2">
      <c r="FH2222"/>
      <c r="FI2222"/>
    </row>
    <row r="2223" spans="164:165" x14ac:dyDescent="0.2">
      <c r="FH2223"/>
      <c r="FI2223"/>
    </row>
    <row r="2224" spans="164:165" x14ac:dyDescent="0.2">
      <c r="FH2224"/>
      <c r="FI2224"/>
    </row>
    <row r="2225" spans="164:165" x14ac:dyDescent="0.2">
      <c r="FH2225"/>
      <c r="FI2225"/>
    </row>
    <row r="2226" spans="164:165" x14ac:dyDescent="0.2">
      <c r="FH2226"/>
      <c r="FI2226"/>
    </row>
    <row r="2227" spans="164:165" x14ac:dyDescent="0.2">
      <c r="FH2227"/>
      <c r="FI2227"/>
    </row>
    <row r="2228" spans="164:165" x14ac:dyDescent="0.2">
      <c r="FH2228"/>
      <c r="FI2228"/>
    </row>
    <row r="2229" spans="164:165" x14ac:dyDescent="0.2">
      <c r="FH2229"/>
      <c r="FI2229"/>
    </row>
    <row r="2230" spans="164:165" x14ac:dyDescent="0.2">
      <c r="FH2230"/>
      <c r="FI2230"/>
    </row>
    <row r="2231" spans="164:165" x14ac:dyDescent="0.2">
      <c r="FH2231"/>
      <c r="FI2231"/>
    </row>
    <row r="2232" spans="164:165" x14ac:dyDescent="0.2">
      <c r="FH2232"/>
      <c r="FI2232"/>
    </row>
    <row r="2233" spans="164:165" x14ac:dyDescent="0.2">
      <c r="FH2233"/>
      <c r="FI2233"/>
    </row>
    <row r="2234" spans="164:165" x14ac:dyDescent="0.2">
      <c r="FH2234"/>
      <c r="FI2234"/>
    </row>
    <row r="2235" spans="164:165" x14ac:dyDescent="0.2">
      <c r="FH2235"/>
      <c r="FI2235"/>
    </row>
    <row r="2236" spans="164:165" x14ac:dyDescent="0.2">
      <c r="FH2236"/>
      <c r="FI2236"/>
    </row>
    <row r="2237" spans="164:165" x14ac:dyDescent="0.2">
      <c r="FH2237"/>
      <c r="FI2237"/>
    </row>
    <row r="2238" spans="164:165" x14ac:dyDescent="0.2">
      <c r="FH2238"/>
      <c r="FI2238"/>
    </row>
    <row r="2239" spans="164:165" x14ac:dyDescent="0.2">
      <c r="FH2239"/>
      <c r="FI2239"/>
    </row>
    <row r="2240" spans="164:165" x14ac:dyDescent="0.2">
      <c r="FH2240"/>
      <c r="FI2240"/>
    </row>
    <row r="2241" spans="164:165" x14ac:dyDescent="0.2">
      <c r="FH2241"/>
      <c r="FI2241"/>
    </row>
    <row r="2242" spans="164:165" x14ac:dyDescent="0.2">
      <c r="FH2242"/>
      <c r="FI2242"/>
    </row>
    <row r="2243" spans="164:165" x14ac:dyDescent="0.2">
      <c r="FH2243"/>
      <c r="FI2243"/>
    </row>
    <row r="2244" spans="164:165" x14ac:dyDescent="0.2">
      <c r="FH2244"/>
      <c r="FI2244"/>
    </row>
    <row r="2245" spans="164:165" x14ac:dyDescent="0.2">
      <c r="FH2245"/>
      <c r="FI2245"/>
    </row>
    <row r="2246" spans="164:165" x14ac:dyDescent="0.2">
      <c r="FH2246"/>
      <c r="FI2246"/>
    </row>
    <row r="2247" spans="164:165" x14ac:dyDescent="0.2">
      <c r="FH2247"/>
      <c r="FI2247"/>
    </row>
    <row r="2248" spans="164:165" x14ac:dyDescent="0.2">
      <c r="FH2248"/>
      <c r="FI2248"/>
    </row>
    <row r="2249" spans="164:165" x14ac:dyDescent="0.2">
      <c r="FH2249"/>
      <c r="FI2249"/>
    </row>
    <row r="2250" spans="164:165" x14ac:dyDescent="0.2">
      <c r="FH2250"/>
      <c r="FI2250"/>
    </row>
    <row r="2251" spans="164:165" x14ac:dyDescent="0.2">
      <c r="FH2251"/>
      <c r="FI2251"/>
    </row>
    <row r="2252" spans="164:165" x14ac:dyDescent="0.2">
      <c r="FH2252"/>
      <c r="FI2252"/>
    </row>
    <row r="2253" spans="164:165" x14ac:dyDescent="0.2">
      <c r="FH2253"/>
      <c r="FI2253"/>
    </row>
    <row r="2254" spans="164:165" x14ac:dyDescent="0.2">
      <c r="FH2254"/>
      <c r="FI2254"/>
    </row>
    <row r="2255" spans="164:165" x14ac:dyDescent="0.2">
      <c r="FH2255"/>
      <c r="FI2255"/>
    </row>
    <row r="2256" spans="164:165" x14ac:dyDescent="0.2">
      <c r="FH2256"/>
      <c r="FI2256"/>
    </row>
    <row r="2257" spans="164:165" x14ac:dyDescent="0.2">
      <c r="FH2257"/>
      <c r="FI2257"/>
    </row>
    <row r="2258" spans="164:165" x14ac:dyDescent="0.2">
      <c r="FH2258"/>
      <c r="FI2258"/>
    </row>
    <row r="2259" spans="164:165" x14ac:dyDescent="0.2">
      <c r="FH2259"/>
      <c r="FI2259"/>
    </row>
    <row r="2260" spans="164:165" x14ac:dyDescent="0.2">
      <c r="FH2260"/>
      <c r="FI2260"/>
    </row>
    <row r="2261" spans="164:165" x14ac:dyDescent="0.2">
      <c r="FH2261"/>
      <c r="FI2261"/>
    </row>
    <row r="2262" spans="164:165" x14ac:dyDescent="0.2">
      <c r="FH2262"/>
      <c r="FI2262"/>
    </row>
    <row r="2263" spans="164:165" x14ac:dyDescent="0.2">
      <c r="FH2263"/>
      <c r="FI2263"/>
    </row>
    <row r="2264" spans="164:165" x14ac:dyDescent="0.2">
      <c r="FH2264"/>
      <c r="FI2264"/>
    </row>
    <row r="2265" spans="164:165" x14ac:dyDescent="0.2">
      <c r="FH2265"/>
      <c r="FI2265"/>
    </row>
    <row r="2266" spans="164:165" x14ac:dyDescent="0.2">
      <c r="FH2266"/>
      <c r="FI2266"/>
    </row>
    <row r="2267" spans="164:165" x14ac:dyDescent="0.2">
      <c r="FH2267"/>
      <c r="FI2267"/>
    </row>
    <row r="2268" spans="164:165" x14ac:dyDescent="0.2">
      <c r="FH2268"/>
      <c r="FI2268"/>
    </row>
    <row r="2269" spans="164:165" x14ac:dyDescent="0.2">
      <c r="FH2269"/>
      <c r="FI2269"/>
    </row>
    <row r="2270" spans="164:165" x14ac:dyDescent="0.2">
      <c r="FH2270"/>
      <c r="FI2270"/>
    </row>
    <row r="2271" spans="164:165" x14ac:dyDescent="0.2">
      <c r="FH2271"/>
      <c r="FI2271"/>
    </row>
    <row r="2272" spans="164:165" x14ac:dyDescent="0.2">
      <c r="FH2272"/>
      <c r="FI2272"/>
    </row>
    <row r="2273" spans="164:165" x14ac:dyDescent="0.2">
      <c r="FH2273"/>
      <c r="FI2273"/>
    </row>
    <row r="2274" spans="164:165" x14ac:dyDescent="0.2">
      <c r="FH2274"/>
      <c r="FI2274"/>
    </row>
    <row r="2275" spans="164:165" x14ac:dyDescent="0.2">
      <c r="FH2275"/>
      <c r="FI2275"/>
    </row>
    <row r="2276" spans="164:165" x14ac:dyDescent="0.2">
      <c r="FH2276"/>
      <c r="FI2276"/>
    </row>
    <row r="2277" spans="164:165" x14ac:dyDescent="0.2">
      <c r="FH2277"/>
      <c r="FI2277"/>
    </row>
    <row r="2278" spans="164:165" x14ac:dyDescent="0.2">
      <c r="FH2278"/>
      <c r="FI2278"/>
    </row>
    <row r="2279" spans="164:165" x14ac:dyDescent="0.2">
      <c r="FH2279"/>
      <c r="FI2279"/>
    </row>
    <row r="2280" spans="164:165" x14ac:dyDescent="0.2">
      <c r="FH2280"/>
      <c r="FI2280"/>
    </row>
    <row r="2281" spans="164:165" x14ac:dyDescent="0.2">
      <c r="FH2281"/>
      <c r="FI2281"/>
    </row>
    <row r="2282" spans="164:165" x14ac:dyDescent="0.2">
      <c r="FH2282"/>
      <c r="FI2282"/>
    </row>
    <row r="2283" spans="164:165" x14ac:dyDescent="0.2">
      <c r="FH2283"/>
      <c r="FI2283"/>
    </row>
    <row r="2284" spans="164:165" x14ac:dyDescent="0.2">
      <c r="FH2284"/>
      <c r="FI2284"/>
    </row>
    <row r="2285" spans="164:165" x14ac:dyDescent="0.2">
      <c r="FH2285"/>
      <c r="FI2285"/>
    </row>
    <row r="2286" spans="164:165" x14ac:dyDescent="0.2">
      <c r="FH2286"/>
      <c r="FI2286"/>
    </row>
    <row r="2287" spans="164:165" x14ac:dyDescent="0.2">
      <c r="FH2287"/>
      <c r="FI2287"/>
    </row>
    <row r="2288" spans="164:165" x14ac:dyDescent="0.2">
      <c r="FH2288"/>
      <c r="FI2288"/>
    </row>
    <row r="2289" spans="164:165" x14ac:dyDescent="0.2">
      <c r="FH2289"/>
      <c r="FI2289"/>
    </row>
    <row r="2290" spans="164:165" x14ac:dyDescent="0.2">
      <c r="FH2290"/>
      <c r="FI2290"/>
    </row>
    <row r="2291" spans="164:165" x14ac:dyDescent="0.2">
      <c r="FH2291"/>
      <c r="FI2291"/>
    </row>
    <row r="2292" spans="164:165" x14ac:dyDescent="0.2">
      <c r="FH2292"/>
      <c r="FI2292"/>
    </row>
    <row r="2293" spans="164:165" x14ac:dyDescent="0.2">
      <c r="FH2293"/>
      <c r="FI2293"/>
    </row>
    <row r="2294" spans="164:165" x14ac:dyDescent="0.2">
      <c r="FH2294"/>
      <c r="FI2294"/>
    </row>
    <row r="2295" spans="164:165" x14ac:dyDescent="0.2">
      <c r="FH2295"/>
      <c r="FI2295"/>
    </row>
    <row r="2296" spans="164:165" x14ac:dyDescent="0.2">
      <c r="FH2296"/>
      <c r="FI2296"/>
    </row>
    <row r="2297" spans="164:165" x14ac:dyDescent="0.2">
      <c r="FH2297"/>
      <c r="FI2297"/>
    </row>
    <row r="2298" spans="164:165" x14ac:dyDescent="0.2">
      <c r="FH2298"/>
      <c r="FI2298"/>
    </row>
    <row r="2299" spans="164:165" x14ac:dyDescent="0.2">
      <c r="FH2299"/>
      <c r="FI2299"/>
    </row>
    <row r="2300" spans="164:165" x14ac:dyDescent="0.2">
      <c r="FH2300"/>
      <c r="FI2300"/>
    </row>
    <row r="2301" spans="164:165" x14ac:dyDescent="0.2">
      <c r="FH2301"/>
      <c r="FI2301"/>
    </row>
    <row r="2302" spans="164:165" x14ac:dyDescent="0.2">
      <c r="FH2302"/>
      <c r="FI2302"/>
    </row>
    <row r="2303" spans="164:165" x14ac:dyDescent="0.2">
      <c r="FH2303"/>
      <c r="FI2303"/>
    </row>
    <row r="2304" spans="164:165" x14ac:dyDescent="0.2">
      <c r="FH2304"/>
      <c r="FI2304"/>
    </row>
    <row r="2305" spans="164:165" x14ac:dyDescent="0.2">
      <c r="FH2305"/>
      <c r="FI2305"/>
    </row>
    <row r="2306" spans="164:165" x14ac:dyDescent="0.2">
      <c r="FH2306"/>
      <c r="FI2306"/>
    </row>
    <row r="2307" spans="164:165" x14ac:dyDescent="0.2">
      <c r="FH2307"/>
      <c r="FI2307"/>
    </row>
    <row r="2308" spans="164:165" x14ac:dyDescent="0.2">
      <c r="FH2308"/>
      <c r="FI2308"/>
    </row>
    <row r="2309" spans="164:165" x14ac:dyDescent="0.2">
      <c r="FH2309"/>
      <c r="FI2309"/>
    </row>
    <row r="2310" spans="164:165" x14ac:dyDescent="0.2">
      <c r="FH2310"/>
      <c r="FI2310"/>
    </row>
    <row r="2311" spans="164:165" x14ac:dyDescent="0.2">
      <c r="FH2311"/>
      <c r="FI2311"/>
    </row>
    <row r="2312" spans="164:165" x14ac:dyDescent="0.2">
      <c r="FH2312"/>
      <c r="FI2312"/>
    </row>
    <row r="2313" spans="164:165" x14ac:dyDescent="0.2">
      <c r="FH2313"/>
      <c r="FI2313"/>
    </row>
    <row r="2314" spans="164:165" x14ac:dyDescent="0.2">
      <c r="FH2314"/>
      <c r="FI2314"/>
    </row>
    <row r="2315" spans="164:165" x14ac:dyDescent="0.2">
      <c r="FH2315"/>
      <c r="FI2315"/>
    </row>
    <row r="2316" spans="164:165" x14ac:dyDescent="0.2">
      <c r="FH2316"/>
      <c r="FI2316"/>
    </row>
    <row r="2317" spans="164:165" x14ac:dyDescent="0.2">
      <c r="FH2317"/>
      <c r="FI2317"/>
    </row>
    <row r="2318" spans="164:165" x14ac:dyDescent="0.2">
      <c r="FH2318"/>
      <c r="FI2318"/>
    </row>
    <row r="2319" spans="164:165" x14ac:dyDescent="0.2">
      <c r="FH2319"/>
      <c r="FI2319"/>
    </row>
    <row r="2320" spans="164:165" x14ac:dyDescent="0.2">
      <c r="FH2320"/>
      <c r="FI2320"/>
    </row>
    <row r="2321" spans="164:165" x14ac:dyDescent="0.2">
      <c r="FH2321"/>
      <c r="FI2321"/>
    </row>
    <row r="2322" spans="164:165" x14ac:dyDescent="0.2">
      <c r="FH2322"/>
      <c r="FI2322"/>
    </row>
    <row r="2323" spans="164:165" x14ac:dyDescent="0.2">
      <c r="FH2323"/>
      <c r="FI2323"/>
    </row>
    <row r="2324" spans="164:165" x14ac:dyDescent="0.2">
      <c r="FH2324"/>
      <c r="FI2324"/>
    </row>
    <row r="2325" spans="164:165" x14ac:dyDescent="0.2">
      <c r="FH2325"/>
      <c r="FI2325"/>
    </row>
    <row r="2326" spans="164:165" x14ac:dyDescent="0.2">
      <c r="FH2326"/>
      <c r="FI2326"/>
    </row>
    <row r="2327" spans="164:165" x14ac:dyDescent="0.2">
      <c r="FH2327"/>
      <c r="FI2327"/>
    </row>
    <row r="2328" spans="164:165" x14ac:dyDescent="0.2">
      <c r="FH2328"/>
      <c r="FI2328"/>
    </row>
    <row r="2329" spans="164:165" x14ac:dyDescent="0.2">
      <c r="FH2329"/>
      <c r="FI2329"/>
    </row>
    <row r="2330" spans="164:165" x14ac:dyDescent="0.2">
      <c r="FH2330"/>
      <c r="FI2330"/>
    </row>
    <row r="2331" spans="164:165" x14ac:dyDescent="0.2">
      <c r="FH2331"/>
      <c r="FI2331"/>
    </row>
    <row r="2332" spans="164:165" x14ac:dyDescent="0.2">
      <c r="FH2332"/>
      <c r="FI2332"/>
    </row>
    <row r="2333" spans="164:165" x14ac:dyDescent="0.2">
      <c r="FH2333"/>
      <c r="FI2333"/>
    </row>
    <row r="2334" spans="164:165" x14ac:dyDescent="0.2">
      <c r="FH2334"/>
      <c r="FI2334"/>
    </row>
    <row r="2335" spans="164:165" x14ac:dyDescent="0.2">
      <c r="FH2335"/>
      <c r="FI2335"/>
    </row>
    <row r="2336" spans="164:165" x14ac:dyDescent="0.2">
      <c r="FH2336"/>
      <c r="FI2336"/>
    </row>
    <row r="2337" spans="164:165" x14ac:dyDescent="0.2">
      <c r="FH2337"/>
      <c r="FI2337"/>
    </row>
    <row r="2338" spans="164:165" x14ac:dyDescent="0.2">
      <c r="FH2338"/>
      <c r="FI2338"/>
    </row>
    <row r="2339" spans="164:165" x14ac:dyDescent="0.2">
      <c r="FH2339"/>
      <c r="FI2339"/>
    </row>
    <row r="2340" spans="164:165" x14ac:dyDescent="0.2">
      <c r="FH2340"/>
      <c r="FI2340"/>
    </row>
    <row r="2341" spans="164:165" x14ac:dyDescent="0.2">
      <c r="FH2341"/>
      <c r="FI2341"/>
    </row>
    <row r="2342" spans="164:165" x14ac:dyDescent="0.2">
      <c r="FH2342"/>
      <c r="FI2342"/>
    </row>
    <row r="2343" spans="164:165" x14ac:dyDescent="0.2">
      <c r="FH2343"/>
      <c r="FI2343"/>
    </row>
    <row r="2344" spans="164:165" x14ac:dyDescent="0.2">
      <c r="FH2344"/>
      <c r="FI2344"/>
    </row>
    <row r="2345" spans="164:165" x14ac:dyDescent="0.2">
      <c r="FH2345"/>
      <c r="FI2345"/>
    </row>
    <row r="2346" spans="164:165" x14ac:dyDescent="0.2">
      <c r="FH2346"/>
      <c r="FI2346"/>
    </row>
    <row r="2347" spans="164:165" x14ac:dyDescent="0.2">
      <c r="FH2347"/>
      <c r="FI2347"/>
    </row>
    <row r="2348" spans="164:165" x14ac:dyDescent="0.2">
      <c r="FH2348"/>
      <c r="FI2348"/>
    </row>
    <row r="2349" spans="164:165" x14ac:dyDescent="0.2">
      <c r="FH2349"/>
      <c r="FI2349"/>
    </row>
    <row r="2350" spans="164:165" x14ac:dyDescent="0.2">
      <c r="FH2350"/>
      <c r="FI2350"/>
    </row>
    <row r="2351" spans="164:165" x14ac:dyDescent="0.2">
      <c r="FH2351"/>
      <c r="FI2351"/>
    </row>
    <row r="2352" spans="164:165" x14ac:dyDescent="0.2">
      <c r="FH2352"/>
      <c r="FI2352"/>
    </row>
    <row r="2353" spans="164:165" x14ac:dyDescent="0.2">
      <c r="FH2353"/>
      <c r="FI2353"/>
    </row>
    <row r="2354" spans="164:165" x14ac:dyDescent="0.2">
      <c r="FH2354"/>
      <c r="FI2354"/>
    </row>
    <row r="2355" spans="164:165" x14ac:dyDescent="0.2">
      <c r="FH2355"/>
      <c r="FI2355"/>
    </row>
    <row r="2356" spans="164:165" x14ac:dyDescent="0.2">
      <c r="FH2356"/>
      <c r="FI2356"/>
    </row>
    <row r="2357" spans="164:165" x14ac:dyDescent="0.2">
      <c r="FH2357"/>
      <c r="FI2357"/>
    </row>
    <row r="2358" spans="164:165" x14ac:dyDescent="0.2">
      <c r="FH2358"/>
      <c r="FI2358"/>
    </row>
    <row r="2359" spans="164:165" x14ac:dyDescent="0.2">
      <c r="FH2359"/>
      <c r="FI2359"/>
    </row>
    <row r="2360" spans="164:165" x14ac:dyDescent="0.2">
      <c r="FH2360"/>
      <c r="FI2360"/>
    </row>
    <row r="2361" spans="164:165" x14ac:dyDescent="0.2">
      <c r="FH2361"/>
      <c r="FI2361"/>
    </row>
    <row r="2362" spans="164:165" x14ac:dyDescent="0.2">
      <c r="FH2362"/>
      <c r="FI2362"/>
    </row>
    <row r="2363" spans="164:165" x14ac:dyDescent="0.2">
      <c r="FH2363"/>
      <c r="FI2363"/>
    </row>
    <row r="2364" spans="164:165" x14ac:dyDescent="0.2">
      <c r="FH2364"/>
      <c r="FI2364"/>
    </row>
    <row r="2365" spans="164:165" x14ac:dyDescent="0.2">
      <c r="FH2365"/>
      <c r="FI2365"/>
    </row>
    <row r="2366" spans="164:165" x14ac:dyDescent="0.2">
      <c r="FH2366"/>
      <c r="FI2366"/>
    </row>
    <row r="2367" spans="164:165" x14ac:dyDescent="0.2">
      <c r="FH2367"/>
      <c r="FI2367"/>
    </row>
    <row r="2368" spans="164:165" x14ac:dyDescent="0.2">
      <c r="FH2368"/>
      <c r="FI2368"/>
    </row>
    <row r="2369" spans="164:165" x14ac:dyDescent="0.2">
      <c r="FH2369"/>
      <c r="FI2369"/>
    </row>
    <row r="2370" spans="164:165" x14ac:dyDescent="0.2">
      <c r="FH2370"/>
      <c r="FI2370"/>
    </row>
    <row r="2371" spans="164:165" x14ac:dyDescent="0.2">
      <c r="FH2371"/>
      <c r="FI2371"/>
    </row>
    <row r="2372" spans="164:165" x14ac:dyDescent="0.2">
      <c r="FH2372"/>
      <c r="FI2372"/>
    </row>
    <row r="2373" spans="164:165" x14ac:dyDescent="0.2">
      <c r="FH2373"/>
      <c r="FI2373"/>
    </row>
    <row r="2374" spans="164:165" x14ac:dyDescent="0.2">
      <c r="FH2374"/>
      <c r="FI2374"/>
    </row>
    <row r="2375" spans="164:165" x14ac:dyDescent="0.2">
      <c r="FH2375"/>
      <c r="FI2375"/>
    </row>
    <row r="2376" spans="164:165" x14ac:dyDescent="0.2">
      <c r="FH2376"/>
      <c r="FI2376"/>
    </row>
    <row r="2377" spans="164:165" x14ac:dyDescent="0.2">
      <c r="FH2377"/>
      <c r="FI2377"/>
    </row>
    <row r="2378" spans="164:165" x14ac:dyDescent="0.2">
      <c r="FH2378"/>
      <c r="FI2378"/>
    </row>
    <row r="2379" spans="164:165" x14ac:dyDescent="0.2">
      <c r="FH2379"/>
      <c r="FI2379"/>
    </row>
    <row r="2380" spans="164:165" x14ac:dyDescent="0.2">
      <c r="FH2380"/>
      <c r="FI2380"/>
    </row>
    <row r="2381" spans="164:165" x14ac:dyDescent="0.2">
      <c r="FH2381"/>
      <c r="FI2381"/>
    </row>
    <row r="2382" spans="164:165" x14ac:dyDescent="0.2">
      <c r="FH2382"/>
      <c r="FI2382"/>
    </row>
    <row r="2383" spans="164:165" x14ac:dyDescent="0.2">
      <c r="FH2383"/>
      <c r="FI2383"/>
    </row>
    <row r="2384" spans="164:165" x14ac:dyDescent="0.2">
      <c r="FH2384"/>
      <c r="FI2384"/>
    </row>
    <row r="2385" spans="164:165" x14ac:dyDescent="0.2">
      <c r="FH2385"/>
      <c r="FI2385"/>
    </row>
    <row r="2386" spans="164:165" x14ac:dyDescent="0.2">
      <c r="FH2386"/>
      <c r="FI2386"/>
    </row>
    <row r="2387" spans="164:165" x14ac:dyDescent="0.2">
      <c r="FH2387"/>
      <c r="FI2387"/>
    </row>
    <row r="2388" spans="164:165" x14ac:dyDescent="0.2">
      <c r="FH2388"/>
      <c r="FI2388"/>
    </row>
    <row r="2389" spans="164:165" x14ac:dyDescent="0.2">
      <c r="FH2389"/>
      <c r="FI2389"/>
    </row>
    <row r="2390" spans="164:165" x14ac:dyDescent="0.2">
      <c r="FH2390"/>
      <c r="FI2390"/>
    </row>
    <row r="2391" spans="164:165" x14ac:dyDescent="0.2">
      <c r="FH2391"/>
      <c r="FI2391"/>
    </row>
    <row r="2392" spans="164:165" x14ac:dyDescent="0.2">
      <c r="FH2392"/>
      <c r="FI2392"/>
    </row>
    <row r="2393" spans="164:165" x14ac:dyDescent="0.2">
      <c r="FH2393"/>
      <c r="FI2393"/>
    </row>
    <row r="2394" spans="164:165" x14ac:dyDescent="0.2">
      <c r="FH2394"/>
      <c r="FI2394"/>
    </row>
    <row r="2395" spans="164:165" x14ac:dyDescent="0.2">
      <c r="FH2395"/>
      <c r="FI2395"/>
    </row>
    <row r="2396" spans="164:165" x14ac:dyDescent="0.2">
      <c r="FH2396"/>
      <c r="FI2396"/>
    </row>
    <row r="2397" spans="164:165" x14ac:dyDescent="0.2">
      <c r="FH2397"/>
      <c r="FI2397"/>
    </row>
    <row r="2398" spans="164:165" x14ac:dyDescent="0.2">
      <c r="FH2398"/>
      <c r="FI2398"/>
    </row>
    <row r="2399" spans="164:165" x14ac:dyDescent="0.2">
      <c r="FH2399"/>
      <c r="FI2399"/>
    </row>
    <row r="2400" spans="164:165" x14ac:dyDescent="0.2">
      <c r="FH2400"/>
      <c r="FI2400"/>
    </row>
    <row r="2401" spans="164:165" x14ac:dyDescent="0.2">
      <c r="FH2401"/>
      <c r="FI2401"/>
    </row>
    <row r="2402" spans="164:165" x14ac:dyDescent="0.2">
      <c r="FH2402"/>
      <c r="FI2402"/>
    </row>
    <row r="2403" spans="164:165" x14ac:dyDescent="0.2">
      <c r="FH2403"/>
      <c r="FI2403"/>
    </row>
    <row r="2404" spans="164:165" x14ac:dyDescent="0.2">
      <c r="FH2404"/>
      <c r="FI2404"/>
    </row>
    <row r="2405" spans="164:165" x14ac:dyDescent="0.2">
      <c r="FH2405"/>
      <c r="FI2405"/>
    </row>
    <row r="2406" spans="164:165" x14ac:dyDescent="0.2">
      <c r="FH2406"/>
      <c r="FI2406"/>
    </row>
    <row r="2407" spans="164:165" x14ac:dyDescent="0.2">
      <c r="FH2407"/>
      <c r="FI2407"/>
    </row>
    <row r="2408" spans="164:165" x14ac:dyDescent="0.2">
      <c r="FH2408"/>
      <c r="FI2408"/>
    </row>
    <row r="2409" spans="164:165" x14ac:dyDescent="0.2">
      <c r="FH2409"/>
      <c r="FI2409"/>
    </row>
    <row r="2410" spans="164:165" x14ac:dyDescent="0.2">
      <c r="FH2410"/>
      <c r="FI2410"/>
    </row>
    <row r="2411" spans="164:165" x14ac:dyDescent="0.2">
      <c r="FH2411"/>
      <c r="FI2411"/>
    </row>
    <row r="2412" spans="164:165" x14ac:dyDescent="0.2">
      <c r="FH2412"/>
      <c r="FI2412"/>
    </row>
    <row r="2413" spans="164:165" x14ac:dyDescent="0.2">
      <c r="FH2413"/>
      <c r="FI2413"/>
    </row>
    <row r="2414" spans="164:165" x14ac:dyDescent="0.2">
      <c r="FH2414"/>
      <c r="FI2414"/>
    </row>
    <row r="2415" spans="164:165" x14ac:dyDescent="0.2">
      <c r="FH2415"/>
      <c r="FI2415"/>
    </row>
    <row r="2416" spans="164:165" x14ac:dyDescent="0.2">
      <c r="FH2416"/>
      <c r="FI2416"/>
    </row>
    <row r="2417" spans="164:165" x14ac:dyDescent="0.2">
      <c r="FH2417"/>
      <c r="FI2417"/>
    </row>
    <row r="2418" spans="164:165" x14ac:dyDescent="0.2">
      <c r="FH2418"/>
      <c r="FI2418"/>
    </row>
    <row r="2419" spans="164:165" x14ac:dyDescent="0.2">
      <c r="FH2419"/>
      <c r="FI2419"/>
    </row>
    <row r="2420" spans="164:165" x14ac:dyDescent="0.2">
      <c r="FH2420"/>
      <c r="FI2420"/>
    </row>
    <row r="2421" spans="164:165" x14ac:dyDescent="0.2">
      <c r="FH2421"/>
      <c r="FI2421"/>
    </row>
    <row r="2422" spans="164:165" x14ac:dyDescent="0.2">
      <c r="FH2422"/>
      <c r="FI2422"/>
    </row>
    <row r="2423" spans="164:165" x14ac:dyDescent="0.2">
      <c r="FH2423"/>
      <c r="FI2423"/>
    </row>
    <row r="2424" spans="164:165" x14ac:dyDescent="0.2">
      <c r="FH2424"/>
      <c r="FI2424"/>
    </row>
    <row r="2425" spans="164:165" x14ac:dyDescent="0.2">
      <c r="FH2425"/>
      <c r="FI2425"/>
    </row>
    <row r="2426" spans="164:165" x14ac:dyDescent="0.2">
      <c r="FH2426"/>
      <c r="FI2426"/>
    </row>
    <row r="2427" spans="164:165" x14ac:dyDescent="0.2">
      <c r="FH2427"/>
      <c r="FI2427"/>
    </row>
    <row r="2428" spans="164:165" x14ac:dyDescent="0.2">
      <c r="FH2428"/>
      <c r="FI2428"/>
    </row>
    <row r="2429" spans="164:165" x14ac:dyDescent="0.2">
      <c r="FH2429"/>
      <c r="FI2429"/>
    </row>
    <row r="2430" spans="164:165" x14ac:dyDescent="0.2">
      <c r="FH2430"/>
      <c r="FI2430"/>
    </row>
    <row r="2431" spans="164:165" x14ac:dyDescent="0.2">
      <c r="FH2431"/>
      <c r="FI2431"/>
    </row>
    <row r="2432" spans="164:165" x14ac:dyDescent="0.2">
      <c r="FH2432"/>
      <c r="FI2432"/>
    </row>
    <row r="2433" spans="164:165" x14ac:dyDescent="0.2">
      <c r="FH2433"/>
      <c r="FI2433"/>
    </row>
    <row r="2434" spans="164:165" x14ac:dyDescent="0.2">
      <c r="FH2434"/>
      <c r="FI2434"/>
    </row>
    <row r="2435" spans="164:165" x14ac:dyDescent="0.2">
      <c r="FH2435"/>
      <c r="FI2435"/>
    </row>
    <row r="2436" spans="164:165" x14ac:dyDescent="0.2">
      <c r="FH2436"/>
      <c r="FI2436"/>
    </row>
    <row r="2437" spans="164:165" x14ac:dyDescent="0.2">
      <c r="FH2437"/>
      <c r="FI2437"/>
    </row>
    <row r="2438" spans="164:165" x14ac:dyDescent="0.2">
      <c r="FH2438"/>
      <c r="FI2438"/>
    </row>
    <row r="2439" spans="164:165" x14ac:dyDescent="0.2">
      <c r="FH2439"/>
      <c r="FI2439"/>
    </row>
    <row r="2440" spans="164:165" x14ac:dyDescent="0.2">
      <c r="FH2440"/>
      <c r="FI2440"/>
    </row>
    <row r="2441" spans="164:165" x14ac:dyDescent="0.2">
      <c r="FH2441"/>
      <c r="FI2441"/>
    </row>
    <row r="2442" spans="164:165" x14ac:dyDescent="0.2">
      <c r="FH2442"/>
      <c r="FI2442"/>
    </row>
    <row r="2443" spans="164:165" x14ac:dyDescent="0.2">
      <c r="FH2443"/>
      <c r="FI2443"/>
    </row>
    <row r="2444" spans="164:165" x14ac:dyDescent="0.2">
      <c r="FH2444"/>
      <c r="FI2444"/>
    </row>
    <row r="2445" spans="164:165" x14ac:dyDescent="0.2">
      <c r="FH2445"/>
      <c r="FI2445"/>
    </row>
    <row r="2446" spans="164:165" x14ac:dyDescent="0.2">
      <c r="FH2446"/>
      <c r="FI2446"/>
    </row>
    <row r="2447" spans="164:165" x14ac:dyDescent="0.2">
      <c r="FH2447"/>
      <c r="FI2447"/>
    </row>
    <row r="2448" spans="164:165" x14ac:dyDescent="0.2">
      <c r="FH2448"/>
      <c r="FI2448"/>
    </row>
    <row r="2449" spans="164:165" x14ac:dyDescent="0.2">
      <c r="FH2449"/>
      <c r="FI2449"/>
    </row>
    <row r="2450" spans="164:165" x14ac:dyDescent="0.2">
      <c r="FH2450"/>
      <c r="FI2450"/>
    </row>
    <row r="2451" spans="164:165" x14ac:dyDescent="0.2">
      <c r="FH2451"/>
      <c r="FI2451"/>
    </row>
    <row r="2452" spans="164:165" x14ac:dyDescent="0.2">
      <c r="FH2452"/>
      <c r="FI2452"/>
    </row>
    <row r="2453" spans="164:165" x14ac:dyDescent="0.2">
      <c r="FH2453"/>
      <c r="FI2453"/>
    </row>
    <row r="2454" spans="164:165" x14ac:dyDescent="0.2">
      <c r="FH2454"/>
      <c r="FI2454"/>
    </row>
    <row r="2455" spans="164:165" x14ac:dyDescent="0.2">
      <c r="FH2455"/>
      <c r="FI2455"/>
    </row>
    <row r="2456" spans="164:165" x14ac:dyDescent="0.2">
      <c r="FH2456"/>
      <c r="FI2456"/>
    </row>
    <row r="2457" spans="164:165" x14ac:dyDescent="0.2">
      <c r="FH2457"/>
      <c r="FI2457"/>
    </row>
    <row r="2458" spans="164:165" x14ac:dyDescent="0.2">
      <c r="FH2458"/>
      <c r="FI2458"/>
    </row>
    <row r="2459" spans="164:165" x14ac:dyDescent="0.2">
      <c r="FH2459"/>
      <c r="FI2459"/>
    </row>
    <row r="2460" spans="164:165" x14ac:dyDescent="0.2">
      <c r="FH2460"/>
      <c r="FI2460"/>
    </row>
    <row r="2461" spans="164:165" x14ac:dyDescent="0.2">
      <c r="FH2461"/>
      <c r="FI2461"/>
    </row>
    <row r="2462" spans="164:165" x14ac:dyDescent="0.2">
      <c r="FH2462"/>
      <c r="FI2462"/>
    </row>
    <row r="2463" spans="164:165" x14ac:dyDescent="0.2">
      <c r="FH2463"/>
      <c r="FI2463"/>
    </row>
    <row r="2464" spans="164:165" x14ac:dyDescent="0.2">
      <c r="FH2464"/>
      <c r="FI2464"/>
    </row>
    <row r="2465" spans="164:165" x14ac:dyDescent="0.2">
      <c r="FH2465"/>
      <c r="FI2465"/>
    </row>
    <row r="2466" spans="164:165" x14ac:dyDescent="0.2">
      <c r="FH2466"/>
      <c r="FI2466"/>
    </row>
    <row r="2467" spans="164:165" x14ac:dyDescent="0.2">
      <c r="FH2467"/>
      <c r="FI2467"/>
    </row>
    <row r="2468" spans="164:165" x14ac:dyDescent="0.2">
      <c r="FH2468"/>
      <c r="FI2468"/>
    </row>
    <row r="2469" spans="164:165" x14ac:dyDescent="0.2">
      <c r="FH2469"/>
      <c r="FI2469"/>
    </row>
    <row r="2470" spans="164:165" x14ac:dyDescent="0.2">
      <c r="FH2470"/>
      <c r="FI2470"/>
    </row>
    <row r="2471" spans="164:165" x14ac:dyDescent="0.2">
      <c r="FH2471"/>
      <c r="FI2471"/>
    </row>
    <row r="2472" spans="164:165" x14ac:dyDescent="0.2">
      <c r="FH2472"/>
      <c r="FI2472"/>
    </row>
    <row r="2473" spans="164:165" x14ac:dyDescent="0.2">
      <c r="FH2473"/>
      <c r="FI2473"/>
    </row>
    <row r="2474" spans="164:165" x14ac:dyDescent="0.2">
      <c r="FH2474"/>
      <c r="FI2474"/>
    </row>
    <row r="2475" spans="164:165" x14ac:dyDescent="0.2">
      <c r="FH2475"/>
      <c r="FI2475"/>
    </row>
    <row r="2476" spans="164:165" x14ac:dyDescent="0.2">
      <c r="FH2476"/>
      <c r="FI2476"/>
    </row>
    <row r="2477" spans="164:165" x14ac:dyDescent="0.2">
      <c r="FH2477"/>
      <c r="FI2477"/>
    </row>
    <row r="2478" spans="164:165" x14ac:dyDescent="0.2">
      <c r="FH2478"/>
      <c r="FI2478"/>
    </row>
    <row r="2479" spans="164:165" x14ac:dyDescent="0.2">
      <c r="FH2479"/>
      <c r="FI2479"/>
    </row>
    <row r="2480" spans="164:165" x14ac:dyDescent="0.2">
      <c r="FH2480"/>
      <c r="FI2480"/>
    </row>
    <row r="2481" spans="164:165" x14ac:dyDescent="0.2">
      <c r="FH2481"/>
      <c r="FI2481"/>
    </row>
    <row r="2482" spans="164:165" x14ac:dyDescent="0.2">
      <c r="FH2482"/>
      <c r="FI2482"/>
    </row>
    <row r="2483" spans="164:165" x14ac:dyDescent="0.2">
      <c r="FH2483"/>
      <c r="FI2483"/>
    </row>
    <row r="2484" spans="164:165" x14ac:dyDescent="0.2">
      <c r="FH2484"/>
      <c r="FI2484"/>
    </row>
    <row r="2485" spans="164:165" x14ac:dyDescent="0.2">
      <c r="FH2485"/>
      <c r="FI2485"/>
    </row>
    <row r="2486" spans="164:165" x14ac:dyDescent="0.2">
      <c r="FH2486"/>
      <c r="FI2486"/>
    </row>
    <row r="2487" spans="164:165" x14ac:dyDescent="0.2">
      <c r="FH2487"/>
      <c r="FI2487"/>
    </row>
    <row r="2488" spans="164:165" x14ac:dyDescent="0.2">
      <c r="FH2488"/>
      <c r="FI2488"/>
    </row>
    <row r="2489" spans="164:165" x14ac:dyDescent="0.2">
      <c r="FH2489"/>
      <c r="FI2489"/>
    </row>
    <row r="2490" spans="164:165" x14ac:dyDescent="0.2">
      <c r="FH2490"/>
      <c r="FI2490"/>
    </row>
    <row r="2491" spans="164:165" x14ac:dyDescent="0.2">
      <c r="FH2491"/>
      <c r="FI2491"/>
    </row>
    <row r="2492" spans="164:165" x14ac:dyDescent="0.2">
      <c r="FH2492"/>
      <c r="FI2492"/>
    </row>
    <row r="2493" spans="164:165" x14ac:dyDescent="0.2">
      <c r="FH2493"/>
      <c r="FI2493"/>
    </row>
    <row r="2494" spans="164:165" x14ac:dyDescent="0.2">
      <c r="FH2494"/>
      <c r="FI2494"/>
    </row>
    <row r="2495" spans="164:165" x14ac:dyDescent="0.2">
      <c r="FH2495"/>
      <c r="FI2495"/>
    </row>
    <row r="2496" spans="164:165" x14ac:dyDescent="0.2">
      <c r="FH2496"/>
      <c r="FI2496"/>
    </row>
    <row r="2497" spans="164:165" x14ac:dyDescent="0.2">
      <c r="FH2497"/>
      <c r="FI2497"/>
    </row>
    <row r="2498" spans="164:165" x14ac:dyDescent="0.2">
      <c r="FH2498"/>
      <c r="FI2498"/>
    </row>
    <row r="2499" spans="164:165" x14ac:dyDescent="0.2">
      <c r="FH2499"/>
      <c r="FI2499"/>
    </row>
    <row r="2500" spans="164:165" x14ac:dyDescent="0.2">
      <c r="FH2500"/>
      <c r="FI2500"/>
    </row>
    <row r="2501" spans="164:165" x14ac:dyDescent="0.2">
      <c r="FH2501"/>
      <c r="FI2501"/>
    </row>
    <row r="2502" spans="164:165" x14ac:dyDescent="0.2">
      <c r="FH2502"/>
      <c r="FI2502"/>
    </row>
    <row r="2503" spans="164:165" x14ac:dyDescent="0.2">
      <c r="FH2503"/>
      <c r="FI2503"/>
    </row>
    <row r="2504" spans="164:165" x14ac:dyDescent="0.2">
      <c r="FH2504"/>
      <c r="FI2504"/>
    </row>
    <row r="2505" spans="164:165" x14ac:dyDescent="0.2">
      <c r="FH2505"/>
      <c r="FI2505"/>
    </row>
    <row r="2506" spans="164:165" x14ac:dyDescent="0.2">
      <c r="FH2506"/>
      <c r="FI2506"/>
    </row>
    <row r="2507" spans="164:165" x14ac:dyDescent="0.2">
      <c r="FH2507"/>
      <c r="FI2507"/>
    </row>
    <row r="2508" spans="164:165" x14ac:dyDescent="0.2">
      <c r="FH2508"/>
      <c r="FI2508"/>
    </row>
    <row r="2509" spans="164:165" x14ac:dyDescent="0.2">
      <c r="FH2509"/>
      <c r="FI2509"/>
    </row>
    <row r="2510" spans="164:165" x14ac:dyDescent="0.2">
      <c r="FH2510"/>
      <c r="FI2510"/>
    </row>
    <row r="2511" spans="164:165" x14ac:dyDescent="0.2">
      <c r="FH2511"/>
      <c r="FI2511"/>
    </row>
    <row r="2512" spans="164:165" x14ac:dyDescent="0.2">
      <c r="FH2512"/>
      <c r="FI2512"/>
    </row>
    <row r="2513" spans="164:165" x14ac:dyDescent="0.2">
      <c r="FH2513"/>
      <c r="FI2513"/>
    </row>
    <row r="2514" spans="164:165" x14ac:dyDescent="0.2">
      <c r="FH2514"/>
      <c r="FI2514"/>
    </row>
    <row r="2515" spans="164:165" x14ac:dyDescent="0.2">
      <c r="FH2515"/>
      <c r="FI2515"/>
    </row>
    <row r="2516" spans="164:165" x14ac:dyDescent="0.2">
      <c r="FH2516"/>
      <c r="FI2516"/>
    </row>
    <row r="2517" spans="164:165" x14ac:dyDescent="0.2">
      <c r="FH2517"/>
      <c r="FI2517"/>
    </row>
    <row r="2518" spans="164:165" x14ac:dyDescent="0.2">
      <c r="FH2518"/>
      <c r="FI2518"/>
    </row>
    <row r="2519" spans="164:165" x14ac:dyDescent="0.2">
      <c r="FH2519"/>
      <c r="FI2519"/>
    </row>
    <row r="2520" spans="164:165" x14ac:dyDescent="0.2">
      <c r="FH2520"/>
      <c r="FI2520"/>
    </row>
    <row r="2521" spans="164:165" x14ac:dyDescent="0.2">
      <c r="FH2521"/>
      <c r="FI2521"/>
    </row>
    <row r="2522" spans="164:165" x14ac:dyDescent="0.2">
      <c r="FH2522"/>
      <c r="FI2522"/>
    </row>
    <row r="2523" spans="164:165" x14ac:dyDescent="0.2">
      <c r="FH2523"/>
      <c r="FI2523"/>
    </row>
    <row r="2524" spans="164:165" x14ac:dyDescent="0.2">
      <c r="FH2524"/>
      <c r="FI2524"/>
    </row>
    <row r="2525" spans="164:165" x14ac:dyDescent="0.2">
      <c r="FH2525"/>
      <c r="FI2525"/>
    </row>
    <row r="2526" spans="164:165" x14ac:dyDescent="0.2">
      <c r="FH2526"/>
      <c r="FI2526"/>
    </row>
    <row r="2527" spans="164:165" x14ac:dyDescent="0.2">
      <c r="FH2527"/>
      <c r="FI2527"/>
    </row>
    <row r="2528" spans="164:165" x14ac:dyDescent="0.2">
      <c r="FH2528"/>
      <c r="FI2528"/>
    </row>
    <row r="2529" spans="164:165" x14ac:dyDescent="0.2">
      <c r="FH2529"/>
      <c r="FI2529"/>
    </row>
    <row r="2530" spans="164:165" x14ac:dyDescent="0.2">
      <c r="FH2530"/>
      <c r="FI2530"/>
    </row>
    <row r="2531" spans="164:165" x14ac:dyDescent="0.2">
      <c r="FH2531"/>
      <c r="FI2531"/>
    </row>
    <row r="2532" spans="164:165" x14ac:dyDescent="0.2">
      <c r="FH2532"/>
      <c r="FI2532"/>
    </row>
    <row r="2533" spans="164:165" x14ac:dyDescent="0.2">
      <c r="FH2533"/>
      <c r="FI2533"/>
    </row>
    <row r="2534" spans="164:165" x14ac:dyDescent="0.2">
      <c r="FH2534"/>
      <c r="FI2534"/>
    </row>
    <row r="2535" spans="164:165" x14ac:dyDescent="0.2">
      <c r="FH2535"/>
      <c r="FI2535"/>
    </row>
    <row r="2536" spans="164:165" x14ac:dyDescent="0.2">
      <c r="FH2536"/>
      <c r="FI2536"/>
    </row>
    <row r="2537" spans="164:165" x14ac:dyDescent="0.2">
      <c r="FH2537"/>
      <c r="FI2537"/>
    </row>
    <row r="2538" spans="164:165" x14ac:dyDescent="0.2">
      <c r="FH2538"/>
      <c r="FI2538"/>
    </row>
    <row r="2539" spans="164:165" x14ac:dyDescent="0.2">
      <c r="FH2539"/>
      <c r="FI2539"/>
    </row>
    <row r="2540" spans="164:165" x14ac:dyDescent="0.2">
      <c r="FH2540"/>
      <c r="FI2540"/>
    </row>
    <row r="2541" spans="164:165" x14ac:dyDescent="0.2">
      <c r="FH2541"/>
      <c r="FI2541"/>
    </row>
    <row r="2542" spans="164:165" x14ac:dyDescent="0.2">
      <c r="FH2542"/>
      <c r="FI2542"/>
    </row>
    <row r="2543" spans="164:165" x14ac:dyDescent="0.2">
      <c r="FH2543"/>
      <c r="FI2543"/>
    </row>
    <row r="2544" spans="164:165" x14ac:dyDescent="0.2">
      <c r="FH2544"/>
      <c r="FI2544"/>
    </row>
    <row r="2545" spans="164:165" x14ac:dyDescent="0.2">
      <c r="FH2545"/>
      <c r="FI2545"/>
    </row>
    <row r="2546" spans="164:165" x14ac:dyDescent="0.2">
      <c r="FH2546"/>
      <c r="FI2546"/>
    </row>
    <row r="2547" spans="164:165" x14ac:dyDescent="0.2">
      <c r="FH2547"/>
      <c r="FI2547"/>
    </row>
    <row r="2548" spans="164:165" x14ac:dyDescent="0.2">
      <c r="FH2548"/>
      <c r="FI2548"/>
    </row>
    <row r="2549" spans="164:165" x14ac:dyDescent="0.2">
      <c r="FH2549"/>
      <c r="FI2549"/>
    </row>
    <row r="2550" spans="164:165" x14ac:dyDescent="0.2">
      <c r="FH2550"/>
      <c r="FI2550"/>
    </row>
    <row r="2551" spans="164:165" x14ac:dyDescent="0.2">
      <c r="FH2551"/>
      <c r="FI2551"/>
    </row>
    <row r="2552" spans="164:165" x14ac:dyDescent="0.2">
      <c r="FH2552"/>
      <c r="FI2552"/>
    </row>
    <row r="2553" spans="164:165" x14ac:dyDescent="0.2">
      <c r="FH2553"/>
      <c r="FI2553"/>
    </row>
    <row r="2554" spans="164:165" x14ac:dyDescent="0.2">
      <c r="FH2554"/>
      <c r="FI2554"/>
    </row>
    <row r="2555" spans="164:165" x14ac:dyDescent="0.2">
      <c r="FH2555"/>
      <c r="FI2555"/>
    </row>
    <row r="2556" spans="164:165" x14ac:dyDescent="0.2">
      <c r="FH2556"/>
      <c r="FI2556"/>
    </row>
    <row r="2557" spans="164:165" x14ac:dyDescent="0.2">
      <c r="FH2557"/>
      <c r="FI2557"/>
    </row>
    <row r="2558" spans="164:165" x14ac:dyDescent="0.2">
      <c r="FH2558"/>
      <c r="FI2558"/>
    </row>
    <row r="2559" spans="164:165" x14ac:dyDescent="0.2">
      <c r="FH2559"/>
      <c r="FI2559"/>
    </row>
    <row r="2560" spans="164:165" x14ac:dyDescent="0.2">
      <c r="FH2560"/>
      <c r="FI2560"/>
    </row>
    <row r="2561" spans="164:165" x14ac:dyDescent="0.2">
      <c r="FH2561"/>
      <c r="FI2561"/>
    </row>
    <row r="2562" spans="164:165" x14ac:dyDescent="0.2">
      <c r="FH2562"/>
      <c r="FI2562"/>
    </row>
    <row r="2563" spans="164:165" x14ac:dyDescent="0.2">
      <c r="FH2563"/>
      <c r="FI2563"/>
    </row>
    <row r="2564" spans="164:165" x14ac:dyDescent="0.2">
      <c r="FH2564"/>
      <c r="FI2564"/>
    </row>
    <row r="2565" spans="164:165" x14ac:dyDescent="0.2">
      <c r="FH2565"/>
      <c r="FI2565"/>
    </row>
    <row r="2566" spans="164:165" x14ac:dyDescent="0.2">
      <c r="FH2566"/>
      <c r="FI2566"/>
    </row>
    <row r="2567" spans="164:165" x14ac:dyDescent="0.2">
      <c r="FH2567"/>
      <c r="FI2567"/>
    </row>
    <row r="2568" spans="164:165" x14ac:dyDescent="0.2">
      <c r="FH2568"/>
      <c r="FI2568"/>
    </row>
    <row r="2569" spans="164:165" x14ac:dyDescent="0.2">
      <c r="FH2569"/>
      <c r="FI2569"/>
    </row>
    <row r="2570" spans="164:165" x14ac:dyDescent="0.2">
      <c r="FH2570"/>
      <c r="FI2570"/>
    </row>
    <row r="2571" spans="164:165" x14ac:dyDescent="0.2">
      <c r="FH2571"/>
      <c r="FI2571"/>
    </row>
    <row r="2572" spans="164:165" x14ac:dyDescent="0.2">
      <c r="FH2572"/>
      <c r="FI2572"/>
    </row>
    <row r="2573" spans="164:165" x14ac:dyDescent="0.2">
      <c r="FH2573"/>
      <c r="FI2573"/>
    </row>
    <row r="2574" spans="164:165" x14ac:dyDescent="0.2">
      <c r="FH2574"/>
      <c r="FI2574"/>
    </row>
    <row r="2575" spans="164:165" x14ac:dyDescent="0.2">
      <c r="FH2575"/>
      <c r="FI2575"/>
    </row>
    <row r="2576" spans="164:165" x14ac:dyDescent="0.2">
      <c r="FH2576"/>
      <c r="FI2576"/>
    </row>
    <row r="2577" spans="164:165" x14ac:dyDescent="0.2">
      <c r="FH2577"/>
      <c r="FI2577"/>
    </row>
    <row r="2578" spans="164:165" x14ac:dyDescent="0.2">
      <c r="FH2578"/>
      <c r="FI2578"/>
    </row>
    <row r="2579" spans="164:165" x14ac:dyDescent="0.2">
      <c r="FH2579"/>
      <c r="FI2579"/>
    </row>
    <row r="2580" spans="164:165" x14ac:dyDescent="0.2">
      <c r="FH2580"/>
      <c r="FI2580"/>
    </row>
    <row r="2581" spans="164:165" x14ac:dyDescent="0.2">
      <c r="FH2581"/>
      <c r="FI2581"/>
    </row>
    <row r="2582" spans="164:165" x14ac:dyDescent="0.2">
      <c r="FH2582"/>
      <c r="FI2582"/>
    </row>
    <row r="2583" spans="164:165" x14ac:dyDescent="0.2">
      <c r="FH2583"/>
      <c r="FI2583"/>
    </row>
    <row r="2584" spans="164:165" x14ac:dyDescent="0.2">
      <c r="FH2584"/>
      <c r="FI2584"/>
    </row>
    <row r="2585" spans="164:165" x14ac:dyDescent="0.2">
      <c r="FH2585"/>
      <c r="FI2585"/>
    </row>
    <row r="2586" spans="164:165" x14ac:dyDescent="0.2">
      <c r="FH2586"/>
      <c r="FI2586"/>
    </row>
    <row r="2587" spans="164:165" x14ac:dyDescent="0.2">
      <c r="FH2587"/>
      <c r="FI2587"/>
    </row>
    <row r="2588" spans="164:165" x14ac:dyDescent="0.2">
      <c r="FH2588"/>
      <c r="FI2588"/>
    </row>
    <row r="2589" spans="164:165" x14ac:dyDescent="0.2">
      <c r="FH2589"/>
      <c r="FI2589"/>
    </row>
    <row r="2590" spans="164:165" x14ac:dyDescent="0.2">
      <c r="FH2590"/>
      <c r="FI2590"/>
    </row>
    <row r="2591" spans="164:165" x14ac:dyDescent="0.2">
      <c r="FH2591"/>
      <c r="FI2591"/>
    </row>
    <row r="2592" spans="164:165" x14ac:dyDescent="0.2">
      <c r="FH2592"/>
      <c r="FI2592"/>
    </row>
    <row r="2593" spans="164:165" x14ac:dyDescent="0.2">
      <c r="FH2593"/>
      <c r="FI2593"/>
    </row>
    <row r="2594" spans="164:165" x14ac:dyDescent="0.2">
      <c r="FH2594"/>
      <c r="FI2594"/>
    </row>
    <row r="2595" spans="164:165" x14ac:dyDescent="0.2">
      <c r="FH2595"/>
      <c r="FI2595"/>
    </row>
    <row r="2596" spans="164:165" x14ac:dyDescent="0.2">
      <c r="FH2596"/>
      <c r="FI2596"/>
    </row>
    <row r="2597" spans="164:165" x14ac:dyDescent="0.2">
      <c r="FH2597"/>
      <c r="FI2597"/>
    </row>
    <row r="2598" spans="164:165" x14ac:dyDescent="0.2">
      <c r="FH2598"/>
      <c r="FI2598"/>
    </row>
    <row r="2599" spans="164:165" x14ac:dyDescent="0.2">
      <c r="FH2599"/>
      <c r="FI2599"/>
    </row>
    <row r="2600" spans="164:165" x14ac:dyDescent="0.2">
      <c r="FH2600"/>
      <c r="FI2600"/>
    </row>
    <row r="2601" spans="164:165" x14ac:dyDescent="0.2">
      <c r="FH2601"/>
      <c r="FI2601"/>
    </row>
    <row r="2602" spans="164:165" x14ac:dyDescent="0.2">
      <c r="FH2602"/>
      <c r="FI2602"/>
    </row>
    <row r="2603" spans="164:165" x14ac:dyDescent="0.2">
      <c r="FH2603"/>
      <c r="FI2603"/>
    </row>
    <row r="2604" spans="164:165" x14ac:dyDescent="0.2">
      <c r="FH2604"/>
      <c r="FI2604"/>
    </row>
    <row r="2605" spans="164:165" x14ac:dyDescent="0.2">
      <c r="FH2605"/>
      <c r="FI2605"/>
    </row>
    <row r="2606" spans="164:165" x14ac:dyDescent="0.2">
      <c r="FH2606"/>
      <c r="FI2606"/>
    </row>
    <row r="2607" spans="164:165" x14ac:dyDescent="0.2">
      <c r="FH2607"/>
      <c r="FI2607"/>
    </row>
    <row r="2608" spans="164:165" x14ac:dyDescent="0.2">
      <c r="FH2608"/>
      <c r="FI2608"/>
    </row>
    <row r="2609" spans="164:165" x14ac:dyDescent="0.2">
      <c r="FH2609"/>
      <c r="FI2609"/>
    </row>
    <row r="2610" spans="164:165" x14ac:dyDescent="0.2">
      <c r="FH2610"/>
      <c r="FI2610"/>
    </row>
    <row r="2611" spans="164:165" x14ac:dyDescent="0.2">
      <c r="FH2611"/>
      <c r="FI2611"/>
    </row>
    <row r="2612" spans="164:165" x14ac:dyDescent="0.2">
      <c r="FH2612"/>
      <c r="FI2612"/>
    </row>
    <row r="2613" spans="164:165" x14ac:dyDescent="0.2">
      <c r="FH2613"/>
      <c r="FI2613"/>
    </row>
    <row r="2614" spans="164:165" x14ac:dyDescent="0.2">
      <c r="FH2614"/>
      <c r="FI2614"/>
    </row>
    <row r="2615" spans="164:165" x14ac:dyDescent="0.2">
      <c r="FH2615"/>
      <c r="FI2615"/>
    </row>
    <row r="2616" spans="164:165" x14ac:dyDescent="0.2">
      <c r="FH2616"/>
      <c r="FI2616"/>
    </row>
    <row r="2617" spans="164:165" x14ac:dyDescent="0.2">
      <c r="FH2617"/>
      <c r="FI2617"/>
    </row>
    <row r="2618" spans="164:165" x14ac:dyDescent="0.2">
      <c r="FH2618"/>
      <c r="FI2618"/>
    </row>
    <row r="2619" spans="164:165" x14ac:dyDescent="0.2">
      <c r="FH2619"/>
      <c r="FI2619"/>
    </row>
    <row r="2620" spans="164:165" x14ac:dyDescent="0.2">
      <c r="FH2620"/>
      <c r="FI2620"/>
    </row>
    <row r="2621" spans="164:165" x14ac:dyDescent="0.2">
      <c r="FH2621"/>
      <c r="FI2621"/>
    </row>
    <row r="2622" spans="164:165" x14ac:dyDescent="0.2">
      <c r="FH2622"/>
      <c r="FI2622"/>
    </row>
    <row r="2623" spans="164:165" x14ac:dyDescent="0.2">
      <c r="FH2623"/>
      <c r="FI2623"/>
    </row>
    <row r="2624" spans="164:165" x14ac:dyDescent="0.2">
      <c r="FH2624"/>
      <c r="FI2624"/>
    </row>
    <row r="2625" spans="164:165" x14ac:dyDescent="0.2">
      <c r="FH2625"/>
      <c r="FI2625"/>
    </row>
    <row r="2626" spans="164:165" x14ac:dyDescent="0.2">
      <c r="FH2626"/>
      <c r="FI2626"/>
    </row>
    <row r="2627" spans="164:165" x14ac:dyDescent="0.2">
      <c r="FH2627"/>
      <c r="FI2627"/>
    </row>
    <row r="2628" spans="164:165" x14ac:dyDescent="0.2">
      <c r="FH2628"/>
      <c r="FI2628"/>
    </row>
    <row r="2629" spans="164:165" x14ac:dyDescent="0.2">
      <c r="FH2629"/>
      <c r="FI2629"/>
    </row>
    <row r="2630" spans="164:165" x14ac:dyDescent="0.2">
      <c r="FH2630"/>
      <c r="FI2630"/>
    </row>
    <row r="2631" spans="164:165" x14ac:dyDescent="0.2">
      <c r="FH2631"/>
      <c r="FI2631"/>
    </row>
    <row r="2632" spans="164:165" x14ac:dyDescent="0.2">
      <c r="FH2632"/>
      <c r="FI2632"/>
    </row>
    <row r="2633" spans="164:165" x14ac:dyDescent="0.2">
      <c r="FH2633"/>
      <c r="FI2633"/>
    </row>
    <row r="2634" spans="164:165" x14ac:dyDescent="0.2">
      <c r="FH2634"/>
      <c r="FI2634"/>
    </row>
    <row r="2635" spans="164:165" x14ac:dyDescent="0.2">
      <c r="FH2635"/>
      <c r="FI2635"/>
    </row>
    <row r="2636" spans="164:165" x14ac:dyDescent="0.2">
      <c r="FH2636"/>
      <c r="FI2636"/>
    </row>
    <row r="2637" spans="164:165" x14ac:dyDescent="0.2">
      <c r="FH2637"/>
      <c r="FI2637"/>
    </row>
    <row r="2638" spans="164:165" x14ac:dyDescent="0.2">
      <c r="FH2638"/>
      <c r="FI2638"/>
    </row>
    <row r="2639" spans="164:165" x14ac:dyDescent="0.2">
      <c r="FH2639"/>
      <c r="FI2639"/>
    </row>
    <row r="2640" spans="164:165" x14ac:dyDescent="0.2">
      <c r="FH2640"/>
      <c r="FI2640"/>
    </row>
    <row r="2641" spans="164:165" x14ac:dyDescent="0.2">
      <c r="FH2641"/>
      <c r="FI2641"/>
    </row>
    <row r="2642" spans="164:165" x14ac:dyDescent="0.2">
      <c r="FH2642"/>
      <c r="FI2642"/>
    </row>
    <row r="2643" spans="164:165" x14ac:dyDescent="0.2">
      <c r="FH2643"/>
      <c r="FI2643"/>
    </row>
    <row r="2644" spans="164:165" x14ac:dyDescent="0.2">
      <c r="FH2644"/>
      <c r="FI2644"/>
    </row>
    <row r="2645" spans="164:165" x14ac:dyDescent="0.2">
      <c r="FH2645"/>
      <c r="FI2645"/>
    </row>
    <row r="2646" spans="164:165" x14ac:dyDescent="0.2">
      <c r="FH2646"/>
      <c r="FI2646"/>
    </row>
    <row r="2647" spans="164:165" x14ac:dyDescent="0.2">
      <c r="FH2647"/>
      <c r="FI2647"/>
    </row>
    <row r="2648" spans="164:165" x14ac:dyDescent="0.2">
      <c r="FH2648"/>
      <c r="FI2648"/>
    </row>
    <row r="2649" spans="164:165" x14ac:dyDescent="0.2">
      <c r="FH2649"/>
      <c r="FI2649"/>
    </row>
    <row r="2650" spans="164:165" x14ac:dyDescent="0.2">
      <c r="FH2650"/>
      <c r="FI2650"/>
    </row>
    <row r="2651" spans="164:165" x14ac:dyDescent="0.2">
      <c r="FH2651"/>
      <c r="FI2651"/>
    </row>
    <row r="2652" spans="164:165" x14ac:dyDescent="0.2">
      <c r="FH2652"/>
      <c r="FI2652"/>
    </row>
    <row r="2653" spans="164:165" x14ac:dyDescent="0.2">
      <c r="FH2653"/>
      <c r="FI2653"/>
    </row>
    <row r="2654" spans="164:165" x14ac:dyDescent="0.2">
      <c r="FH2654"/>
      <c r="FI2654"/>
    </row>
    <row r="2655" spans="164:165" x14ac:dyDescent="0.2">
      <c r="FH2655"/>
      <c r="FI2655"/>
    </row>
    <row r="2656" spans="164:165" x14ac:dyDescent="0.2">
      <c r="FH2656"/>
      <c r="FI2656"/>
    </row>
    <row r="2657" spans="164:165" x14ac:dyDescent="0.2">
      <c r="FH2657"/>
      <c r="FI2657"/>
    </row>
    <row r="2658" spans="164:165" x14ac:dyDescent="0.2">
      <c r="FH2658"/>
      <c r="FI2658"/>
    </row>
    <row r="2659" spans="164:165" x14ac:dyDescent="0.2">
      <c r="FH2659"/>
      <c r="FI2659"/>
    </row>
    <row r="2660" spans="164:165" x14ac:dyDescent="0.2">
      <c r="FH2660"/>
      <c r="FI2660"/>
    </row>
    <row r="2661" spans="164:165" x14ac:dyDescent="0.2">
      <c r="FH2661"/>
      <c r="FI2661"/>
    </row>
    <row r="2662" spans="164:165" x14ac:dyDescent="0.2">
      <c r="FH2662"/>
      <c r="FI2662"/>
    </row>
    <row r="2663" spans="164:165" x14ac:dyDescent="0.2">
      <c r="FH2663"/>
      <c r="FI2663"/>
    </row>
    <row r="2664" spans="164:165" x14ac:dyDescent="0.2">
      <c r="FH2664"/>
      <c r="FI2664"/>
    </row>
    <row r="2665" spans="164:165" x14ac:dyDescent="0.2">
      <c r="FH2665"/>
      <c r="FI2665"/>
    </row>
    <row r="2666" spans="164:165" x14ac:dyDescent="0.2">
      <c r="FH2666"/>
      <c r="FI2666"/>
    </row>
    <row r="2667" spans="164:165" x14ac:dyDescent="0.2">
      <c r="FH2667"/>
      <c r="FI2667"/>
    </row>
    <row r="2668" spans="164:165" x14ac:dyDescent="0.2">
      <c r="FH2668"/>
      <c r="FI2668"/>
    </row>
    <row r="2669" spans="164:165" x14ac:dyDescent="0.2">
      <c r="FH2669"/>
      <c r="FI2669"/>
    </row>
    <row r="2670" spans="164:165" x14ac:dyDescent="0.2">
      <c r="FH2670"/>
      <c r="FI2670"/>
    </row>
    <row r="2671" spans="164:165" x14ac:dyDescent="0.2">
      <c r="FH2671"/>
      <c r="FI2671"/>
    </row>
    <row r="2672" spans="164:165" x14ac:dyDescent="0.2">
      <c r="FH2672"/>
      <c r="FI2672"/>
    </row>
    <row r="2673" spans="164:165" x14ac:dyDescent="0.2">
      <c r="FH2673"/>
      <c r="FI2673"/>
    </row>
    <row r="2674" spans="164:165" x14ac:dyDescent="0.2">
      <c r="FH2674"/>
      <c r="FI2674"/>
    </row>
    <row r="2675" spans="164:165" x14ac:dyDescent="0.2">
      <c r="FH2675"/>
      <c r="FI2675"/>
    </row>
    <row r="2676" spans="164:165" x14ac:dyDescent="0.2">
      <c r="FH2676"/>
      <c r="FI2676"/>
    </row>
    <row r="2677" spans="164:165" x14ac:dyDescent="0.2">
      <c r="FH2677"/>
      <c r="FI2677"/>
    </row>
    <row r="2678" spans="164:165" x14ac:dyDescent="0.2">
      <c r="FH2678"/>
      <c r="FI2678"/>
    </row>
    <row r="2679" spans="164:165" x14ac:dyDescent="0.2">
      <c r="FH2679"/>
      <c r="FI2679"/>
    </row>
    <row r="2680" spans="164:165" x14ac:dyDescent="0.2">
      <c r="FH2680"/>
      <c r="FI2680"/>
    </row>
    <row r="2681" spans="164:165" x14ac:dyDescent="0.2">
      <c r="FH2681"/>
      <c r="FI2681"/>
    </row>
    <row r="2682" spans="164:165" x14ac:dyDescent="0.2">
      <c r="FH2682"/>
      <c r="FI2682"/>
    </row>
    <row r="2683" spans="164:165" x14ac:dyDescent="0.2">
      <c r="FH2683"/>
      <c r="FI2683"/>
    </row>
    <row r="2684" spans="164:165" x14ac:dyDescent="0.2">
      <c r="FH2684"/>
      <c r="FI2684"/>
    </row>
    <row r="2685" spans="164:165" x14ac:dyDescent="0.2">
      <c r="FH2685"/>
      <c r="FI2685"/>
    </row>
    <row r="2686" spans="164:165" x14ac:dyDescent="0.2">
      <c r="FH2686"/>
      <c r="FI2686"/>
    </row>
    <row r="2687" spans="164:165" x14ac:dyDescent="0.2">
      <c r="FH2687"/>
      <c r="FI2687"/>
    </row>
    <row r="2688" spans="164:165" x14ac:dyDescent="0.2">
      <c r="FH2688"/>
      <c r="FI2688"/>
    </row>
    <row r="2689" spans="164:165" x14ac:dyDescent="0.2">
      <c r="FH2689"/>
      <c r="FI2689"/>
    </row>
    <row r="2690" spans="164:165" x14ac:dyDescent="0.2">
      <c r="FH2690"/>
      <c r="FI2690"/>
    </row>
    <row r="2691" spans="164:165" x14ac:dyDescent="0.2">
      <c r="FH2691"/>
      <c r="FI2691"/>
    </row>
    <row r="2692" spans="164:165" x14ac:dyDescent="0.2">
      <c r="FH2692"/>
      <c r="FI2692"/>
    </row>
    <row r="2693" spans="164:165" x14ac:dyDescent="0.2">
      <c r="FH2693"/>
      <c r="FI2693"/>
    </row>
    <row r="2694" spans="164:165" x14ac:dyDescent="0.2">
      <c r="FH2694"/>
      <c r="FI2694"/>
    </row>
    <row r="2695" spans="164:165" x14ac:dyDescent="0.2">
      <c r="FH2695"/>
      <c r="FI2695"/>
    </row>
    <row r="2696" spans="164:165" x14ac:dyDescent="0.2">
      <c r="FH2696"/>
      <c r="FI2696"/>
    </row>
    <row r="2697" spans="164:165" x14ac:dyDescent="0.2">
      <c r="FH2697"/>
      <c r="FI2697"/>
    </row>
    <row r="2698" spans="164:165" x14ac:dyDescent="0.2">
      <c r="FH2698"/>
      <c r="FI2698"/>
    </row>
    <row r="2699" spans="164:165" x14ac:dyDescent="0.2">
      <c r="FH2699"/>
      <c r="FI2699"/>
    </row>
    <row r="2700" spans="164:165" x14ac:dyDescent="0.2">
      <c r="FH2700"/>
      <c r="FI2700"/>
    </row>
    <row r="2701" spans="164:165" x14ac:dyDescent="0.2">
      <c r="FH2701"/>
      <c r="FI2701"/>
    </row>
    <row r="2702" spans="164:165" x14ac:dyDescent="0.2">
      <c r="FH2702"/>
      <c r="FI2702"/>
    </row>
    <row r="2703" spans="164:165" x14ac:dyDescent="0.2">
      <c r="FH2703"/>
      <c r="FI2703"/>
    </row>
    <row r="2704" spans="164:165" x14ac:dyDescent="0.2">
      <c r="FH2704"/>
      <c r="FI2704"/>
    </row>
    <row r="2705" spans="164:165" x14ac:dyDescent="0.2">
      <c r="FH2705"/>
      <c r="FI2705"/>
    </row>
    <row r="2706" spans="164:165" x14ac:dyDescent="0.2">
      <c r="FH2706"/>
      <c r="FI2706"/>
    </row>
    <row r="2707" spans="164:165" x14ac:dyDescent="0.2">
      <c r="FH2707"/>
      <c r="FI2707"/>
    </row>
    <row r="2708" spans="164:165" x14ac:dyDescent="0.2">
      <c r="FH2708"/>
      <c r="FI2708"/>
    </row>
    <row r="2709" spans="164:165" x14ac:dyDescent="0.2">
      <c r="FH2709"/>
      <c r="FI2709"/>
    </row>
    <row r="2710" spans="164:165" x14ac:dyDescent="0.2">
      <c r="FH2710"/>
      <c r="FI2710"/>
    </row>
    <row r="2711" spans="164:165" x14ac:dyDescent="0.2">
      <c r="FH2711"/>
      <c r="FI2711"/>
    </row>
    <row r="2712" spans="164:165" x14ac:dyDescent="0.2">
      <c r="FH2712"/>
      <c r="FI2712"/>
    </row>
    <row r="2713" spans="164:165" x14ac:dyDescent="0.2">
      <c r="FH2713"/>
      <c r="FI2713"/>
    </row>
    <row r="2714" spans="164:165" x14ac:dyDescent="0.2">
      <c r="FH2714"/>
      <c r="FI2714"/>
    </row>
    <row r="2715" spans="164:165" x14ac:dyDescent="0.2">
      <c r="FH2715"/>
      <c r="FI2715"/>
    </row>
    <row r="2716" spans="164:165" x14ac:dyDescent="0.2">
      <c r="FH2716"/>
      <c r="FI2716"/>
    </row>
    <row r="2717" spans="164:165" x14ac:dyDescent="0.2">
      <c r="FH2717"/>
      <c r="FI2717"/>
    </row>
    <row r="2718" spans="164:165" x14ac:dyDescent="0.2">
      <c r="FH2718"/>
      <c r="FI2718"/>
    </row>
    <row r="2719" spans="164:165" x14ac:dyDescent="0.2">
      <c r="FH2719"/>
      <c r="FI2719"/>
    </row>
    <row r="2720" spans="164:165" x14ac:dyDescent="0.2">
      <c r="FH2720"/>
      <c r="FI2720"/>
    </row>
    <row r="2721" spans="164:165" x14ac:dyDescent="0.2">
      <c r="FH2721"/>
      <c r="FI2721"/>
    </row>
    <row r="2722" spans="164:165" x14ac:dyDescent="0.2">
      <c r="FH2722"/>
      <c r="FI2722"/>
    </row>
    <row r="2723" spans="164:165" x14ac:dyDescent="0.2">
      <c r="FH2723"/>
      <c r="FI2723"/>
    </row>
    <row r="2724" spans="164:165" x14ac:dyDescent="0.2">
      <c r="FH2724"/>
      <c r="FI2724"/>
    </row>
    <row r="2725" spans="164:165" x14ac:dyDescent="0.2">
      <c r="FH2725"/>
      <c r="FI2725"/>
    </row>
    <row r="2726" spans="164:165" x14ac:dyDescent="0.2">
      <c r="FH2726"/>
      <c r="FI2726"/>
    </row>
    <row r="2727" spans="164:165" x14ac:dyDescent="0.2">
      <c r="FH2727"/>
      <c r="FI2727"/>
    </row>
    <row r="2728" spans="164:165" x14ac:dyDescent="0.2">
      <c r="FH2728"/>
      <c r="FI2728"/>
    </row>
    <row r="2729" spans="164:165" x14ac:dyDescent="0.2">
      <c r="FH2729"/>
      <c r="FI2729"/>
    </row>
    <row r="2730" spans="164:165" x14ac:dyDescent="0.2">
      <c r="FH2730"/>
      <c r="FI2730"/>
    </row>
    <row r="2731" spans="164:165" x14ac:dyDescent="0.2">
      <c r="FH2731"/>
      <c r="FI2731"/>
    </row>
    <row r="2732" spans="164:165" x14ac:dyDescent="0.2">
      <c r="FH2732"/>
      <c r="FI2732"/>
    </row>
    <row r="2733" spans="164:165" x14ac:dyDescent="0.2">
      <c r="FH2733"/>
      <c r="FI2733"/>
    </row>
    <row r="2734" spans="164:165" x14ac:dyDescent="0.2">
      <c r="FH2734"/>
      <c r="FI2734"/>
    </row>
    <row r="2735" spans="164:165" x14ac:dyDescent="0.2">
      <c r="FH2735"/>
      <c r="FI2735"/>
    </row>
    <row r="2736" spans="164:165" x14ac:dyDescent="0.2">
      <c r="FH2736"/>
      <c r="FI2736"/>
    </row>
    <row r="2737" spans="164:165" x14ac:dyDescent="0.2">
      <c r="FH2737"/>
      <c r="FI2737"/>
    </row>
    <row r="2738" spans="164:165" x14ac:dyDescent="0.2">
      <c r="FH2738"/>
      <c r="FI2738"/>
    </row>
    <row r="2739" spans="164:165" x14ac:dyDescent="0.2">
      <c r="FH2739"/>
      <c r="FI2739"/>
    </row>
    <row r="2740" spans="164:165" x14ac:dyDescent="0.2">
      <c r="FH2740"/>
      <c r="FI2740"/>
    </row>
    <row r="2741" spans="164:165" x14ac:dyDescent="0.2">
      <c r="FH2741"/>
      <c r="FI2741"/>
    </row>
    <row r="2742" spans="164:165" x14ac:dyDescent="0.2">
      <c r="FH2742"/>
      <c r="FI2742"/>
    </row>
    <row r="2743" spans="164:165" x14ac:dyDescent="0.2">
      <c r="FH2743"/>
      <c r="FI2743"/>
    </row>
    <row r="2744" spans="164:165" x14ac:dyDescent="0.2">
      <c r="FH2744"/>
      <c r="FI2744"/>
    </row>
    <row r="2745" spans="164:165" x14ac:dyDescent="0.2">
      <c r="FH2745"/>
      <c r="FI2745"/>
    </row>
    <row r="2746" spans="164:165" x14ac:dyDescent="0.2">
      <c r="FH2746"/>
      <c r="FI2746"/>
    </row>
    <row r="2747" spans="164:165" x14ac:dyDescent="0.2">
      <c r="FH2747"/>
      <c r="FI2747"/>
    </row>
    <row r="2748" spans="164:165" x14ac:dyDescent="0.2">
      <c r="FH2748"/>
      <c r="FI2748"/>
    </row>
    <row r="2749" spans="164:165" x14ac:dyDescent="0.2">
      <c r="FH2749"/>
      <c r="FI2749"/>
    </row>
    <row r="2750" spans="164:165" x14ac:dyDescent="0.2">
      <c r="FH2750"/>
      <c r="FI2750"/>
    </row>
    <row r="2751" spans="164:165" x14ac:dyDescent="0.2">
      <c r="FH2751"/>
      <c r="FI2751"/>
    </row>
    <row r="2752" spans="164:165" x14ac:dyDescent="0.2">
      <c r="FH2752"/>
      <c r="FI2752"/>
    </row>
    <row r="2753" spans="164:165" x14ac:dyDescent="0.2">
      <c r="FH2753"/>
      <c r="FI2753"/>
    </row>
    <row r="2754" spans="164:165" x14ac:dyDescent="0.2">
      <c r="FH2754"/>
      <c r="FI2754"/>
    </row>
    <row r="2755" spans="164:165" x14ac:dyDescent="0.2">
      <c r="FH2755"/>
      <c r="FI2755"/>
    </row>
    <row r="2756" spans="164:165" x14ac:dyDescent="0.2">
      <c r="FH2756"/>
      <c r="FI2756"/>
    </row>
    <row r="2757" spans="164:165" x14ac:dyDescent="0.2">
      <c r="FH2757"/>
      <c r="FI2757"/>
    </row>
    <row r="2758" spans="164:165" x14ac:dyDescent="0.2">
      <c r="FH2758"/>
      <c r="FI2758"/>
    </row>
    <row r="2759" spans="164:165" x14ac:dyDescent="0.2">
      <c r="FH2759"/>
      <c r="FI2759"/>
    </row>
    <row r="2760" spans="164:165" x14ac:dyDescent="0.2">
      <c r="FH2760"/>
      <c r="FI2760"/>
    </row>
    <row r="2761" spans="164:165" x14ac:dyDescent="0.2">
      <c r="FH2761"/>
      <c r="FI2761"/>
    </row>
    <row r="2762" spans="164:165" x14ac:dyDescent="0.2">
      <c r="FH2762"/>
      <c r="FI2762"/>
    </row>
    <row r="2763" spans="164:165" x14ac:dyDescent="0.2">
      <c r="FH2763"/>
      <c r="FI2763"/>
    </row>
    <row r="2764" spans="164:165" x14ac:dyDescent="0.2">
      <c r="FH2764"/>
      <c r="FI2764"/>
    </row>
    <row r="2765" spans="164:165" x14ac:dyDescent="0.2">
      <c r="FH2765"/>
      <c r="FI2765"/>
    </row>
    <row r="2766" spans="164:165" x14ac:dyDescent="0.2">
      <c r="FH2766"/>
      <c r="FI2766"/>
    </row>
    <row r="2767" spans="164:165" x14ac:dyDescent="0.2">
      <c r="FH2767"/>
      <c r="FI2767"/>
    </row>
    <row r="2768" spans="164:165" x14ac:dyDescent="0.2">
      <c r="FH2768"/>
      <c r="FI2768"/>
    </row>
    <row r="2769" spans="164:165" x14ac:dyDescent="0.2">
      <c r="FH2769"/>
      <c r="FI2769"/>
    </row>
    <row r="2770" spans="164:165" x14ac:dyDescent="0.2">
      <c r="FH2770"/>
      <c r="FI2770"/>
    </row>
    <row r="2771" spans="164:165" x14ac:dyDescent="0.2">
      <c r="FH2771"/>
      <c r="FI2771"/>
    </row>
    <row r="2772" spans="164:165" x14ac:dyDescent="0.2">
      <c r="FH2772"/>
      <c r="FI2772"/>
    </row>
    <row r="2773" spans="164:165" x14ac:dyDescent="0.2">
      <c r="FH2773"/>
      <c r="FI2773"/>
    </row>
    <row r="2774" spans="164:165" x14ac:dyDescent="0.2">
      <c r="FH2774"/>
      <c r="FI2774"/>
    </row>
    <row r="2775" spans="164:165" x14ac:dyDescent="0.2">
      <c r="FH2775"/>
      <c r="FI2775"/>
    </row>
    <row r="2776" spans="164:165" x14ac:dyDescent="0.2">
      <c r="FH2776"/>
      <c r="FI2776"/>
    </row>
    <row r="2777" spans="164:165" x14ac:dyDescent="0.2">
      <c r="FH2777"/>
      <c r="FI2777"/>
    </row>
    <row r="2778" spans="164:165" x14ac:dyDescent="0.2">
      <c r="FH2778"/>
      <c r="FI2778"/>
    </row>
    <row r="2779" spans="164:165" x14ac:dyDescent="0.2">
      <c r="FH2779"/>
      <c r="FI2779"/>
    </row>
    <row r="2780" spans="164:165" x14ac:dyDescent="0.2">
      <c r="FH2780"/>
      <c r="FI2780"/>
    </row>
    <row r="2781" spans="164:165" x14ac:dyDescent="0.2">
      <c r="FH2781"/>
      <c r="FI2781"/>
    </row>
    <row r="2782" spans="164:165" x14ac:dyDescent="0.2">
      <c r="FH2782"/>
      <c r="FI2782"/>
    </row>
    <row r="2783" spans="164:165" x14ac:dyDescent="0.2">
      <c r="FH2783"/>
      <c r="FI2783"/>
    </row>
    <row r="2784" spans="164:165" x14ac:dyDescent="0.2">
      <c r="FH2784"/>
      <c r="FI2784"/>
    </row>
    <row r="2785" spans="164:165" x14ac:dyDescent="0.2">
      <c r="FH2785"/>
      <c r="FI2785"/>
    </row>
    <row r="2786" spans="164:165" x14ac:dyDescent="0.2">
      <c r="FH2786"/>
      <c r="FI2786"/>
    </row>
    <row r="2787" spans="164:165" x14ac:dyDescent="0.2">
      <c r="FH2787"/>
      <c r="FI2787"/>
    </row>
    <row r="2788" spans="164:165" x14ac:dyDescent="0.2">
      <c r="FH2788"/>
      <c r="FI2788"/>
    </row>
    <row r="2789" spans="164:165" x14ac:dyDescent="0.2">
      <c r="FH2789"/>
      <c r="FI2789"/>
    </row>
    <row r="2790" spans="164:165" x14ac:dyDescent="0.2">
      <c r="FH2790"/>
      <c r="FI2790"/>
    </row>
    <row r="2791" spans="164:165" x14ac:dyDescent="0.2">
      <c r="FH2791"/>
      <c r="FI2791"/>
    </row>
    <row r="2792" spans="164:165" x14ac:dyDescent="0.2">
      <c r="FH2792"/>
      <c r="FI2792"/>
    </row>
    <row r="2793" spans="164:165" x14ac:dyDescent="0.2">
      <c r="FH2793"/>
      <c r="FI2793"/>
    </row>
    <row r="2794" spans="164:165" x14ac:dyDescent="0.2">
      <c r="FH2794"/>
      <c r="FI2794"/>
    </row>
    <row r="2795" spans="164:165" x14ac:dyDescent="0.2">
      <c r="FH2795"/>
      <c r="FI2795"/>
    </row>
    <row r="2796" spans="164:165" x14ac:dyDescent="0.2">
      <c r="FH2796"/>
      <c r="FI2796"/>
    </row>
    <row r="2797" spans="164:165" x14ac:dyDescent="0.2">
      <c r="FH2797"/>
      <c r="FI2797"/>
    </row>
    <row r="2798" spans="164:165" x14ac:dyDescent="0.2">
      <c r="FH2798"/>
      <c r="FI2798"/>
    </row>
    <row r="2799" spans="164:165" x14ac:dyDescent="0.2">
      <c r="FH2799"/>
      <c r="FI2799"/>
    </row>
    <row r="2800" spans="164:165" x14ac:dyDescent="0.2">
      <c r="FH2800"/>
      <c r="FI2800"/>
    </row>
    <row r="2801" spans="164:165" x14ac:dyDescent="0.2">
      <c r="FH2801"/>
      <c r="FI2801"/>
    </row>
    <row r="2802" spans="164:165" x14ac:dyDescent="0.2">
      <c r="FH2802"/>
      <c r="FI2802"/>
    </row>
    <row r="2803" spans="164:165" x14ac:dyDescent="0.2">
      <c r="FH2803"/>
      <c r="FI2803"/>
    </row>
    <row r="2804" spans="164:165" x14ac:dyDescent="0.2">
      <c r="FH2804"/>
      <c r="FI2804"/>
    </row>
    <row r="2805" spans="164:165" x14ac:dyDescent="0.2">
      <c r="FH2805"/>
      <c r="FI2805"/>
    </row>
    <row r="2806" spans="164:165" x14ac:dyDescent="0.2">
      <c r="FH2806"/>
      <c r="FI2806"/>
    </row>
    <row r="2807" spans="164:165" x14ac:dyDescent="0.2">
      <c r="FH2807"/>
      <c r="FI2807"/>
    </row>
    <row r="2808" spans="164:165" x14ac:dyDescent="0.2">
      <c r="FH2808"/>
      <c r="FI2808"/>
    </row>
    <row r="2809" spans="164:165" x14ac:dyDescent="0.2">
      <c r="FH2809"/>
      <c r="FI2809"/>
    </row>
    <row r="2810" spans="164:165" x14ac:dyDescent="0.2">
      <c r="FH2810"/>
      <c r="FI2810"/>
    </row>
    <row r="2811" spans="164:165" x14ac:dyDescent="0.2">
      <c r="FH2811"/>
      <c r="FI2811"/>
    </row>
    <row r="2812" spans="164:165" x14ac:dyDescent="0.2">
      <c r="FH2812"/>
      <c r="FI2812"/>
    </row>
    <row r="2813" spans="164:165" x14ac:dyDescent="0.2">
      <c r="FH2813"/>
      <c r="FI2813"/>
    </row>
    <row r="2814" spans="164:165" x14ac:dyDescent="0.2">
      <c r="FH2814"/>
      <c r="FI2814"/>
    </row>
    <row r="2815" spans="164:165" x14ac:dyDescent="0.2">
      <c r="FH2815"/>
      <c r="FI2815"/>
    </row>
    <row r="2816" spans="164:165" x14ac:dyDescent="0.2">
      <c r="FH2816"/>
      <c r="FI2816"/>
    </row>
    <row r="2817" spans="164:165" x14ac:dyDescent="0.2">
      <c r="FH2817"/>
      <c r="FI2817"/>
    </row>
    <row r="2818" spans="164:165" x14ac:dyDescent="0.2">
      <c r="FH2818"/>
      <c r="FI2818"/>
    </row>
    <row r="2819" spans="164:165" x14ac:dyDescent="0.2">
      <c r="FH2819"/>
      <c r="FI2819"/>
    </row>
    <row r="2820" spans="164:165" x14ac:dyDescent="0.2">
      <c r="FH2820"/>
      <c r="FI2820"/>
    </row>
    <row r="2821" spans="164:165" x14ac:dyDescent="0.2">
      <c r="FH2821"/>
      <c r="FI2821"/>
    </row>
    <row r="2822" spans="164:165" x14ac:dyDescent="0.2">
      <c r="FH2822"/>
      <c r="FI2822"/>
    </row>
    <row r="2823" spans="164:165" x14ac:dyDescent="0.2">
      <c r="FH2823"/>
      <c r="FI2823"/>
    </row>
    <row r="2824" spans="164:165" x14ac:dyDescent="0.2">
      <c r="FH2824"/>
      <c r="FI2824"/>
    </row>
    <row r="2825" spans="164:165" x14ac:dyDescent="0.2">
      <c r="FH2825"/>
      <c r="FI2825"/>
    </row>
    <row r="2826" spans="164:165" x14ac:dyDescent="0.2">
      <c r="FH2826"/>
      <c r="FI2826"/>
    </row>
    <row r="2827" spans="164:165" x14ac:dyDescent="0.2">
      <c r="FH2827"/>
      <c r="FI2827"/>
    </row>
    <row r="2828" spans="164:165" x14ac:dyDescent="0.2">
      <c r="FH2828"/>
      <c r="FI2828"/>
    </row>
    <row r="2829" spans="164:165" x14ac:dyDescent="0.2">
      <c r="FH2829"/>
      <c r="FI2829"/>
    </row>
    <row r="2830" spans="164:165" x14ac:dyDescent="0.2">
      <c r="FH2830"/>
      <c r="FI2830"/>
    </row>
    <row r="2831" spans="164:165" x14ac:dyDescent="0.2">
      <c r="FH2831"/>
      <c r="FI2831"/>
    </row>
    <row r="2832" spans="164:165" x14ac:dyDescent="0.2">
      <c r="FH2832"/>
      <c r="FI2832"/>
    </row>
    <row r="2833" spans="164:165" x14ac:dyDescent="0.2">
      <c r="FH2833"/>
      <c r="FI2833"/>
    </row>
    <row r="2834" spans="164:165" x14ac:dyDescent="0.2">
      <c r="FH2834"/>
      <c r="FI2834"/>
    </row>
    <row r="2835" spans="164:165" x14ac:dyDescent="0.2">
      <c r="FH2835"/>
      <c r="FI2835"/>
    </row>
    <row r="2836" spans="164:165" x14ac:dyDescent="0.2">
      <c r="FH2836"/>
      <c r="FI2836"/>
    </row>
    <row r="2837" spans="164:165" x14ac:dyDescent="0.2">
      <c r="FH2837"/>
      <c r="FI2837"/>
    </row>
    <row r="2838" spans="164:165" x14ac:dyDescent="0.2">
      <c r="FH2838"/>
      <c r="FI2838"/>
    </row>
    <row r="2839" spans="164:165" x14ac:dyDescent="0.2">
      <c r="FH2839"/>
      <c r="FI2839"/>
    </row>
    <row r="2840" spans="164:165" x14ac:dyDescent="0.2">
      <c r="FH2840"/>
      <c r="FI2840"/>
    </row>
    <row r="2841" spans="164:165" x14ac:dyDescent="0.2">
      <c r="FH2841"/>
      <c r="FI2841"/>
    </row>
    <row r="2842" spans="164:165" x14ac:dyDescent="0.2">
      <c r="FH2842"/>
      <c r="FI2842"/>
    </row>
    <row r="2843" spans="164:165" x14ac:dyDescent="0.2">
      <c r="FH2843"/>
      <c r="FI2843"/>
    </row>
    <row r="2844" spans="164:165" x14ac:dyDescent="0.2">
      <c r="FH2844"/>
      <c r="FI2844"/>
    </row>
    <row r="2845" spans="164:165" x14ac:dyDescent="0.2">
      <c r="FH2845"/>
      <c r="FI2845"/>
    </row>
    <row r="2846" spans="164:165" x14ac:dyDescent="0.2">
      <c r="FH2846"/>
      <c r="FI2846"/>
    </row>
    <row r="2847" spans="164:165" x14ac:dyDescent="0.2">
      <c r="FH2847"/>
      <c r="FI2847"/>
    </row>
    <row r="2848" spans="164:165" x14ac:dyDescent="0.2">
      <c r="FH2848"/>
      <c r="FI2848"/>
    </row>
    <row r="2849" spans="164:165" x14ac:dyDescent="0.2">
      <c r="FH2849"/>
      <c r="FI2849"/>
    </row>
    <row r="2850" spans="164:165" x14ac:dyDescent="0.2">
      <c r="FH2850"/>
      <c r="FI2850"/>
    </row>
    <row r="2851" spans="164:165" x14ac:dyDescent="0.2">
      <c r="FH2851"/>
      <c r="FI2851"/>
    </row>
    <row r="2852" spans="164:165" x14ac:dyDescent="0.2">
      <c r="FH2852"/>
      <c r="FI2852"/>
    </row>
    <row r="2853" spans="164:165" x14ac:dyDescent="0.2">
      <c r="FH2853"/>
      <c r="FI2853"/>
    </row>
    <row r="2854" spans="164:165" x14ac:dyDescent="0.2">
      <c r="FH2854"/>
      <c r="FI2854"/>
    </row>
    <row r="2855" spans="164:165" x14ac:dyDescent="0.2">
      <c r="FH2855"/>
      <c r="FI2855"/>
    </row>
    <row r="2856" spans="164:165" x14ac:dyDescent="0.2">
      <c r="FH2856"/>
      <c r="FI2856"/>
    </row>
    <row r="2857" spans="164:165" x14ac:dyDescent="0.2">
      <c r="FH2857"/>
      <c r="FI2857"/>
    </row>
    <row r="2858" spans="164:165" x14ac:dyDescent="0.2">
      <c r="FH2858"/>
      <c r="FI2858"/>
    </row>
    <row r="2859" spans="164:165" x14ac:dyDescent="0.2">
      <c r="FH2859"/>
      <c r="FI2859"/>
    </row>
    <row r="2860" spans="164:165" x14ac:dyDescent="0.2">
      <c r="FH2860"/>
      <c r="FI2860"/>
    </row>
    <row r="2861" spans="164:165" x14ac:dyDescent="0.2">
      <c r="FH2861"/>
      <c r="FI2861"/>
    </row>
    <row r="2862" spans="164:165" x14ac:dyDescent="0.2">
      <c r="FH2862"/>
      <c r="FI2862"/>
    </row>
    <row r="2863" spans="164:165" x14ac:dyDescent="0.2">
      <c r="FH2863"/>
      <c r="FI2863"/>
    </row>
    <row r="2864" spans="164:165" x14ac:dyDescent="0.2">
      <c r="FH2864"/>
      <c r="FI2864"/>
    </row>
    <row r="2865" spans="164:165" x14ac:dyDescent="0.2">
      <c r="FH2865"/>
      <c r="FI2865"/>
    </row>
    <row r="2866" spans="164:165" x14ac:dyDescent="0.2">
      <c r="FH2866"/>
      <c r="FI2866"/>
    </row>
    <row r="2867" spans="164:165" x14ac:dyDescent="0.2">
      <c r="FH2867"/>
      <c r="FI2867"/>
    </row>
    <row r="2868" spans="164:165" x14ac:dyDescent="0.2">
      <c r="FH2868"/>
      <c r="FI2868"/>
    </row>
    <row r="2869" spans="164:165" x14ac:dyDescent="0.2">
      <c r="FH2869"/>
      <c r="FI2869"/>
    </row>
    <row r="2870" spans="164:165" x14ac:dyDescent="0.2">
      <c r="FH2870"/>
      <c r="FI2870"/>
    </row>
    <row r="2871" spans="164:165" x14ac:dyDescent="0.2">
      <c r="FH2871"/>
      <c r="FI2871"/>
    </row>
    <row r="2872" spans="164:165" x14ac:dyDescent="0.2">
      <c r="FH2872"/>
      <c r="FI2872"/>
    </row>
    <row r="2873" spans="164:165" x14ac:dyDescent="0.2">
      <c r="FH2873"/>
      <c r="FI2873"/>
    </row>
    <row r="2874" spans="164:165" x14ac:dyDescent="0.2">
      <c r="FH2874"/>
      <c r="FI2874"/>
    </row>
    <row r="2875" spans="164:165" x14ac:dyDescent="0.2">
      <c r="FH2875"/>
      <c r="FI2875"/>
    </row>
    <row r="2876" spans="164:165" x14ac:dyDescent="0.2">
      <c r="FH2876"/>
      <c r="FI2876"/>
    </row>
    <row r="2877" spans="164:165" x14ac:dyDescent="0.2">
      <c r="FH2877"/>
      <c r="FI2877"/>
    </row>
    <row r="2878" spans="164:165" x14ac:dyDescent="0.2">
      <c r="FH2878"/>
      <c r="FI2878"/>
    </row>
    <row r="2879" spans="164:165" x14ac:dyDescent="0.2">
      <c r="FH2879"/>
      <c r="FI2879"/>
    </row>
    <row r="2880" spans="164:165" x14ac:dyDescent="0.2">
      <c r="FH2880"/>
      <c r="FI2880"/>
    </row>
    <row r="2881" spans="164:165" x14ac:dyDescent="0.2">
      <c r="FH2881"/>
      <c r="FI2881"/>
    </row>
    <row r="2882" spans="164:165" x14ac:dyDescent="0.2">
      <c r="FH2882"/>
      <c r="FI2882"/>
    </row>
    <row r="2883" spans="164:165" x14ac:dyDescent="0.2">
      <c r="FH2883"/>
      <c r="FI2883"/>
    </row>
    <row r="2884" spans="164:165" x14ac:dyDescent="0.2">
      <c r="FH2884"/>
      <c r="FI2884"/>
    </row>
    <row r="2885" spans="164:165" x14ac:dyDescent="0.2">
      <c r="FH2885"/>
      <c r="FI2885"/>
    </row>
    <row r="2886" spans="164:165" x14ac:dyDescent="0.2">
      <c r="FH2886"/>
      <c r="FI2886"/>
    </row>
    <row r="2887" spans="164:165" x14ac:dyDescent="0.2">
      <c r="FH2887"/>
      <c r="FI2887"/>
    </row>
    <row r="2888" spans="164:165" x14ac:dyDescent="0.2">
      <c r="FH2888"/>
      <c r="FI2888"/>
    </row>
    <row r="2889" spans="164:165" x14ac:dyDescent="0.2">
      <c r="FH2889"/>
      <c r="FI2889"/>
    </row>
    <row r="2890" spans="164:165" x14ac:dyDescent="0.2">
      <c r="FH2890"/>
      <c r="FI2890"/>
    </row>
    <row r="2891" spans="164:165" x14ac:dyDescent="0.2">
      <c r="FH2891"/>
      <c r="FI2891"/>
    </row>
    <row r="2892" spans="164:165" x14ac:dyDescent="0.2">
      <c r="FH2892"/>
      <c r="FI2892"/>
    </row>
    <row r="2893" spans="164:165" x14ac:dyDescent="0.2">
      <c r="FH2893"/>
      <c r="FI2893"/>
    </row>
    <row r="2894" spans="164:165" x14ac:dyDescent="0.2">
      <c r="FH2894"/>
      <c r="FI2894"/>
    </row>
    <row r="2895" spans="164:165" x14ac:dyDescent="0.2">
      <c r="FH2895"/>
      <c r="FI2895"/>
    </row>
    <row r="2896" spans="164:165" x14ac:dyDescent="0.2">
      <c r="FH2896"/>
      <c r="FI2896"/>
    </row>
    <row r="2897" spans="164:165" x14ac:dyDescent="0.2">
      <c r="FH2897"/>
      <c r="FI2897"/>
    </row>
    <row r="2898" spans="164:165" x14ac:dyDescent="0.2">
      <c r="FH2898"/>
      <c r="FI2898"/>
    </row>
    <row r="2899" spans="164:165" x14ac:dyDescent="0.2">
      <c r="FH2899"/>
      <c r="FI2899"/>
    </row>
    <row r="2900" spans="164:165" x14ac:dyDescent="0.2">
      <c r="FH2900"/>
      <c r="FI2900"/>
    </row>
    <row r="2901" spans="164:165" x14ac:dyDescent="0.2">
      <c r="FH2901"/>
      <c r="FI2901"/>
    </row>
    <row r="2902" spans="164:165" x14ac:dyDescent="0.2">
      <c r="FH2902"/>
      <c r="FI2902"/>
    </row>
    <row r="2903" spans="164:165" x14ac:dyDescent="0.2">
      <c r="FH2903"/>
      <c r="FI2903"/>
    </row>
    <row r="2904" spans="164:165" x14ac:dyDescent="0.2">
      <c r="FH2904"/>
      <c r="FI2904"/>
    </row>
    <row r="2905" spans="164:165" x14ac:dyDescent="0.2">
      <c r="FH2905"/>
      <c r="FI2905"/>
    </row>
    <row r="2906" spans="164:165" x14ac:dyDescent="0.2">
      <c r="FH2906"/>
      <c r="FI2906"/>
    </row>
    <row r="2907" spans="164:165" x14ac:dyDescent="0.2">
      <c r="FH2907"/>
      <c r="FI2907"/>
    </row>
    <row r="2908" spans="164:165" x14ac:dyDescent="0.2">
      <c r="FH2908"/>
      <c r="FI2908"/>
    </row>
    <row r="2909" spans="164:165" x14ac:dyDescent="0.2">
      <c r="FH2909"/>
      <c r="FI2909"/>
    </row>
    <row r="2910" spans="164:165" x14ac:dyDescent="0.2">
      <c r="FH2910"/>
      <c r="FI2910"/>
    </row>
    <row r="2911" spans="164:165" x14ac:dyDescent="0.2">
      <c r="FH2911"/>
      <c r="FI2911"/>
    </row>
    <row r="2912" spans="164:165" x14ac:dyDescent="0.2">
      <c r="FH2912"/>
      <c r="FI2912"/>
    </row>
    <row r="2913" spans="164:165" x14ac:dyDescent="0.2">
      <c r="FH2913"/>
      <c r="FI2913"/>
    </row>
    <row r="2914" spans="164:165" x14ac:dyDescent="0.2">
      <c r="FH2914"/>
      <c r="FI2914"/>
    </row>
    <row r="2915" spans="164:165" x14ac:dyDescent="0.2">
      <c r="FH2915"/>
      <c r="FI2915"/>
    </row>
    <row r="2916" spans="164:165" x14ac:dyDescent="0.2">
      <c r="FH2916"/>
      <c r="FI2916"/>
    </row>
    <row r="2917" spans="164:165" x14ac:dyDescent="0.2">
      <c r="FH2917"/>
      <c r="FI2917"/>
    </row>
    <row r="2918" spans="164:165" x14ac:dyDescent="0.2">
      <c r="FH2918"/>
      <c r="FI2918"/>
    </row>
    <row r="2919" spans="164:165" x14ac:dyDescent="0.2">
      <c r="FH2919"/>
      <c r="FI2919"/>
    </row>
    <row r="2920" spans="164:165" x14ac:dyDescent="0.2">
      <c r="FH2920"/>
      <c r="FI2920"/>
    </row>
    <row r="2921" spans="164:165" x14ac:dyDescent="0.2">
      <c r="FH2921"/>
      <c r="FI2921"/>
    </row>
    <row r="2922" spans="164:165" x14ac:dyDescent="0.2">
      <c r="FH2922"/>
      <c r="FI2922"/>
    </row>
    <row r="2923" spans="164:165" x14ac:dyDescent="0.2">
      <c r="FH2923"/>
      <c r="FI2923"/>
    </row>
    <row r="2924" spans="164:165" x14ac:dyDescent="0.2">
      <c r="FH2924"/>
      <c r="FI2924"/>
    </row>
    <row r="2925" spans="164:165" x14ac:dyDescent="0.2">
      <c r="FH2925"/>
      <c r="FI2925"/>
    </row>
    <row r="2926" spans="164:165" x14ac:dyDescent="0.2">
      <c r="FH2926"/>
      <c r="FI2926"/>
    </row>
    <row r="2927" spans="164:165" x14ac:dyDescent="0.2">
      <c r="FH2927"/>
      <c r="FI2927"/>
    </row>
    <row r="2928" spans="164:165" x14ac:dyDescent="0.2">
      <c r="FH2928"/>
      <c r="FI2928"/>
    </row>
    <row r="2929" spans="164:165" x14ac:dyDescent="0.2">
      <c r="FH2929"/>
      <c r="FI2929"/>
    </row>
    <row r="2930" spans="164:165" x14ac:dyDescent="0.2">
      <c r="FH2930"/>
      <c r="FI2930"/>
    </row>
    <row r="2931" spans="164:165" x14ac:dyDescent="0.2">
      <c r="FH2931"/>
      <c r="FI2931"/>
    </row>
    <row r="2932" spans="164:165" x14ac:dyDescent="0.2">
      <c r="FH2932"/>
      <c r="FI2932"/>
    </row>
    <row r="2933" spans="164:165" x14ac:dyDescent="0.2">
      <c r="FH2933"/>
      <c r="FI2933"/>
    </row>
    <row r="2934" spans="164:165" x14ac:dyDescent="0.2">
      <c r="FH2934"/>
      <c r="FI2934"/>
    </row>
    <row r="2935" spans="164:165" x14ac:dyDescent="0.2">
      <c r="FH2935"/>
      <c r="FI2935"/>
    </row>
    <row r="2936" spans="164:165" x14ac:dyDescent="0.2">
      <c r="FH2936"/>
      <c r="FI2936"/>
    </row>
    <row r="2937" spans="164:165" x14ac:dyDescent="0.2">
      <c r="FH2937"/>
      <c r="FI2937"/>
    </row>
    <row r="2938" spans="164:165" x14ac:dyDescent="0.2">
      <c r="FH2938"/>
      <c r="FI2938"/>
    </row>
    <row r="2939" spans="164:165" x14ac:dyDescent="0.2">
      <c r="FH2939"/>
      <c r="FI2939"/>
    </row>
    <row r="2940" spans="164:165" x14ac:dyDescent="0.2">
      <c r="FH2940"/>
      <c r="FI2940"/>
    </row>
    <row r="2941" spans="164:165" x14ac:dyDescent="0.2">
      <c r="FH2941"/>
      <c r="FI2941"/>
    </row>
    <row r="2942" spans="164:165" x14ac:dyDescent="0.2">
      <c r="FH2942"/>
      <c r="FI2942"/>
    </row>
    <row r="2943" spans="164:165" x14ac:dyDescent="0.2">
      <c r="FH2943"/>
      <c r="FI2943"/>
    </row>
    <row r="2944" spans="164:165" x14ac:dyDescent="0.2">
      <c r="FH2944"/>
      <c r="FI2944"/>
    </row>
    <row r="2945" spans="164:165" x14ac:dyDescent="0.2">
      <c r="FH2945"/>
      <c r="FI2945"/>
    </row>
    <row r="2946" spans="164:165" x14ac:dyDescent="0.2">
      <c r="FH2946"/>
      <c r="FI2946"/>
    </row>
    <row r="2947" spans="164:165" x14ac:dyDescent="0.2">
      <c r="FH2947"/>
      <c r="FI2947"/>
    </row>
    <row r="2948" spans="164:165" x14ac:dyDescent="0.2">
      <c r="FH2948"/>
      <c r="FI2948"/>
    </row>
    <row r="2949" spans="164:165" x14ac:dyDescent="0.2">
      <c r="FH2949"/>
      <c r="FI2949"/>
    </row>
    <row r="2950" spans="164:165" x14ac:dyDescent="0.2">
      <c r="FH2950"/>
      <c r="FI2950"/>
    </row>
    <row r="2951" spans="164:165" x14ac:dyDescent="0.2">
      <c r="FH2951"/>
      <c r="FI2951"/>
    </row>
    <row r="2952" spans="164:165" x14ac:dyDescent="0.2">
      <c r="FH2952"/>
      <c r="FI2952"/>
    </row>
    <row r="2953" spans="164:165" x14ac:dyDescent="0.2">
      <c r="FH2953"/>
      <c r="FI2953"/>
    </row>
    <row r="2954" spans="164:165" x14ac:dyDescent="0.2">
      <c r="FH2954"/>
      <c r="FI2954"/>
    </row>
    <row r="2955" spans="164:165" x14ac:dyDescent="0.2">
      <c r="FH2955"/>
      <c r="FI2955"/>
    </row>
    <row r="2956" spans="164:165" x14ac:dyDescent="0.2">
      <c r="FH2956"/>
      <c r="FI2956"/>
    </row>
    <row r="2957" spans="164:165" x14ac:dyDescent="0.2">
      <c r="FH2957"/>
      <c r="FI2957"/>
    </row>
    <row r="2958" spans="164:165" x14ac:dyDescent="0.2">
      <c r="FH2958"/>
      <c r="FI2958"/>
    </row>
    <row r="2959" spans="164:165" x14ac:dyDescent="0.2">
      <c r="FH2959"/>
      <c r="FI2959"/>
    </row>
    <row r="2960" spans="164:165" x14ac:dyDescent="0.2">
      <c r="FH2960"/>
      <c r="FI2960"/>
    </row>
    <row r="2961" spans="164:165" x14ac:dyDescent="0.2">
      <c r="FH2961"/>
      <c r="FI2961"/>
    </row>
    <row r="2962" spans="164:165" x14ac:dyDescent="0.2">
      <c r="FH2962"/>
      <c r="FI2962"/>
    </row>
    <row r="2963" spans="164:165" x14ac:dyDescent="0.2">
      <c r="FH2963"/>
      <c r="FI2963"/>
    </row>
    <row r="2964" spans="164:165" x14ac:dyDescent="0.2">
      <c r="FH2964"/>
      <c r="FI2964"/>
    </row>
    <row r="2965" spans="164:165" x14ac:dyDescent="0.2">
      <c r="FH2965"/>
      <c r="FI2965"/>
    </row>
    <row r="2966" spans="164:165" x14ac:dyDescent="0.2">
      <c r="FH2966"/>
      <c r="FI2966"/>
    </row>
    <row r="2967" spans="164:165" x14ac:dyDescent="0.2">
      <c r="FH2967"/>
      <c r="FI2967"/>
    </row>
    <row r="2968" spans="164:165" x14ac:dyDescent="0.2">
      <c r="FH2968"/>
      <c r="FI2968"/>
    </row>
    <row r="2969" spans="164:165" x14ac:dyDescent="0.2">
      <c r="FH2969"/>
      <c r="FI2969"/>
    </row>
    <row r="2970" spans="164:165" x14ac:dyDescent="0.2">
      <c r="FH2970"/>
      <c r="FI2970"/>
    </row>
    <row r="2971" spans="164:165" x14ac:dyDescent="0.2">
      <c r="FH2971"/>
      <c r="FI2971"/>
    </row>
    <row r="2972" spans="164:165" x14ac:dyDescent="0.2">
      <c r="FH2972"/>
      <c r="FI2972"/>
    </row>
    <row r="2973" spans="164:165" x14ac:dyDescent="0.2">
      <c r="FH2973"/>
      <c r="FI2973"/>
    </row>
    <row r="2974" spans="164:165" x14ac:dyDescent="0.2">
      <c r="FH2974"/>
      <c r="FI2974"/>
    </row>
    <row r="2975" spans="164:165" x14ac:dyDescent="0.2">
      <c r="FH2975"/>
      <c r="FI2975"/>
    </row>
    <row r="2976" spans="164:165" x14ac:dyDescent="0.2">
      <c r="FH2976"/>
      <c r="FI2976"/>
    </row>
    <row r="2977" spans="164:165" x14ac:dyDescent="0.2">
      <c r="FH2977"/>
      <c r="FI2977"/>
    </row>
    <row r="2978" spans="164:165" x14ac:dyDescent="0.2">
      <c r="FH2978"/>
      <c r="FI2978"/>
    </row>
    <row r="2979" spans="164:165" x14ac:dyDescent="0.2">
      <c r="FH2979"/>
      <c r="FI2979"/>
    </row>
    <row r="2980" spans="164:165" x14ac:dyDescent="0.2">
      <c r="FH2980"/>
      <c r="FI2980"/>
    </row>
    <row r="2981" spans="164:165" x14ac:dyDescent="0.2">
      <c r="FH2981"/>
      <c r="FI2981"/>
    </row>
    <row r="2982" spans="164:165" x14ac:dyDescent="0.2">
      <c r="FH2982"/>
      <c r="FI2982"/>
    </row>
    <row r="2983" spans="164:165" x14ac:dyDescent="0.2">
      <c r="FH2983"/>
      <c r="FI2983"/>
    </row>
    <row r="2984" spans="164:165" x14ac:dyDescent="0.2">
      <c r="FH2984"/>
      <c r="FI2984"/>
    </row>
    <row r="2985" spans="164:165" x14ac:dyDescent="0.2">
      <c r="FH2985"/>
      <c r="FI2985"/>
    </row>
    <row r="2986" spans="164:165" x14ac:dyDescent="0.2">
      <c r="FH2986"/>
      <c r="FI2986"/>
    </row>
    <row r="2987" spans="164:165" x14ac:dyDescent="0.2">
      <c r="FH2987"/>
      <c r="FI2987"/>
    </row>
    <row r="2988" spans="164:165" x14ac:dyDescent="0.2">
      <c r="FH2988"/>
      <c r="FI2988"/>
    </row>
    <row r="2989" spans="164:165" x14ac:dyDescent="0.2">
      <c r="FH2989"/>
      <c r="FI2989"/>
    </row>
    <row r="2990" spans="164:165" x14ac:dyDescent="0.2">
      <c r="FH2990"/>
      <c r="FI2990"/>
    </row>
    <row r="2991" spans="164:165" x14ac:dyDescent="0.2">
      <c r="FH2991"/>
      <c r="FI2991"/>
    </row>
    <row r="2992" spans="164:165" x14ac:dyDescent="0.2">
      <c r="FH2992"/>
      <c r="FI2992"/>
    </row>
    <row r="2993" spans="164:165" x14ac:dyDescent="0.2">
      <c r="FH2993"/>
      <c r="FI2993"/>
    </row>
    <row r="2994" spans="164:165" x14ac:dyDescent="0.2">
      <c r="FH2994"/>
      <c r="FI2994"/>
    </row>
    <row r="2995" spans="164:165" x14ac:dyDescent="0.2">
      <c r="FH2995"/>
      <c r="FI2995"/>
    </row>
    <row r="2996" spans="164:165" x14ac:dyDescent="0.2">
      <c r="FH2996"/>
      <c r="FI2996"/>
    </row>
    <row r="2997" spans="164:165" x14ac:dyDescent="0.2">
      <c r="FH2997"/>
      <c r="FI2997"/>
    </row>
    <row r="2998" spans="164:165" x14ac:dyDescent="0.2">
      <c r="FH2998"/>
      <c r="FI2998"/>
    </row>
    <row r="2999" spans="164:165" x14ac:dyDescent="0.2">
      <c r="FH2999"/>
      <c r="FI2999"/>
    </row>
    <row r="3000" spans="164:165" x14ac:dyDescent="0.2">
      <c r="FH3000"/>
      <c r="FI3000"/>
    </row>
    <row r="3001" spans="164:165" x14ac:dyDescent="0.2">
      <c r="FH3001"/>
      <c r="FI3001"/>
    </row>
    <row r="3002" spans="164:165" x14ac:dyDescent="0.2">
      <c r="FH3002"/>
      <c r="FI3002"/>
    </row>
    <row r="3003" spans="164:165" x14ac:dyDescent="0.2">
      <c r="FH3003"/>
      <c r="FI3003"/>
    </row>
    <row r="3004" spans="164:165" x14ac:dyDescent="0.2">
      <c r="FH3004"/>
      <c r="FI3004"/>
    </row>
    <row r="3005" spans="164:165" x14ac:dyDescent="0.2">
      <c r="FH3005"/>
      <c r="FI3005"/>
    </row>
    <row r="3006" spans="164:165" x14ac:dyDescent="0.2">
      <c r="FH3006"/>
      <c r="FI3006"/>
    </row>
    <row r="3007" spans="164:165" x14ac:dyDescent="0.2">
      <c r="FH3007"/>
      <c r="FI3007"/>
    </row>
    <row r="3008" spans="164:165" x14ac:dyDescent="0.2">
      <c r="FH3008"/>
      <c r="FI3008"/>
    </row>
    <row r="3009" spans="164:165" x14ac:dyDescent="0.2">
      <c r="FH3009"/>
      <c r="FI3009"/>
    </row>
    <row r="3010" spans="164:165" x14ac:dyDescent="0.2">
      <c r="FH3010"/>
      <c r="FI3010"/>
    </row>
    <row r="3011" spans="164:165" x14ac:dyDescent="0.2">
      <c r="FH3011"/>
      <c r="FI3011"/>
    </row>
    <row r="3012" spans="164:165" x14ac:dyDescent="0.2">
      <c r="FH3012"/>
      <c r="FI3012"/>
    </row>
    <row r="3013" spans="164:165" x14ac:dyDescent="0.2">
      <c r="FH3013"/>
      <c r="FI3013"/>
    </row>
    <row r="3014" spans="164:165" x14ac:dyDescent="0.2">
      <c r="FH3014"/>
      <c r="FI3014"/>
    </row>
    <row r="3015" spans="164:165" x14ac:dyDescent="0.2">
      <c r="FH3015"/>
      <c r="FI3015"/>
    </row>
    <row r="3016" spans="164:165" x14ac:dyDescent="0.2">
      <c r="FH3016"/>
      <c r="FI3016"/>
    </row>
    <row r="3017" spans="164:165" x14ac:dyDescent="0.2">
      <c r="FH3017"/>
      <c r="FI3017"/>
    </row>
    <row r="3018" spans="164:165" x14ac:dyDescent="0.2">
      <c r="FH3018"/>
      <c r="FI3018"/>
    </row>
    <row r="3019" spans="164:165" x14ac:dyDescent="0.2">
      <c r="FH3019"/>
      <c r="FI3019"/>
    </row>
    <row r="3020" spans="164:165" x14ac:dyDescent="0.2">
      <c r="FH3020"/>
      <c r="FI3020"/>
    </row>
    <row r="3021" spans="164:165" x14ac:dyDescent="0.2">
      <c r="FH3021"/>
      <c r="FI3021"/>
    </row>
    <row r="3022" spans="164:165" x14ac:dyDescent="0.2">
      <c r="FH3022"/>
      <c r="FI3022"/>
    </row>
    <row r="3023" spans="164:165" x14ac:dyDescent="0.2">
      <c r="FH3023"/>
      <c r="FI3023"/>
    </row>
    <row r="3024" spans="164:165" x14ac:dyDescent="0.2">
      <c r="FH3024"/>
      <c r="FI3024"/>
    </row>
    <row r="3025" spans="164:165" x14ac:dyDescent="0.2">
      <c r="FH3025"/>
      <c r="FI3025"/>
    </row>
    <row r="3026" spans="164:165" x14ac:dyDescent="0.2">
      <c r="FH3026"/>
      <c r="FI3026"/>
    </row>
    <row r="3027" spans="164:165" x14ac:dyDescent="0.2">
      <c r="FH3027"/>
      <c r="FI3027"/>
    </row>
    <row r="3028" spans="164:165" x14ac:dyDescent="0.2">
      <c r="FH3028"/>
      <c r="FI3028"/>
    </row>
    <row r="3029" spans="164:165" x14ac:dyDescent="0.2">
      <c r="FH3029"/>
      <c r="FI3029"/>
    </row>
    <row r="3030" spans="164:165" x14ac:dyDescent="0.2">
      <c r="FH3030"/>
      <c r="FI3030"/>
    </row>
    <row r="3031" spans="164:165" x14ac:dyDescent="0.2">
      <c r="FH3031"/>
      <c r="FI3031"/>
    </row>
    <row r="3032" spans="164:165" x14ac:dyDescent="0.2">
      <c r="FH3032"/>
      <c r="FI3032"/>
    </row>
    <row r="3033" spans="164:165" x14ac:dyDescent="0.2">
      <c r="FH3033"/>
      <c r="FI3033"/>
    </row>
    <row r="3034" spans="164:165" x14ac:dyDescent="0.2">
      <c r="FH3034"/>
      <c r="FI3034"/>
    </row>
    <row r="3035" spans="164:165" x14ac:dyDescent="0.2">
      <c r="FH3035"/>
      <c r="FI3035"/>
    </row>
    <row r="3036" spans="164:165" x14ac:dyDescent="0.2">
      <c r="FH3036"/>
      <c r="FI3036"/>
    </row>
    <row r="3037" spans="164:165" x14ac:dyDescent="0.2">
      <c r="FH3037"/>
      <c r="FI3037"/>
    </row>
    <row r="3038" spans="164:165" x14ac:dyDescent="0.2">
      <c r="FH3038"/>
      <c r="FI3038"/>
    </row>
    <row r="3039" spans="164:165" x14ac:dyDescent="0.2">
      <c r="FH3039"/>
      <c r="FI3039"/>
    </row>
    <row r="3040" spans="164:165" x14ac:dyDescent="0.2">
      <c r="FH3040"/>
      <c r="FI3040"/>
    </row>
    <row r="3041" spans="164:165" x14ac:dyDescent="0.2">
      <c r="FH3041"/>
      <c r="FI3041"/>
    </row>
    <row r="3042" spans="164:165" x14ac:dyDescent="0.2">
      <c r="FH3042"/>
      <c r="FI3042"/>
    </row>
    <row r="3043" spans="164:165" x14ac:dyDescent="0.2">
      <c r="FH3043"/>
      <c r="FI3043"/>
    </row>
    <row r="3044" spans="164:165" x14ac:dyDescent="0.2">
      <c r="FH3044"/>
      <c r="FI3044"/>
    </row>
    <row r="3045" spans="164:165" x14ac:dyDescent="0.2">
      <c r="FH3045"/>
      <c r="FI3045"/>
    </row>
    <row r="3046" spans="164:165" x14ac:dyDescent="0.2">
      <c r="FH3046"/>
      <c r="FI3046"/>
    </row>
    <row r="3047" spans="164:165" x14ac:dyDescent="0.2">
      <c r="FH3047"/>
      <c r="FI3047"/>
    </row>
    <row r="3048" spans="164:165" x14ac:dyDescent="0.2">
      <c r="FH3048"/>
      <c r="FI3048"/>
    </row>
    <row r="3049" spans="164:165" x14ac:dyDescent="0.2">
      <c r="FH3049"/>
      <c r="FI3049"/>
    </row>
    <row r="3050" spans="164:165" x14ac:dyDescent="0.2">
      <c r="FH3050"/>
      <c r="FI3050"/>
    </row>
    <row r="3051" spans="164:165" x14ac:dyDescent="0.2">
      <c r="FH3051"/>
      <c r="FI3051"/>
    </row>
    <row r="3052" spans="164:165" x14ac:dyDescent="0.2">
      <c r="FH3052"/>
      <c r="FI3052"/>
    </row>
    <row r="3053" spans="164:165" x14ac:dyDescent="0.2">
      <c r="FH3053"/>
      <c r="FI3053"/>
    </row>
    <row r="3054" spans="164:165" x14ac:dyDescent="0.2">
      <c r="FH3054"/>
      <c r="FI3054"/>
    </row>
    <row r="3055" spans="164:165" x14ac:dyDescent="0.2">
      <c r="FH3055"/>
      <c r="FI3055"/>
    </row>
    <row r="3056" spans="164:165" x14ac:dyDescent="0.2">
      <c r="FH3056"/>
      <c r="FI3056"/>
    </row>
    <row r="3057" spans="164:165" x14ac:dyDescent="0.2">
      <c r="FH3057"/>
      <c r="FI3057"/>
    </row>
    <row r="3058" spans="164:165" x14ac:dyDescent="0.2">
      <c r="FH3058"/>
      <c r="FI3058"/>
    </row>
    <row r="3059" spans="164:165" x14ac:dyDescent="0.2">
      <c r="FH3059"/>
      <c r="FI3059"/>
    </row>
    <row r="3060" spans="164:165" x14ac:dyDescent="0.2">
      <c r="FH3060"/>
      <c r="FI3060"/>
    </row>
    <row r="3061" spans="164:165" x14ac:dyDescent="0.2">
      <c r="FH3061"/>
      <c r="FI3061"/>
    </row>
    <row r="3062" spans="164:165" x14ac:dyDescent="0.2">
      <c r="FH3062"/>
      <c r="FI3062"/>
    </row>
    <row r="3063" spans="164:165" x14ac:dyDescent="0.2">
      <c r="FH3063"/>
      <c r="FI3063"/>
    </row>
    <row r="3064" spans="164:165" x14ac:dyDescent="0.2">
      <c r="FH3064"/>
      <c r="FI3064"/>
    </row>
    <row r="3065" spans="164:165" x14ac:dyDescent="0.2">
      <c r="FH3065"/>
      <c r="FI3065"/>
    </row>
    <row r="3066" spans="164:165" x14ac:dyDescent="0.2">
      <c r="FH3066"/>
      <c r="FI3066"/>
    </row>
    <row r="3067" spans="164:165" x14ac:dyDescent="0.2">
      <c r="FH3067"/>
      <c r="FI3067"/>
    </row>
    <row r="3068" spans="164:165" x14ac:dyDescent="0.2">
      <c r="FH3068"/>
      <c r="FI3068"/>
    </row>
    <row r="3069" spans="164:165" x14ac:dyDescent="0.2">
      <c r="FH3069"/>
      <c r="FI3069"/>
    </row>
    <row r="3070" spans="164:165" x14ac:dyDescent="0.2">
      <c r="FH3070"/>
      <c r="FI3070"/>
    </row>
    <row r="3071" spans="164:165" x14ac:dyDescent="0.2">
      <c r="FH3071"/>
      <c r="FI3071"/>
    </row>
    <row r="3072" spans="164:165" x14ac:dyDescent="0.2">
      <c r="FH3072"/>
      <c r="FI3072"/>
    </row>
    <row r="3073" spans="164:165" x14ac:dyDescent="0.2">
      <c r="FH3073"/>
      <c r="FI3073"/>
    </row>
    <row r="3074" spans="164:165" x14ac:dyDescent="0.2">
      <c r="FH3074"/>
      <c r="FI3074"/>
    </row>
    <row r="3075" spans="164:165" x14ac:dyDescent="0.2">
      <c r="FH3075"/>
      <c r="FI3075"/>
    </row>
    <row r="3076" spans="164:165" x14ac:dyDescent="0.2">
      <c r="FH3076"/>
      <c r="FI3076"/>
    </row>
    <row r="3077" spans="164:165" x14ac:dyDescent="0.2">
      <c r="FH3077"/>
      <c r="FI3077"/>
    </row>
    <row r="3078" spans="164:165" x14ac:dyDescent="0.2">
      <c r="FH3078"/>
      <c r="FI3078"/>
    </row>
    <row r="3079" spans="164:165" x14ac:dyDescent="0.2">
      <c r="FH3079"/>
      <c r="FI3079"/>
    </row>
    <row r="3080" spans="164:165" x14ac:dyDescent="0.2">
      <c r="FH3080"/>
      <c r="FI3080"/>
    </row>
    <row r="3081" spans="164:165" x14ac:dyDescent="0.2">
      <c r="FH3081"/>
      <c r="FI3081"/>
    </row>
    <row r="3082" spans="164:165" x14ac:dyDescent="0.2">
      <c r="FH3082"/>
      <c r="FI3082"/>
    </row>
    <row r="3083" spans="164:165" x14ac:dyDescent="0.2">
      <c r="FH3083"/>
      <c r="FI3083"/>
    </row>
    <row r="3084" spans="164:165" x14ac:dyDescent="0.2">
      <c r="FH3084"/>
      <c r="FI3084"/>
    </row>
    <row r="3085" spans="164:165" x14ac:dyDescent="0.2">
      <c r="FH3085"/>
      <c r="FI3085"/>
    </row>
    <row r="3086" spans="164:165" x14ac:dyDescent="0.2">
      <c r="FH3086"/>
      <c r="FI3086"/>
    </row>
    <row r="3087" spans="164:165" x14ac:dyDescent="0.2">
      <c r="FH3087"/>
      <c r="FI3087"/>
    </row>
    <row r="3088" spans="164:165" x14ac:dyDescent="0.2">
      <c r="FH3088"/>
      <c r="FI3088"/>
    </row>
    <row r="3089" spans="164:165" x14ac:dyDescent="0.2">
      <c r="FH3089"/>
      <c r="FI3089"/>
    </row>
    <row r="3090" spans="164:165" x14ac:dyDescent="0.2">
      <c r="FH3090"/>
      <c r="FI3090"/>
    </row>
    <row r="3091" spans="164:165" x14ac:dyDescent="0.2">
      <c r="FH3091"/>
      <c r="FI3091"/>
    </row>
    <row r="3092" spans="164:165" x14ac:dyDescent="0.2">
      <c r="FH3092"/>
      <c r="FI3092"/>
    </row>
    <row r="3093" spans="164:165" x14ac:dyDescent="0.2">
      <c r="FH3093"/>
      <c r="FI3093"/>
    </row>
    <row r="3094" spans="164:165" x14ac:dyDescent="0.2">
      <c r="FH3094"/>
      <c r="FI3094"/>
    </row>
    <row r="3095" spans="164:165" x14ac:dyDescent="0.2">
      <c r="FH3095"/>
      <c r="FI3095"/>
    </row>
    <row r="3096" spans="164:165" x14ac:dyDescent="0.2">
      <c r="FH3096"/>
      <c r="FI3096"/>
    </row>
    <row r="3097" spans="164:165" x14ac:dyDescent="0.2">
      <c r="FH3097"/>
      <c r="FI3097"/>
    </row>
    <row r="3098" spans="164:165" x14ac:dyDescent="0.2">
      <c r="FH3098"/>
      <c r="FI3098"/>
    </row>
    <row r="3099" spans="164:165" x14ac:dyDescent="0.2">
      <c r="FH3099"/>
      <c r="FI3099"/>
    </row>
    <row r="3100" spans="164:165" x14ac:dyDescent="0.2">
      <c r="FH3100"/>
      <c r="FI3100"/>
    </row>
    <row r="3101" spans="164:165" x14ac:dyDescent="0.2">
      <c r="FH3101"/>
      <c r="FI3101"/>
    </row>
    <row r="3102" spans="164:165" x14ac:dyDescent="0.2">
      <c r="FH3102"/>
      <c r="FI3102"/>
    </row>
    <row r="3103" spans="164:165" x14ac:dyDescent="0.2">
      <c r="FH3103"/>
      <c r="FI3103"/>
    </row>
    <row r="3104" spans="164:165" x14ac:dyDescent="0.2">
      <c r="FH3104"/>
      <c r="FI3104"/>
    </row>
    <row r="3105" spans="164:165" x14ac:dyDescent="0.2">
      <c r="FH3105"/>
      <c r="FI3105"/>
    </row>
    <row r="3106" spans="164:165" x14ac:dyDescent="0.2">
      <c r="FH3106"/>
      <c r="FI3106"/>
    </row>
    <row r="3107" spans="164:165" x14ac:dyDescent="0.2">
      <c r="FH3107"/>
      <c r="FI3107"/>
    </row>
    <row r="3108" spans="164:165" x14ac:dyDescent="0.2">
      <c r="FH3108"/>
      <c r="FI3108"/>
    </row>
    <row r="3109" spans="164:165" x14ac:dyDescent="0.2">
      <c r="FH3109"/>
      <c r="FI3109"/>
    </row>
    <row r="3110" spans="164:165" x14ac:dyDescent="0.2">
      <c r="FH3110"/>
      <c r="FI3110"/>
    </row>
    <row r="3111" spans="164:165" x14ac:dyDescent="0.2">
      <c r="FH3111"/>
      <c r="FI3111"/>
    </row>
    <row r="3112" spans="164:165" x14ac:dyDescent="0.2">
      <c r="FH3112"/>
      <c r="FI3112"/>
    </row>
    <row r="3113" spans="164:165" x14ac:dyDescent="0.2">
      <c r="FH3113"/>
      <c r="FI3113"/>
    </row>
    <row r="3114" spans="164:165" x14ac:dyDescent="0.2">
      <c r="FH3114"/>
      <c r="FI3114"/>
    </row>
    <row r="3115" spans="164:165" x14ac:dyDescent="0.2">
      <c r="FH3115"/>
      <c r="FI3115"/>
    </row>
    <row r="3116" spans="164:165" x14ac:dyDescent="0.2">
      <c r="FH3116"/>
      <c r="FI3116"/>
    </row>
    <row r="3117" spans="164:165" x14ac:dyDescent="0.2">
      <c r="FH3117"/>
      <c r="FI3117"/>
    </row>
    <row r="3118" spans="164:165" x14ac:dyDescent="0.2">
      <c r="FH3118"/>
      <c r="FI3118"/>
    </row>
    <row r="3119" spans="164:165" x14ac:dyDescent="0.2">
      <c r="FH3119"/>
      <c r="FI3119"/>
    </row>
    <row r="3120" spans="164:165" x14ac:dyDescent="0.2">
      <c r="FH3120"/>
      <c r="FI3120"/>
    </row>
    <row r="3121" spans="164:165" x14ac:dyDescent="0.2">
      <c r="FH3121"/>
      <c r="FI3121"/>
    </row>
    <row r="3122" spans="164:165" x14ac:dyDescent="0.2">
      <c r="FH3122"/>
      <c r="FI3122"/>
    </row>
    <row r="3123" spans="164:165" x14ac:dyDescent="0.2">
      <c r="FH3123"/>
      <c r="FI3123"/>
    </row>
    <row r="3124" spans="164:165" x14ac:dyDescent="0.2">
      <c r="FH3124"/>
      <c r="FI3124"/>
    </row>
    <row r="3125" spans="164:165" x14ac:dyDescent="0.2">
      <c r="FH3125"/>
      <c r="FI3125"/>
    </row>
    <row r="3126" spans="164:165" x14ac:dyDescent="0.2">
      <c r="FH3126"/>
      <c r="FI3126"/>
    </row>
    <row r="3127" spans="164:165" x14ac:dyDescent="0.2">
      <c r="FH3127"/>
      <c r="FI3127"/>
    </row>
    <row r="3128" spans="164:165" x14ac:dyDescent="0.2">
      <c r="FH3128"/>
      <c r="FI3128"/>
    </row>
    <row r="3129" spans="164:165" x14ac:dyDescent="0.2">
      <c r="FH3129"/>
      <c r="FI3129"/>
    </row>
    <row r="3130" spans="164:165" x14ac:dyDescent="0.2">
      <c r="FH3130"/>
      <c r="FI3130"/>
    </row>
    <row r="3131" spans="164:165" x14ac:dyDescent="0.2">
      <c r="FH3131"/>
      <c r="FI3131"/>
    </row>
    <row r="3132" spans="164:165" x14ac:dyDescent="0.2">
      <c r="FH3132"/>
      <c r="FI3132"/>
    </row>
    <row r="3133" spans="164:165" x14ac:dyDescent="0.2">
      <c r="FH3133"/>
      <c r="FI3133"/>
    </row>
    <row r="3134" spans="164:165" x14ac:dyDescent="0.2">
      <c r="FH3134"/>
      <c r="FI3134"/>
    </row>
    <row r="3135" spans="164:165" x14ac:dyDescent="0.2">
      <c r="FH3135"/>
      <c r="FI3135"/>
    </row>
    <row r="3136" spans="164:165" x14ac:dyDescent="0.2">
      <c r="FH3136"/>
      <c r="FI3136"/>
    </row>
    <row r="3137" spans="164:165" x14ac:dyDescent="0.2">
      <c r="FH3137"/>
      <c r="FI3137"/>
    </row>
    <row r="3138" spans="164:165" x14ac:dyDescent="0.2">
      <c r="FH3138"/>
      <c r="FI3138"/>
    </row>
    <row r="3139" spans="164:165" x14ac:dyDescent="0.2">
      <c r="FH3139"/>
      <c r="FI3139"/>
    </row>
    <row r="3140" spans="164:165" x14ac:dyDescent="0.2">
      <c r="FH3140"/>
      <c r="FI3140"/>
    </row>
    <row r="3141" spans="164:165" x14ac:dyDescent="0.2">
      <c r="FH3141"/>
      <c r="FI3141"/>
    </row>
    <row r="3142" spans="164:165" x14ac:dyDescent="0.2">
      <c r="FH3142"/>
      <c r="FI3142"/>
    </row>
    <row r="3143" spans="164:165" x14ac:dyDescent="0.2">
      <c r="FH3143"/>
      <c r="FI3143"/>
    </row>
    <row r="3144" spans="164:165" x14ac:dyDescent="0.2">
      <c r="FH3144"/>
      <c r="FI3144"/>
    </row>
    <row r="3145" spans="164:165" x14ac:dyDescent="0.2">
      <c r="FH3145"/>
      <c r="FI3145"/>
    </row>
    <row r="3146" spans="164:165" x14ac:dyDescent="0.2">
      <c r="FH3146"/>
      <c r="FI3146"/>
    </row>
    <row r="3147" spans="164:165" x14ac:dyDescent="0.2">
      <c r="FH3147"/>
      <c r="FI3147"/>
    </row>
    <row r="3148" spans="164:165" x14ac:dyDescent="0.2">
      <c r="FH3148"/>
      <c r="FI3148"/>
    </row>
    <row r="3149" spans="164:165" x14ac:dyDescent="0.2">
      <c r="FH3149"/>
      <c r="FI3149"/>
    </row>
    <row r="3150" spans="164:165" x14ac:dyDescent="0.2">
      <c r="FH3150"/>
      <c r="FI3150"/>
    </row>
    <row r="3151" spans="164:165" x14ac:dyDescent="0.2">
      <c r="FH3151"/>
      <c r="FI3151"/>
    </row>
    <row r="3152" spans="164:165" x14ac:dyDescent="0.2">
      <c r="FH3152"/>
      <c r="FI3152"/>
    </row>
    <row r="3153" spans="164:165" x14ac:dyDescent="0.2">
      <c r="FH3153"/>
      <c r="FI3153"/>
    </row>
    <row r="3154" spans="164:165" x14ac:dyDescent="0.2">
      <c r="FH3154"/>
      <c r="FI3154"/>
    </row>
    <row r="3155" spans="164:165" x14ac:dyDescent="0.2">
      <c r="FH3155"/>
      <c r="FI3155"/>
    </row>
    <row r="3156" spans="164:165" x14ac:dyDescent="0.2">
      <c r="FH3156"/>
      <c r="FI3156"/>
    </row>
    <row r="3157" spans="164:165" x14ac:dyDescent="0.2">
      <c r="FH3157"/>
      <c r="FI3157"/>
    </row>
    <row r="3158" spans="164:165" x14ac:dyDescent="0.2">
      <c r="FH3158"/>
      <c r="FI3158"/>
    </row>
    <row r="3159" spans="164:165" x14ac:dyDescent="0.2">
      <c r="FH3159"/>
      <c r="FI3159"/>
    </row>
    <row r="3160" spans="164:165" x14ac:dyDescent="0.2">
      <c r="FH3160"/>
      <c r="FI3160"/>
    </row>
    <row r="3161" spans="164:165" x14ac:dyDescent="0.2">
      <c r="FH3161"/>
      <c r="FI3161"/>
    </row>
    <row r="3162" spans="164:165" x14ac:dyDescent="0.2">
      <c r="FH3162"/>
      <c r="FI3162"/>
    </row>
    <row r="3163" spans="164:165" x14ac:dyDescent="0.2">
      <c r="FH3163"/>
      <c r="FI3163"/>
    </row>
    <row r="3164" spans="164:165" x14ac:dyDescent="0.2">
      <c r="FH3164"/>
      <c r="FI3164"/>
    </row>
    <row r="3165" spans="164:165" x14ac:dyDescent="0.2">
      <c r="FH3165"/>
      <c r="FI3165"/>
    </row>
    <row r="3166" spans="164:165" x14ac:dyDescent="0.2">
      <c r="FH3166"/>
      <c r="FI3166"/>
    </row>
    <row r="3167" spans="164:165" x14ac:dyDescent="0.2">
      <c r="FH3167"/>
      <c r="FI3167"/>
    </row>
    <row r="3168" spans="164:165" x14ac:dyDescent="0.2">
      <c r="FH3168"/>
      <c r="FI3168"/>
    </row>
    <row r="3169" spans="164:165" x14ac:dyDescent="0.2">
      <c r="FH3169"/>
      <c r="FI3169"/>
    </row>
    <row r="3170" spans="164:165" x14ac:dyDescent="0.2">
      <c r="FH3170"/>
      <c r="FI3170"/>
    </row>
    <row r="3171" spans="164:165" x14ac:dyDescent="0.2">
      <c r="FH3171"/>
      <c r="FI3171"/>
    </row>
    <row r="3172" spans="164:165" x14ac:dyDescent="0.2">
      <c r="FH3172"/>
      <c r="FI3172"/>
    </row>
    <row r="3173" spans="164:165" x14ac:dyDescent="0.2">
      <c r="FH3173"/>
      <c r="FI3173"/>
    </row>
    <row r="3174" spans="164:165" x14ac:dyDescent="0.2">
      <c r="FH3174"/>
      <c r="FI3174"/>
    </row>
    <row r="3175" spans="164:165" x14ac:dyDescent="0.2">
      <c r="FH3175"/>
      <c r="FI3175"/>
    </row>
    <row r="3176" spans="164:165" x14ac:dyDescent="0.2">
      <c r="FH3176"/>
      <c r="FI3176"/>
    </row>
    <row r="3177" spans="164:165" x14ac:dyDescent="0.2">
      <c r="FH3177"/>
      <c r="FI3177"/>
    </row>
    <row r="3178" spans="164:165" x14ac:dyDescent="0.2">
      <c r="FH3178"/>
      <c r="FI3178"/>
    </row>
    <row r="3179" spans="164:165" x14ac:dyDescent="0.2">
      <c r="FH3179"/>
      <c r="FI3179"/>
    </row>
    <row r="3180" spans="164:165" x14ac:dyDescent="0.2">
      <c r="FH3180"/>
      <c r="FI3180"/>
    </row>
    <row r="3181" spans="164:165" x14ac:dyDescent="0.2">
      <c r="FH3181"/>
      <c r="FI3181"/>
    </row>
    <row r="3182" spans="164:165" x14ac:dyDescent="0.2">
      <c r="FH3182"/>
      <c r="FI3182"/>
    </row>
    <row r="3183" spans="164:165" x14ac:dyDescent="0.2">
      <c r="FH3183"/>
      <c r="FI3183"/>
    </row>
    <row r="3184" spans="164:165" x14ac:dyDescent="0.2">
      <c r="FH3184"/>
      <c r="FI3184"/>
    </row>
    <row r="3185" spans="164:165" x14ac:dyDescent="0.2">
      <c r="FH3185"/>
      <c r="FI3185"/>
    </row>
    <row r="3186" spans="164:165" x14ac:dyDescent="0.2">
      <c r="FH3186"/>
      <c r="FI3186"/>
    </row>
    <row r="3187" spans="164:165" x14ac:dyDescent="0.2">
      <c r="FH3187"/>
      <c r="FI3187"/>
    </row>
    <row r="3188" spans="164:165" x14ac:dyDescent="0.2">
      <c r="FH3188"/>
      <c r="FI3188"/>
    </row>
    <row r="3189" spans="164:165" x14ac:dyDescent="0.2">
      <c r="FH3189"/>
      <c r="FI3189"/>
    </row>
    <row r="3190" spans="164:165" x14ac:dyDescent="0.2">
      <c r="FH3190"/>
      <c r="FI3190"/>
    </row>
    <row r="3191" spans="164:165" x14ac:dyDescent="0.2">
      <c r="FH3191"/>
      <c r="FI3191"/>
    </row>
    <row r="3192" spans="164:165" x14ac:dyDescent="0.2">
      <c r="FH3192"/>
      <c r="FI3192"/>
    </row>
    <row r="3193" spans="164:165" x14ac:dyDescent="0.2">
      <c r="FH3193"/>
      <c r="FI3193"/>
    </row>
    <row r="3194" spans="164:165" x14ac:dyDescent="0.2">
      <c r="FH3194"/>
      <c r="FI3194"/>
    </row>
    <row r="3195" spans="164:165" x14ac:dyDescent="0.2">
      <c r="FH3195"/>
      <c r="FI3195"/>
    </row>
    <row r="3196" spans="164:165" x14ac:dyDescent="0.2">
      <c r="FH3196"/>
      <c r="FI3196"/>
    </row>
    <row r="3197" spans="164:165" x14ac:dyDescent="0.2">
      <c r="FH3197"/>
      <c r="FI3197"/>
    </row>
    <row r="3198" spans="164:165" x14ac:dyDescent="0.2">
      <c r="FH3198"/>
      <c r="FI3198"/>
    </row>
    <row r="3199" spans="164:165" x14ac:dyDescent="0.2">
      <c r="FH3199"/>
      <c r="FI3199"/>
    </row>
    <row r="3200" spans="164:165" x14ac:dyDescent="0.2">
      <c r="FH3200"/>
      <c r="FI3200"/>
    </row>
    <row r="3201" spans="164:165" x14ac:dyDescent="0.2">
      <c r="FH3201"/>
      <c r="FI3201"/>
    </row>
    <row r="3202" spans="164:165" x14ac:dyDescent="0.2">
      <c r="FH3202"/>
      <c r="FI3202"/>
    </row>
    <row r="3203" spans="164:165" x14ac:dyDescent="0.2">
      <c r="FH3203"/>
      <c r="FI3203"/>
    </row>
    <row r="3204" spans="164:165" x14ac:dyDescent="0.2">
      <c r="FH3204"/>
      <c r="FI3204"/>
    </row>
    <row r="3205" spans="164:165" x14ac:dyDescent="0.2">
      <c r="FH3205"/>
      <c r="FI3205"/>
    </row>
    <row r="3206" spans="164:165" x14ac:dyDescent="0.2">
      <c r="FH3206"/>
      <c r="FI3206"/>
    </row>
    <row r="3207" spans="164:165" x14ac:dyDescent="0.2">
      <c r="FH3207"/>
      <c r="FI3207"/>
    </row>
    <row r="3208" spans="164:165" x14ac:dyDescent="0.2">
      <c r="FH3208"/>
      <c r="FI3208"/>
    </row>
    <row r="3209" spans="164:165" x14ac:dyDescent="0.2">
      <c r="FH3209"/>
      <c r="FI3209"/>
    </row>
    <row r="3210" spans="164:165" x14ac:dyDescent="0.2">
      <c r="FH3210"/>
      <c r="FI3210"/>
    </row>
    <row r="3211" spans="164:165" x14ac:dyDescent="0.2">
      <c r="FH3211"/>
      <c r="FI3211"/>
    </row>
    <row r="3212" spans="164:165" x14ac:dyDescent="0.2">
      <c r="FH3212"/>
      <c r="FI3212"/>
    </row>
    <row r="3213" spans="164:165" x14ac:dyDescent="0.2">
      <c r="FH3213"/>
      <c r="FI3213"/>
    </row>
    <row r="3214" spans="164:165" x14ac:dyDescent="0.2">
      <c r="FH3214"/>
      <c r="FI3214"/>
    </row>
    <row r="3215" spans="164:165" x14ac:dyDescent="0.2">
      <c r="FH3215"/>
      <c r="FI3215"/>
    </row>
    <row r="3216" spans="164:165" x14ac:dyDescent="0.2">
      <c r="FH3216"/>
      <c r="FI3216"/>
    </row>
    <row r="3217" spans="164:165" x14ac:dyDescent="0.2">
      <c r="FH3217"/>
      <c r="FI3217"/>
    </row>
    <row r="3218" spans="164:165" x14ac:dyDescent="0.2">
      <c r="FH3218"/>
      <c r="FI3218"/>
    </row>
    <row r="3219" spans="164:165" x14ac:dyDescent="0.2">
      <c r="FH3219"/>
      <c r="FI3219"/>
    </row>
    <row r="3220" spans="164:165" x14ac:dyDescent="0.2">
      <c r="FH3220"/>
      <c r="FI3220"/>
    </row>
    <row r="3221" spans="164:165" x14ac:dyDescent="0.2">
      <c r="FH3221"/>
      <c r="FI3221"/>
    </row>
    <row r="3222" spans="164:165" x14ac:dyDescent="0.2">
      <c r="FH3222"/>
      <c r="FI3222"/>
    </row>
    <row r="3223" spans="164:165" x14ac:dyDescent="0.2">
      <c r="FH3223"/>
      <c r="FI3223"/>
    </row>
    <row r="3224" spans="164:165" x14ac:dyDescent="0.2">
      <c r="FH3224"/>
      <c r="FI3224"/>
    </row>
    <row r="3225" spans="164:165" x14ac:dyDescent="0.2">
      <c r="FH3225"/>
      <c r="FI3225"/>
    </row>
    <row r="3226" spans="164:165" x14ac:dyDescent="0.2">
      <c r="FH3226"/>
      <c r="FI3226"/>
    </row>
    <row r="3227" spans="164:165" x14ac:dyDescent="0.2">
      <c r="FH3227"/>
      <c r="FI3227"/>
    </row>
    <row r="3228" spans="164:165" x14ac:dyDescent="0.2">
      <c r="FH3228"/>
      <c r="FI3228"/>
    </row>
    <row r="3229" spans="164:165" x14ac:dyDescent="0.2">
      <c r="FH3229"/>
      <c r="FI3229"/>
    </row>
    <row r="3230" spans="164:165" x14ac:dyDescent="0.2">
      <c r="FH3230"/>
      <c r="FI3230"/>
    </row>
    <row r="3231" spans="164:165" x14ac:dyDescent="0.2">
      <c r="FH3231"/>
      <c r="FI3231"/>
    </row>
    <row r="3232" spans="164:165" x14ac:dyDescent="0.2">
      <c r="FH3232"/>
      <c r="FI3232"/>
    </row>
    <row r="3233" spans="164:165" x14ac:dyDescent="0.2">
      <c r="FH3233"/>
      <c r="FI3233"/>
    </row>
    <row r="3234" spans="164:165" x14ac:dyDescent="0.2">
      <c r="FH3234"/>
      <c r="FI3234"/>
    </row>
    <row r="3235" spans="164:165" x14ac:dyDescent="0.2">
      <c r="FH3235"/>
      <c r="FI3235"/>
    </row>
    <row r="3236" spans="164:165" x14ac:dyDescent="0.2">
      <c r="FH3236"/>
      <c r="FI3236"/>
    </row>
    <row r="3237" spans="164:165" x14ac:dyDescent="0.2">
      <c r="FH3237"/>
      <c r="FI3237"/>
    </row>
    <row r="3238" spans="164:165" x14ac:dyDescent="0.2">
      <c r="FH3238"/>
      <c r="FI3238"/>
    </row>
    <row r="3239" spans="164:165" x14ac:dyDescent="0.2">
      <c r="FH3239"/>
      <c r="FI3239"/>
    </row>
    <row r="3240" spans="164:165" x14ac:dyDescent="0.2">
      <c r="FH3240"/>
      <c r="FI3240"/>
    </row>
    <row r="3241" spans="164:165" x14ac:dyDescent="0.2">
      <c r="FH3241"/>
      <c r="FI3241"/>
    </row>
    <row r="3242" spans="164:165" x14ac:dyDescent="0.2">
      <c r="FH3242"/>
      <c r="FI3242"/>
    </row>
    <row r="3243" spans="164:165" x14ac:dyDescent="0.2">
      <c r="FH3243"/>
      <c r="FI3243"/>
    </row>
    <row r="3244" spans="164:165" x14ac:dyDescent="0.2">
      <c r="FH3244"/>
      <c r="FI3244"/>
    </row>
    <row r="3245" spans="164:165" x14ac:dyDescent="0.2">
      <c r="FH3245"/>
      <c r="FI3245"/>
    </row>
    <row r="3246" spans="164:165" x14ac:dyDescent="0.2">
      <c r="FH3246"/>
      <c r="FI3246"/>
    </row>
    <row r="3247" spans="164:165" x14ac:dyDescent="0.2">
      <c r="FH3247"/>
      <c r="FI3247"/>
    </row>
    <row r="3248" spans="164:165" x14ac:dyDescent="0.2">
      <c r="FH3248"/>
      <c r="FI3248"/>
    </row>
    <row r="3249" spans="164:165" x14ac:dyDescent="0.2">
      <c r="FH3249"/>
      <c r="FI3249"/>
    </row>
    <row r="3250" spans="164:165" x14ac:dyDescent="0.2">
      <c r="FH3250"/>
      <c r="FI3250"/>
    </row>
    <row r="3251" spans="164:165" x14ac:dyDescent="0.2">
      <c r="FH3251"/>
      <c r="FI3251"/>
    </row>
    <row r="3252" spans="164:165" x14ac:dyDescent="0.2">
      <c r="FH3252"/>
      <c r="FI3252"/>
    </row>
    <row r="3253" spans="164:165" x14ac:dyDescent="0.2">
      <c r="FH3253"/>
      <c r="FI3253"/>
    </row>
    <row r="3254" spans="164:165" x14ac:dyDescent="0.2">
      <c r="FH3254"/>
      <c r="FI3254"/>
    </row>
    <row r="3255" spans="164:165" x14ac:dyDescent="0.2">
      <c r="FH3255"/>
      <c r="FI3255"/>
    </row>
    <row r="3256" spans="164:165" x14ac:dyDescent="0.2">
      <c r="FH3256"/>
      <c r="FI3256"/>
    </row>
    <row r="3257" spans="164:165" x14ac:dyDescent="0.2">
      <c r="FH3257"/>
      <c r="FI3257"/>
    </row>
    <row r="3258" spans="164:165" x14ac:dyDescent="0.2">
      <c r="FH3258"/>
      <c r="FI3258"/>
    </row>
    <row r="3259" spans="164:165" x14ac:dyDescent="0.2">
      <c r="FH3259"/>
      <c r="FI3259"/>
    </row>
    <row r="3260" spans="164:165" x14ac:dyDescent="0.2">
      <c r="FH3260"/>
      <c r="FI3260"/>
    </row>
    <row r="3261" spans="164:165" x14ac:dyDescent="0.2">
      <c r="FH3261"/>
      <c r="FI3261"/>
    </row>
    <row r="3262" spans="164:165" x14ac:dyDescent="0.2">
      <c r="FH3262"/>
      <c r="FI3262"/>
    </row>
    <row r="3263" spans="164:165" x14ac:dyDescent="0.2">
      <c r="FH3263"/>
      <c r="FI3263"/>
    </row>
    <row r="3264" spans="164:165" x14ac:dyDescent="0.2">
      <c r="FH3264"/>
      <c r="FI3264"/>
    </row>
    <row r="3265" spans="164:165" x14ac:dyDescent="0.2">
      <c r="FH3265"/>
      <c r="FI3265"/>
    </row>
    <row r="3266" spans="164:165" x14ac:dyDescent="0.2">
      <c r="FH3266"/>
      <c r="FI3266"/>
    </row>
    <row r="3267" spans="164:165" x14ac:dyDescent="0.2">
      <c r="FH3267"/>
      <c r="FI3267"/>
    </row>
    <row r="3268" spans="164:165" x14ac:dyDescent="0.2">
      <c r="FH3268"/>
      <c r="FI3268"/>
    </row>
    <row r="3269" spans="164:165" x14ac:dyDescent="0.2">
      <c r="FH3269"/>
      <c r="FI3269"/>
    </row>
    <row r="3270" spans="164:165" x14ac:dyDescent="0.2">
      <c r="FH3270"/>
      <c r="FI3270"/>
    </row>
    <row r="3271" spans="164:165" x14ac:dyDescent="0.2">
      <c r="FH3271"/>
      <c r="FI3271"/>
    </row>
    <row r="3272" spans="164:165" x14ac:dyDescent="0.2">
      <c r="FH3272"/>
      <c r="FI3272"/>
    </row>
    <row r="3273" spans="164:165" x14ac:dyDescent="0.2">
      <c r="FH3273"/>
      <c r="FI3273"/>
    </row>
    <row r="3274" spans="164:165" x14ac:dyDescent="0.2">
      <c r="FH3274"/>
      <c r="FI3274"/>
    </row>
    <row r="3275" spans="164:165" x14ac:dyDescent="0.2">
      <c r="FH3275"/>
      <c r="FI3275"/>
    </row>
    <row r="3276" spans="164:165" x14ac:dyDescent="0.2">
      <c r="FH3276"/>
      <c r="FI3276"/>
    </row>
    <row r="3277" spans="164:165" x14ac:dyDescent="0.2">
      <c r="FH3277"/>
      <c r="FI3277"/>
    </row>
    <row r="3278" spans="164:165" x14ac:dyDescent="0.2">
      <c r="FH3278"/>
      <c r="FI3278"/>
    </row>
    <row r="3279" spans="164:165" x14ac:dyDescent="0.2">
      <c r="FH3279"/>
      <c r="FI3279"/>
    </row>
    <row r="3280" spans="164:165" x14ac:dyDescent="0.2">
      <c r="FH3280"/>
      <c r="FI3280"/>
    </row>
    <row r="3281" spans="164:165" x14ac:dyDescent="0.2">
      <c r="FH3281"/>
      <c r="FI3281"/>
    </row>
    <row r="3282" spans="164:165" x14ac:dyDescent="0.2">
      <c r="FH3282"/>
      <c r="FI3282"/>
    </row>
    <row r="3283" spans="164:165" x14ac:dyDescent="0.2">
      <c r="FH3283"/>
      <c r="FI3283"/>
    </row>
    <row r="3284" spans="164:165" x14ac:dyDescent="0.2">
      <c r="FH3284"/>
      <c r="FI3284"/>
    </row>
    <row r="3285" spans="164:165" x14ac:dyDescent="0.2">
      <c r="FH3285"/>
      <c r="FI3285"/>
    </row>
    <row r="3286" spans="164:165" x14ac:dyDescent="0.2">
      <c r="FH3286"/>
      <c r="FI3286"/>
    </row>
    <row r="3287" spans="164:165" x14ac:dyDescent="0.2">
      <c r="FH3287"/>
      <c r="FI3287"/>
    </row>
    <row r="3288" spans="164:165" x14ac:dyDescent="0.2">
      <c r="FH3288"/>
      <c r="FI3288"/>
    </row>
    <row r="3289" spans="164:165" x14ac:dyDescent="0.2">
      <c r="FH3289"/>
      <c r="FI3289"/>
    </row>
    <row r="3290" spans="164:165" x14ac:dyDescent="0.2">
      <c r="FH3290"/>
      <c r="FI3290"/>
    </row>
    <row r="3291" spans="164:165" x14ac:dyDescent="0.2">
      <c r="FH3291"/>
      <c r="FI3291"/>
    </row>
    <row r="3292" spans="164:165" x14ac:dyDescent="0.2">
      <c r="FH3292"/>
      <c r="FI3292"/>
    </row>
    <row r="3293" spans="164:165" x14ac:dyDescent="0.2">
      <c r="FH3293"/>
      <c r="FI3293"/>
    </row>
    <row r="3294" spans="164:165" x14ac:dyDescent="0.2">
      <c r="FH3294"/>
      <c r="FI3294"/>
    </row>
    <row r="3295" spans="164:165" x14ac:dyDescent="0.2">
      <c r="FH3295"/>
      <c r="FI3295"/>
    </row>
    <row r="3296" spans="164:165" x14ac:dyDescent="0.2">
      <c r="FH3296"/>
      <c r="FI3296"/>
    </row>
    <row r="3297" spans="164:165" x14ac:dyDescent="0.2">
      <c r="FH3297"/>
      <c r="FI3297"/>
    </row>
    <row r="3298" spans="164:165" x14ac:dyDescent="0.2">
      <c r="FH3298"/>
      <c r="FI3298"/>
    </row>
    <row r="3299" spans="164:165" x14ac:dyDescent="0.2">
      <c r="FH3299"/>
      <c r="FI3299"/>
    </row>
    <row r="3300" spans="164:165" x14ac:dyDescent="0.2">
      <c r="FH3300"/>
      <c r="FI3300"/>
    </row>
    <row r="3301" spans="164:165" x14ac:dyDescent="0.2">
      <c r="FH3301"/>
      <c r="FI3301"/>
    </row>
    <row r="3302" spans="164:165" x14ac:dyDescent="0.2">
      <c r="FH3302"/>
      <c r="FI3302"/>
    </row>
    <row r="3303" spans="164:165" x14ac:dyDescent="0.2">
      <c r="FH3303"/>
      <c r="FI3303"/>
    </row>
    <row r="3304" spans="164:165" x14ac:dyDescent="0.2">
      <c r="FH3304"/>
      <c r="FI3304"/>
    </row>
    <row r="3305" spans="164:165" x14ac:dyDescent="0.2">
      <c r="FH3305"/>
      <c r="FI3305"/>
    </row>
    <row r="3306" spans="164:165" x14ac:dyDescent="0.2">
      <c r="FH3306"/>
      <c r="FI3306"/>
    </row>
    <row r="3307" spans="164:165" x14ac:dyDescent="0.2">
      <c r="FH3307"/>
      <c r="FI3307"/>
    </row>
    <row r="3308" spans="164:165" x14ac:dyDescent="0.2">
      <c r="FH3308"/>
      <c r="FI3308"/>
    </row>
    <row r="3309" spans="164:165" x14ac:dyDescent="0.2">
      <c r="FH3309"/>
      <c r="FI3309"/>
    </row>
    <row r="3310" spans="164:165" x14ac:dyDescent="0.2">
      <c r="FH3310"/>
      <c r="FI3310"/>
    </row>
    <row r="3311" spans="164:165" x14ac:dyDescent="0.2">
      <c r="FH3311"/>
      <c r="FI3311"/>
    </row>
    <row r="3312" spans="164:165" x14ac:dyDescent="0.2">
      <c r="FH3312"/>
      <c r="FI3312"/>
    </row>
    <row r="3313" spans="164:165" x14ac:dyDescent="0.2">
      <c r="FH3313"/>
      <c r="FI3313"/>
    </row>
    <row r="3314" spans="164:165" x14ac:dyDescent="0.2">
      <c r="FH3314"/>
      <c r="FI3314"/>
    </row>
    <row r="3315" spans="164:165" x14ac:dyDescent="0.2">
      <c r="FH3315"/>
      <c r="FI3315"/>
    </row>
    <row r="3316" spans="164:165" x14ac:dyDescent="0.2">
      <c r="FH3316"/>
      <c r="FI3316"/>
    </row>
    <row r="3317" spans="164:165" x14ac:dyDescent="0.2">
      <c r="FH3317"/>
      <c r="FI3317"/>
    </row>
    <row r="3318" spans="164:165" x14ac:dyDescent="0.2">
      <c r="FH3318"/>
      <c r="FI3318"/>
    </row>
    <row r="3319" spans="164:165" x14ac:dyDescent="0.2">
      <c r="FH3319"/>
      <c r="FI3319"/>
    </row>
    <row r="3320" spans="164:165" x14ac:dyDescent="0.2">
      <c r="FH3320"/>
      <c r="FI3320"/>
    </row>
    <row r="3321" spans="164:165" x14ac:dyDescent="0.2">
      <c r="FH3321"/>
      <c r="FI3321"/>
    </row>
    <row r="3322" spans="164:165" x14ac:dyDescent="0.2">
      <c r="FH3322"/>
      <c r="FI3322"/>
    </row>
    <row r="3323" spans="164:165" x14ac:dyDescent="0.2">
      <c r="FH3323"/>
      <c r="FI3323"/>
    </row>
    <row r="3324" spans="164:165" x14ac:dyDescent="0.2">
      <c r="FH3324"/>
      <c r="FI3324"/>
    </row>
    <row r="3325" spans="164:165" x14ac:dyDescent="0.2">
      <c r="FH3325"/>
      <c r="FI3325"/>
    </row>
    <row r="3326" spans="164:165" x14ac:dyDescent="0.2">
      <c r="FH3326"/>
      <c r="FI3326"/>
    </row>
    <row r="3327" spans="164:165" x14ac:dyDescent="0.2">
      <c r="FH3327"/>
      <c r="FI3327"/>
    </row>
    <row r="3328" spans="164:165" x14ac:dyDescent="0.2">
      <c r="FH3328"/>
      <c r="FI3328"/>
    </row>
    <row r="3329" spans="164:165" x14ac:dyDescent="0.2">
      <c r="FH3329"/>
      <c r="FI3329"/>
    </row>
    <row r="3330" spans="164:165" x14ac:dyDescent="0.2">
      <c r="FH3330"/>
      <c r="FI3330"/>
    </row>
    <row r="3331" spans="164:165" x14ac:dyDescent="0.2">
      <c r="FH3331"/>
      <c r="FI3331"/>
    </row>
    <row r="3332" spans="164:165" x14ac:dyDescent="0.2">
      <c r="FH3332"/>
      <c r="FI3332"/>
    </row>
    <row r="3333" spans="164:165" x14ac:dyDescent="0.2">
      <c r="FH3333"/>
      <c r="FI3333"/>
    </row>
    <row r="3334" spans="164:165" x14ac:dyDescent="0.2">
      <c r="FH3334"/>
      <c r="FI3334"/>
    </row>
    <row r="3335" spans="164:165" x14ac:dyDescent="0.2">
      <c r="FH3335"/>
      <c r="FI3335"/>
    </row>
    <row r="3336" spans="164:165" x14ac:dyDescent="0.2">
      <c r="FH3336"/>
      <c r="FI3336"/>
    </row>
    <row r="3337" spans="164:165" x14ac:dyDescent="0.2">
      <c r="FH3337"/>
      <c r="FI3337"/>
    </row>
    <row r="3338" spans="164:165" x14ac:dyDescent="0.2">
      <c r="FH3338"/>
      <c r="FI3338"/>
    </row>
    <row r="3339" spans="164:165" x14ac:dyDescent="0.2">
      <c r="FH3339"/>
      <c r="FI3339"/>
    </row>
    <row r="3340" spans="164:165" x14ac:dyDescent="0.2">
      <c r="FH3340"/>
      <c r="FI3340"/>
    </row>
    <row r="3341" spans="164:165" x14ac:dyDescent="0.2">
      <c r="FH3341"/>
      <c r="FI3341"/>
    </row>
    <row r="3342" spans="164:165" x14ac:dyDescent="0.2">
      <c r="FH3342"/>
      <c r="FI3342"/>
    </row>
    <row r="3343" spans="164:165" x14ac:dyDescent="0.2">
      <c r="FH3343"/>
      <c r="FI3343"/>
    </row>
    <row r="3344" spans="164:165" x14ac:dyDescent="0.2">
      <c r="FH3344"/>
      <c r="FI3344"/>
    </row>
    <row r="3345" spans="164:165" x14ac:dyDescent="0.2">
      <c r="FH3345"/>
      <c r="FI3345"/>
    </row>
    <row r="3346" spans="164:165" x14ac:dyDescent="0.2">
      <c r="FH3346"/>
      <c r="FI3346"/>
    </row>
    <row r="3347" spans="164:165" x14ac:dyDescent="0.2">
      <c r="FH3347"/>
      <c r="FI3347"/>
    </row>
    <row r="3348" spans="164:165" x14ac:dyDescent="0.2">
      <c r="FH3348"/>
      <c r="FI3348"/>
    </row>
    <row r="3349" spans="164:165" x14ac:dyDescent="0.2">
      <c r="FH3349"/>
      <c r="FI3349"/>
    </row>
    <row r="3350" spans="164:165" x14ac:dyDescent="0.2">
      <c r="FH3350"/>
      <c r="FI3350"/>
    </row>
    <row r="3351" spans="164:165" x14ac:dyDescent="0.2">
      <c r="FH3351"/>
      <c r="FI3351"/>
    </row>
    <row r="3352" spans="164:165" x14ac:dyDescent="0.2">
      <c r="FH3352"/>
      <c r="FI3352"/>
    </row>
    <row r="3353" spans="164:165" x14ac:dyDescent="0.2">
      <c r="FH3353"/>
      <c r="FI3353"/>
    </row>
    <row r="3354" spans="164:165" x14ac:dyDescent="0.2">
      <c r="FH3354"/>
      <c r="FI3354"/>
    </row>
    <row r="3355" spans="164:165" x14ac:dyDescent="0.2">
      <c r="FH3355"/>
      <c r="FI3355"/>
    </row>
    <row r="3356" spans="164:165" x14ac:dyDescent="0.2">
      <c r="FH3356"/>
      <c r="FI3356"/>
    </row>
    <row r="3357" spans="164:165" x14ac:dyDescent="0.2">
      <c r="FH3357"/>
      <c r="FI3357"/>
    </row>
    <row r="3358" spans="164:165" x14ac:dyDescent="0.2">
      <c r="FH3358"/>
      <c r="FI3358"/>
    </row>
    <row r="3359" spans="164:165" x14ac:dyDescent="0.2">
      <c r="FH3359"/>
      <c r="FI3359"/>
    </row>
    <row r="3360" spans="164:165" x14ac:dyDescent="0.2">
      <c r="FH3360"/>
      <c r="FI3360"/>
    </row>
    <row r="3361" spans="164:165" x14ac:dyDescent="0.2">
      <c r="FH3361"/>
      <c r="FI3361"/>
    </row>
    <row r="3362" spans="164:165" x14ac:dyDescent="0.2">
      <c r="FH3362"/>
      <c r="FI3362"/>
    </row>
    <row r="3363" spans="164:165" x14ac:dyDescent="0.2">
      <c r="FH3363"/>
      <c r="FI3363"/>
    </row>
    <row r="3364" spans="164:165" x14ac:dyDescent="0.2">
      <c r="FH3364"/>
      <c r="FI3364"/>
    </row>
    <row r="3365" spans="164:165" x14ac:dyDescent="0.2">
      <c r="FH3365"/>
      <c r="FI3365"/>
    </row>
    <row r="3366" spans="164:165" x14ac:dyDescent="0.2">
      <c r="FH3366"/>
      <c r="FI3366"/>
    </row>
    <row r="3367" spans="164:165" x14ac:dyDescent="0.2">
      <c r="FH3367"/>
      <c r="FI3367"/>
    </row>
    <row r="3368" spans="164:165" x14ac:dyDescent="0.2">
      <c r="FH3368"/>
      <c r="FI3368"/>
    </row>
    <row r="3369" spans="164:165" x14ac:dyDescent="0.2">
      <c r="FH3369"/>
      <c r="FI3369"/>
    </row>
    <row r="3370" spans="164:165" x14ac:dyDescent="0.2">
      <c r="FH3370"/>
      <c r="FI3370"/>
    </row>
    <row r="3371" spans="164:165" x14ac:dyDescent="0.2">
      <c r="FH3371"/>
      <c r="FI3371"/>
    </row>
    <row r="3372" spans="164:165" x14ac:dyDescent="0.2">
      <c r="FH3372"/>
      <c r="FI3372"/>
    </row>
    <row r="3373" spans="164:165" x14ac:dyDescent="0.2">
      <c r="FH3373"/>
      <c r="FI3373"/>
    </row>
    <row r="3374" spans="164:165" x14ac:dyDescent="0.2">
      <c r="FH3374"/>
      <c r="FI3374"/>
    </row>
    <row r="3375" spans="164:165" x14ac:dyDescent="0.2">
      <c r="FH3375"/>
      <c r="FI3375"/>
    </row>
    <row r="3376" spans="164:165" x14ac:dyDescent="0.2">
      <c r="FH3376"/>
      <c r="FI3376"/>
    </row>
    <row r="3377" spans="164:165" x14ac:dyDescent="0.2">
      <c r="FH3377"/>
      <c r="FI3377"/>
    </row>
    <row r="3378" spans="164:165" x14ac:dyDescent="0.2">
      <c r="FH3378"/>
      <c r="FI3378"/>
    </row>
    <row r="3379" spans="164:165" x14ac:dyDescent="0.2">
      <c r="FH3379"/>
      <c r="FI3379"/>
    </row>
    <row r="3380" spans="164:165" x14ac:dyDescent="0.2">
      <c r="FH3380"/>
      <c r="FI3380"/>
    </row>
    <row r="3381" spans="164:165" x14ac:dyDescent="0.2">
      <c r="FH3381"/>
      <c r="FI3381"/>
    </row>
    <row r="3382" spans="164:165" x14ac:dyDescent="0.2">
      <c r="FH3382"/>
      <c r="FI3382"/>
    </row>
    <row r="3383" spans="164:165" x14ac:dyDescent="0.2">
      <c r="FH3383"/>
      <c r="FI3383"/>
    </row>
    <row r="3384" spans="164:165" x14ac:dyDescent="0.2">
      <c r="FH3384"/>
      <c r="FI3384"/>
    </row>
    <row r="3385" spans="164:165" x14ac:dyDescent="0.2">
      <c r="FH3385"/>
      <c r="FI3385"/>
    </row>
    <row r="3386" spans="164:165" x14ac:dyDescent="0.2">
      <c r="FH3386"/>
      <c r="FI3386"/>
    </row>
    <row r="3387" spans="164:165" x14ac:dyDescent="0.2">
      <c r="FH3387"/>
      <c r="FI3387"/>
    </row>
    <row r="3388" spans="164:165" x14ac:dyDescent="0.2">
      <c r="FH3388"/>
      <c r="FI3388"/>
    </row>
    <row r="3389" spans="164:165" x14ac:dyDescent="0.2">
      <c r="FH3389"/>
      <c r="FI3389"/>
    </row>
    <row r="3390" spans="164:165" x14ac:dyDescent="0.2">
      <c r="FH3390"/>
      <c r="FI3390"/>
    </row>
    <row r="3391" spans="164:165" x14ac:dyDescent="0.2">
      <c r="FH3391"/>
      <c r="FI3391"/>
    </row>
    <row r="3392" spans="164:165" x14ac:dyDescent="0.2">
      <c r="FH3392"/>
      <c r="FI3392"/>
    </row>
    <row r="3393" spans="164:165" x14ac:dyDescent="0.2">
      <c r="FH3393"/>
      <c r="FI3393"/>
    </row>
    <row r="3394" spans="164:165" x14ac:dyDescent="0.2">
      <c r="FH3394"/>
      <c r="FI3394"/>
    </row>
    <row r="3395" spans="164:165" x14ac:dyDescent="0.2">
      <c r="FH3395"/>
      <c r="FI3395"/>
    </row>
    <row r="3396" spans="164:165" x14ac:dyDescent="0.2">
      <c r="FH3396"/>
      <c r="FI3396"/>
    </row>
    <row r="3397" spans="164:165" x14ac:dyDescent="0.2">
      <c r="FH3397"/>
      <c r="FI3397"/>
    </row>
    <row r="3398" spans="164:165" x14ac:dyDescent="0.2">
      <c r="FH3398"/>
      <c r="FI3398"/>
    </row>
    <row r="3399" spans="164:165" x14ac:dyDescent="0.2">
      <c r="FH3399"/>
      <c r="FI3399"/>
    </row>
    <row r="3400" spans="164:165" x14ac:dyDescent="0.2">
      <c r="FH3400"/>
      <c r="FI3400"/>
    </row>
    <row r="3401" spans="164:165" x14ac:dyDescent="0.2">
      <c r="FH3401"/>
      <c r="FI3401"/>
    </row>
    <row r="3402" spans="164:165" x14ac:dyDescent="0.2">
      <c r="FH3402"/>
      <c r="FI3402"/>
    </row>
    <row r="3403" spans="164:165" x14ac:dyDescent="0.2">
      <c r="FH3403"/>
      <c r="FI3403"/>
    </row>
    <row r="3404" spans="164:165" x14ac:dyDescent="0.2">
      <c r="FH3404"/>
      <c r="FI3404"/>
    </row>
    <row r="3405" spans="164:165" x14ac:dyDescent="0.2">
      <c r="FH3405"/>
      <c r="FI3405"/>
    </row>
    <row r="3406" spans="164:165" x14ac:dyDescent="0.2">
      <c r="FH3406"/>
      <c r="FI3406"/>
    </row>
    <row r="3407" spans="164:165" x14ac:dyDescent="0.2">
      <c r="FH3407"/>
      <c r="FI3407"/>
    </row>
    <row r="3408" spans="164:165" x14ac:dyDescent="0.2">
      <c r="FH3408"/>
      <c r="FI3408"/>
    </row>
    <row r="3409" spans="164:165" x14ac:dyDescent="0.2">
      <c r="FH3409"/>
      <c r="FI3409"/>
    </row>
    <row r="3410" spans="164:165" x14ac:dyDescent="0.2">
      <c r="FH3410"/>
      <c r="FI3410"/>
    </row>
    <row r="3411" spans="164:165" x14ac:dyDescent="0.2">
      <c r="FH3411"/>
      <c r="FI3411"/>
    </row>
    <row r="3412" spans="164:165" x14ac:dyDescent="0.2">
      <c r="FH3412"/>
      <c r="FI3412"/>
    </row>
    <row r="3413" spans="164:165" x14ac:dyDescent="0.2">
      <c r="FH3413"/>
      <c r="FI3413"/>
    </row>
    <row r="3414" spans="164:165" x14ac:dyDescent="0.2">
      <c r="FH3414"/>
      <c r="FI3414"/>
    </row>
    <row r="3415" spans="164:165" x14ac:dyDescent="0.2">
      <c r="FH3415"/>
      <c r="FI3415"/>
    </row>
    <row r="3416" spans="164:165" x14ac:dyDescent="0.2">
      <c r="FH3416"/>
      <c r="FI3416"/>
    </row>
    <row r="3417" spans="164:165" x14ac:dyDescent="0.2">
      <c r="FH3417"/>
      <c r="FI3417"/>
    </row>
    <row r="3418" spans="164:165" x14ac:dyDescent="0.2">
      <c r="FH3418"/>
      <c r="FI3418"/>
    </row>
    <row r="3419" spans="164:165" x14ac:dyDescent="0.2">
      <c r="FH3419"/>
      <c r="FI3419"/>
    </row>
    <row r="3420" spans="164:165" x14ac:dyDescent="0.2">
      <c r="FH3420"/>
      <c r="FI3420"/>
    </row>
    <row r="3421" spans="164:165" x14ac:dyDescent="0.2">
      <c r="FH3421"/>
      <c r="FI3421"/>
    </row>
    <row r="3422" spans="164:165" x14ac:dyDescent="0.2">
      <c r="FH3422"/>
      <c r="FI3422"/>
    </row>
    <row r="3423" spans="164:165" x14ac:dyDescent="0.2">
      <c r="FH3423"/>
      <c r="FI3423"/>
    </row>
    <row r="3424" spans="164:165" x14ac:dyDescent="0.2">
      <c r="FH3424"/>
      <c r="FI3424"/>
    </row>
    <row r="3425" spans="164:165" x14ac:dyDescent="0.2">
      <c r="FH3425"/>
      <c r="FI3425"/>
    </row>
    <row r="3426" spans="164:165" x14ac:dyDescent="0.2">
      <c r="FH3426"/>
      <c r="FI3426"/>
    </row>
    <row r="3427" spans="164:165" x14ac:dyDescent="0.2">
      <c r="FH3427"/>
      <c r="FI3427"/>
    </row>
    <row r="3428" spans="164:165" x14ac:dyDescent="0.2">
      <c r="FH3428"/>
      <c r="FI3428"/>
    </row>
    <row r="3429" spans="164:165" x14ac:dyDescent="0.2">
      <c r="FH3429"/>
      <c r="FI3429"/>
    </row>
    <row r="3430" spans="164:165" x14ac:dyDescent="0.2">
      <c r="FH3430"/>
      <c r="FI3430"/>
    </row>
    <row r="3431" spans="164:165" x14ac:dyDescent="0.2">
      <c r="FH3431"/>
      <c r="FI3431"/>
    </row>
    <row r="3432" spans="164:165" x14ac:dyDescent="0.2">
      <c r="FH3432"/>
      <c r="FI3432"/>
    </row>
    <row r="3433" spans="164:165" x14ac:dyDescent="0.2">
      <c r="FH3433"/>
      <c r="FI3433"/>
    </row>
    <row r="3434" spans="164:165" x14ac:dyDescent="0.2">
      <c r="FH3434"/>
      <c r="FI3434"/>
    </row>
    <row r="3435" spans="164:165" x14ac:dyDescent="0.2">
      <c r="FH3435"/>
      <c r="FI3435"/>
    </row>
    <row r="3436" spans="164:165" x14ac:dyDescent="0.2">
      <c r="FH3436"/>
      <c r="FI3436"/>
    </row>
    <row r="3437" spans="164:165" x14ac:dyDescent="0.2">
      <c r="FH3437"/>
      <c r="FI3437"/>
    </row>
    <row r="3438" spans="164:165" x14ac:dyDescent="0.2">
      <c r="FH3438"/>
      <c r="FI3438"/>
    </row>
    <row r="3439" spans="164:165" x14ac:dyDescent="0.2">
      <c r="FH3439"/>
      <c r="FI3439"/>
    </row>
    <row r="3440" spans="164:165" x14ac:dyDescent="0.2">
      <c r="FH3440"/>
      <c r="FI3440"/>
    </row>
    <row r="3441" spans="164:165" x14ac:dyDescent="0.2">
      <c r="FH3441"/>
      <c r="FI3441"/>
    </row>
    <row r="3442" spans="164:165" x14ac:dyDescent="0.2">
      <c r="FH3442"/>
      <c r="FI3442"/>
    </row>
    <row r="3443" spans="164:165" x14ac:dyDescent="0.2">
      <c r="FH3443"/>
      <c r="FI3443"/>
    </row>
    <row r="3444" spans="164:165" x14ac:dyDescent="0.2">
      <c r="FH3444"/>
      <c r="FI3444"/>
    </row>
    <row r="3445" spans="164:165" x14ac:dyDescent="0.2">
      <c r="FH3445"/>
      <c r="FI3445"/>
    </row>
    <row r="3446" spans="164:165" x14ac:dyDescent="0.2">
      <c r="FH3446"/>
      <c r="FI3446"/>
    </row>
    <row r="3447" spans="164:165" x14ac:dyDescent="0.2">
      <c r="FH3447"/>
      <c r="FI3447"/>
    </row>
    <row r="3448" spans="164:165" x14ac:dyDescent="0.2">
      <c r="FH3448"/>
      <c r="FI3448"/>
    </row>
    <row r="3449" spans="164:165" x14ac:dyDescent="0.2">
      <c r="FH3449"/>
      <c r="FI3449"/>
    </row>
    <row r="3450" spans="164:165" x14ac:dyDescent="0.2">
      <c r="FH3450"/>
      <c r="FI3450"/>
    </row>
    <row r="3451" spans="164:165" x14ac:dyDescent="0.2">
      <c r="FH3451"/>
      <c r="FI3451"/>
    </row>
    <row r="3452" spans="164:165" x14ac:dyDescent="0.2">
      <c r="FH3452"/>
      <c r="FI3452"/>
    </row>
    <row r="3453" spans="164:165" x14ac:dyDescent="0.2">
      <c r="FH3453"/>
      <c r="FI3453"/>
    </row>
    <row r="3454" spans="164:165" x14ac:dyDescent="0.2">
      <c r="FH3454"/>
      <c r="FI3454"/>
    </row>
    <row r="3455" spans="164:165" x14ac:dyDescent="0.2">
      <c r="FH3455"/>
      <c r="FI3455"/>
    </row>
    <row r="3456" spans="164:165" x14ac:dyDescent="0.2">
      <c r="FH3456"/>
      <c r="FI3456"/>
    </row>
    <row r="3457" spans="164:165" x14ac:dyDescent="0.2">
      <c r="FH3457"/>
      <c r="FI3457"/>
    </row>
    <row r="3458" spans="164:165" x14ac:dyDescent="0.2">
      <c r="FH3458"/>
      <c r="FI3458"/>
    </row>
    <row r="3459" spans="164:165" x14ac:dyDescent="0.2">
      <c r="FH3459"/>
      <c r="FI3459"/>
    </row>
    <row r="3460" spans="164:165" x14ac:dyDescent="0.2">
      <c r="FH3460"/>
      <c r="FI3460"/>
    </row>
    <row r="3461" spans="164:165" x14ac:dyDescent="0.2">
      <c r="FH3461"/>
      <c r="FI3461"/>
    </row>
    <row r="3462" spans="164:165" x14ac:dyDescent="0.2">
      <c r="FH3462"/>
      <c r="FI3462"/>
    </row>
    <row r="3463" spans="164:165" x14ac:dyDescent="0.2">
      <c r="FH3463"/>
      <c r="FI3463"/>
    </row>
    <row r="3464" spans="164:165" x14ac:dyDescent="0.2">
      <c r="FH3464"/>
      <c r="FI3464"/>
    </row>
    <row r="3465" spans="164:165" x14ac:dyDescent="0.2">
      <c r="FH3465"/>
      <c r="FI3465"/>
    </row>
    <row r="3466" spans="164:165" x14ac:dyDescent="0.2">
      <c r="FH3466"/>
      <c r="FI3466"/>
    </row>
    <row r="3467" spans="164:165" x14ac:dyDescent="0.2">
      <c r="FH3467"/>
      <c r="FI3467"/>
    </row>
    <row r="3468" spans="164:165" x14ac:dyDescent="0.2">
      <c r="FH3468"/>
      <c r="FI3468"/>
    </row>
    <row r="3469" spans="164:165" x14ac:dyDescent="0.2">
      <c r="FH3469"/>
      <c r="FI3469"/>
    </row>
    <row r="3470" spans="164:165" x14ac:dyDescent="0.2">
      <c r="FH3470"/>
      <c r="FI3470"/>
    </row>
    <row r="3471" spans="164:165" x14ac:dyDescent="0.2">
      <c r="FH3471"/>
      <c r="FI3471"/>
    </row>
    <row r="3472" spans="164:165" x14ac:dyDescent="0.2">
      <c r="FH3472"/>
      <c r="FI3472"/>
    </row>
    <row r="3473" spans="164:165" x14ac:dyDescent="0.2">
      <c r="FH3473"/>
      <c r="FI3473"/>
    </row>
    <row r="3474" spans="164:165" x14ac:dyDescent="0.2">
      <c r="FH3474"/>
      <c r="FI3474"/>
    </row>
    <row r="3475" spans="164:165" x14ac:dyDescent="0.2">
      <c r="FH3475"/>
      <c r="FI3475"/>
    </row>
    <row r="3476" spans="164:165" x14ac:dyDescent="0.2">
      <c r="FH3476"/>
      <c r="FI3476"/>
    </row>
    <row r="3477" spans="164:165" x14ac:dyDescent="0.2">
      <c r="FH3477"/>
      <c r="FI3477"/>
    </row>
    <row r="3478" spans="164:165" x14ac:dyDescent="0.2">
      <c r="FH3478"/>
      <c r="FI3478"/>
    </row>
    <row r="3479" spans="164:165" x14ac:dyDescent="0.2">
      <c r="FH3479"/>
      <c r="FI3479"/>
    </row>
    <row r="3480" spans="164:165" x14ac:dyDescent="0.2">
      <c r="FH3480"/>
      <c r="FI3480"/>
    </row>
    <row r="3481" spans="164:165" x14ac:dyDescent="0.2">
      <c r="FH3481"/>
      <c r="FI3481"/>
    </row>
    <row r="3482" spans="164:165" x14ac:dyDescent="0.2">
      <c r="FH3482"/>
      <c r="FI3482"/>
    </row>
    <row r="3483" spans="164:165" x14ac:dyDescent="0.2">
      <c r="FH3483"/>
      <c r="FI3483"/>
    </row>
    <row r="3484" spans="164:165" x14ac:dyDescent="0.2">
      <c r="FH3484"/>
      <c r="FI3484"/>
    </row>
    <row r="3485" spans="164:165" x14ac:dyDescent="0.2">
      <c r="FH3485"/>
      <c r="FI3485"/>
    </row>
    <row r="3486" spans="164:165" x14ac:dyDescent="0.2">
      <c r="FH3486"/>
      <c r="FI3486"/>
    </row>
    <row r="3487" spans="164:165" x14ac:dyDescent="0.2">
      <c r="FH3487"/>
      <c r="FI3487"/>
    </row>
    <row r="3488" spans="164:165" x14ac:dyDescent="0.2">
      <c r="FH3488"/>
      <c r="FI3488"/>
    </row>
    <row r="3489" spans="164:165" x14ac:dyDescent="0.2">
      <c r="FH3489"/>
      <c r="FI3489"/>
    </row>
    <row r="3490" spans="164:165" x14ac:dyDescent="0.2">
      <c r="FH3490"/>
      <c r="FI3490"/>
    </row>
    <row r="3491" spans="164:165" x14ac:dyDescent="0.2">
      <c r="FH3491"/>
      <c r="FI3491"/>
    </row>
    <row r="3492" spans="164:165" x14ac:dyDescent="0.2">
      <c r="FH3492"/>
      <c r="FI3492"/>
    </row>
    <row r="3493" spans="164:165" x14ac:dyDescent="0.2">
      <c r="FH3493"/>
      <c r="FI3493"/>
    </row>
    <row r="3494" spans="164:165" x14ac:dyDescent="0.2">
      <c r="FH3494"/>
      <c r="FI3494"/>
    </row>
    <row r="3495" spans="164:165" x14ac:dyDescent="0.2">
      <c r="FH3495"/>
      <c r="FI3495"/>
    </row>
    <row r="3496" spans="164:165" x14ac:dyDescent="0.2">
      <c r="FH3496"/>
      <c r="FI3496"/>
    </row>
    <row r="3497" spans="164:165" x14ac:dyDescent="0.2">
      <c r="FH3497"/>
      <c r="FI3497"/>
    </row>
    <row r="3498" spans="164:165" x14ac:dyDescent="0.2">
      <c r="FH3498"/>
      <c r="FI3498"/>
    </row>
    <row r="3499" spans="164:165" x14ac:dyDescent="0.2">
      <c r="FH3499"/>
      <c r="FI3499"/>
    </row>
    <row r="3500" spans="164:165" x14ac:dyDescent="0.2">
      <c r="FH3500"/>
      <c r="FI3500"/>
    </row>
    <row r="3501" spans="164:165" x14ac:dyDescent="0.2">
      <c r="FH3501"/>
      <c r="FI3501"/>
    </row>
    <row r="3502" spans="164:165" x14ac:dyDescent="0.2">
      <c r="FH3502"/>
      <c r="FI3502"/>
    </row>
    <row r="3503" spans="164:165" x14ac:dyDescent="0.2">
      <c r="FH3503"/>
      <c r="FI3503"/>
    </row>
    <row r="3504" spans="164:165" x14ac:dyDescent="0.2">
      <c r="FH3504"/>
      <c r="FI3504"/>
    </row>
    <row r="3505" spans="164:165" x14ac:dyDescent="0.2">
      <c r="FH3505"/>
      <c r="FI3505"/>
    </row>
    <row r="3506" spans="164:165" x14ac:dyDescent="0.2">
      <c r="FH3506"/>
      <c r="FI3506"/>
    </row>
    <row r="3507" spans="164:165" x14ac:dyDescent="0.2">
      <c r="FH3507"/>
      <c r="FI3507"/>
    </row>
    <row r="3508" spans="164:165" x14ac:dyDescent="0.2">
      <c r="FH3508"/>
      <c r="FI3508"/>
    </row>
    <row r="3509" spans="164:165" x14ac:dyDescent="0.2">
      <c r="FH3509"/>
      <c r="FI3509"/>
    </row>
    <row r="3510" spans="164:165" x14ac:dyDescent="0.2">
      <c r="FH3510"/>
      <c r="FI3510"/>
    </row>
    <row r="3511" spans="164:165" x14ac:dyDescent="0.2">
      <c r="FH3511"/>
      <c r="FI3511"/>
    </row>
    <row r="3512" spans="164:165" x14ac:dyDescent="0.2">
      <c r="FH3512"/>
      <c r="FI3512"/>
    </row>
    <row r="3513" spans="164:165" x14ac:dyDescent="0.2">
      <c r="FH3513"/>
      <c r="FI3513"/>
    </row>
    <row r="3514" spans="164:165" x14ac:dyDescent="0.2">
      <c r="FH3514"/>
      <c r="FI3514"/>
    </row>
    <row r="3515" spans="164:165" x14ac:dyDescent="0.2">
      <c r="FH3515"/>
      <c r="FI3515"/>
    </row>
    <row r="3516" spans="164:165" x14ac:dyDescent="0.2">
      <c r="FH3516"/>
      <c r="FI3516"/>
    </row>
    <row r="3517" spans="164:165" x14ac:dyDescent="0.2">
      <c r="FH3517"/>
      <c r="FI3517"/>
    </row>
    <row r="3518" spans="164:165" x14ac:dyDescent="0.2">
      <c r="FH3518"/>
      <c r="FI3518"/>
    </row>
    <row r="3519" spans="164:165" x14ac:dyDescent="0.2">
      <c r="FH3519"/>
      <c r="FI3519"/>
    </row>
    <row r="3520" spans="164:165" x14ac:dyDescent="0.2">
      <c r="FH3520"/>
      <c r="FI3520"/>
    </row>
    <row r="3521" spans="164:165" x14ac:dyDescent="0.2">
      <c r="FH3521"/>
      <c r="FI3521"/>
    </row>
    <row r="3522" spans="164:165" x14ac:dyDescent="0.2">
      <c r="FH3522"/>
      <c r="FI3522"/>
    </row>
    <row r="3523" spans="164:165" x14ac:dyDescent="0.2">
      <c r="FH3523"/>
      <c r="FI3523"/>
    </row>
    <row r="3524" spans="164:165" x14ac:dyDescent="0.2">
      <c r="FH3524"/>
      <c r="FI3524"/>
    </row>
    <row r="3525" spans="164:165" x14ac:dyDescent="0.2">
      <c r="FH3525"/>
      <c r="FI3525"/>
    </row>
    <row r="3526" spans="164:165" x14ac:dyDescent="0.2">
      <c r="FH3526"/>
      <c r="FI3526"/>
    </row>
    <row r="3527" spans="164:165" x14ac:dyDescent="0.2">
      <c r="FH3527"/>
      <c r="FI3527"/>
    </row>
    <row r="3528" spans="164:165" x14ac:dyDescent="0.2">
      <c r="FH3528"/>
      <c r="FI3528"/>
    </row>
    <row r="3529" spans="164:165" x14ac:dyDescent="0.2">
      <c r="FH3529"/>
      <c r="FI3529"/>
    </row>
    <row r="3530" spans="164:165" x14ac:dyDescent="0.2">
      <c r="FH3530"/>
      <c r="FI3530"/>
    </row>
    <row r="3531" spans="164:165" x14ac:dyDescent="0.2">
      <c r="FH3531"/>
      <c r="FI3531"/>
    </row>
    <row r="3532" spans="164:165" x14ac:dyDescent="0.2">
      <c r="FH3532"/>
      <c r="FI3532"/>
    </row>
    <row r="3533" spans="164:165" x14ac:dyDescent="0.2">
      <c r="FH3533"/>
      <c r="FI3533"/>
    </row>
    <row r="3534" spans="164:165" x14ac:dyDescent="0.2">
      <c r="FH3534"/>
      <c r="FI3534"/>
    </row>
    <row r="3535" spans="164:165" x14ac:dyDescent="0.2">
      <c r="FH3535"/>
      <c r="FI3535"/>
    </row>
    <row r="3536" spans="164:165" x14ac:dyDescent="0.2">
      <c r="FH3536"/>
      <c r="FI3536"/>
    </row>
    <row r="3537" spans="164:165" x14ac:dyDescent="0.2">
      <c r="FH3537"/>
      <c r="FI3537"/>
    </row>
    <row r="3538" spans="164:165" x14ac:dyDescent="0.2">
      <c r="FH3538"/>
      <c r="FI3538"/>
    </row>
    <row r="3539" spans="164:165" x14ac:dyDescent="0.2">
      <c r="FH3539"/>
      <c r="FI3539"/>
    </row>
    <row r="3540" spans="164:165" x14ac:dyDescent="0.2">
      <c r="FH3540"/>
      <c r="FI3540"/>
    </row>
    <row r="3541" spans="164:165" x14ac:dyDescent="0.2">
      <c r="FH3541"/>
      <c r="FI3541"/>
    </row>
    <row r="3542" spans="164:165" x14ac:dyDescent="0.2">
      <c r="FH3542"/>
      <c r="FI3542"/>
    </row>
    <row r="3543" spans="164:165" x14ac:dyDescent="0.2">
      <c r="FH3543"/>
      <c r="FI3543"/>
    </row>
    <row r="3544" spans="164:165" x14ac:dyDescent="0.2">
      <c r="FH3544"/>
      <c r="FI3544"/>
    </row>
    <row r="3545" spans="164:165" x14ac:dyDescent="0.2">
      <c r="FH3545"/>
      <c r="FI3545"/>
    </row>
    <row r="3546" spans="164:165" x14ac:dyDescent="0.2">
      <c r="FH3546"/>
      <c r="FI3546"/>
    </row>
    <row r="3547" spans="164:165" x14ac:dyDescent="0.2">
      <c r="FH3547"/>
      <c r="FI3547"/>
    </row>
    <row r="3548" spans="164:165" x14ac:dyDescent="0.2">
      <c r="FH3548"/>
      <c r="FI3548"/>
    </row>
    <row r="3549" spans="164:165" x14ac:dyDescent="0.2">
      <c r="FH3549"/>
      <c r="FI3549"/>
    </row>
    <row r="3550" spans="164:165" x14ac:dyDescent="0.2">
      <c r="FH3550"/>
      <c r="FI3550"/>
    </row>
    <row r="3551" spans="164:165" x14ac:dyDescent="0.2">
      <c r="FH3551"/>
      <c r="FI3551"/>
    </row>
    <row r="3552" spans="164:165" x14ac:dyDescent="0.2">
      <c r="FH3552"/>
      <c r="FI3552"/>
    </row>
    <row r="3553" spans="164:165" x14ac:dyDescent="0.2">
      <c r="FH3553"/>
      <c r="FI3553"/>
    </row>
    <row r="3554" spans="164:165" x14ac:dyDescent="0.2">
      <c r="FH3554"/>
      <c r="FI3554"/>
    </row>
    <row r="3555" spans="164:165" x14ac:dyDescent="0.2">
      <c r="FH3555"/>
      <c r="FI3555"/>
    </row>
    <row r="3556" spans="164:165" x14ac:dyDescent="0.2">
      <c r="FH3556"/>
      <c r="FI3556"/>
    </row>
    <row r="3557" spans="164:165" x14ac:dyDescent="0.2">
      <c r="FH3557"/>
      <c r="FI3557"/>
    </row>
    <row r="3558" spans="164:165" x14ac:dyDescent="0.2">
      <c r="FH3558"/>
      <c r="FI3558"/>
    </row>
    <row r="3559" spans="164:165" x14ac:dyDescent="0.2">
      <c r="FH3559"/>
      <c r="FI3559"/>
    </row>
    <row r="3560" spans="164:165" x14ac:dyDescent="0.2">
      <c r="FH3560"/>
      <c r="FI3560"/>
    </row>
    <row r="3561" spans="164:165" x14ac:dyDescent="0.2">
      <c r="FH3561"/>
      <c r="FI3561"/>
    </row>
    <row r="3562" spans="164:165" x14ac:dyDescent="0.2">
      <c r="FH3562"/>
      <c r="FI3562"/>
    </row>
    <row r="3563" spans="164:165" x14ac:dyDescent="0.2">
      <c r="FH3563"/>
      <c r="FI3563"/>
    </row>
    <row r="3564" spans="164:165" x14ac:dyDescent="0.2">
      <c r="FH3564"/>
      <c r="FI3564"/>
    </row>
    <row r="3565" spans="164:165" x14ac:dyDescent="0.2">
      <c r="FH3565"/>
      <c r="FI3565"/>
    </row>
    <row r="3566" spans="164:165" x14ac:dyDescent="0.2">
      <c r="FH3566"/>
      <c r="FI3566"/>
    </row>
    <row r="3567" spans="164:165" x14ac:dyDescent="0.2">
      <c r="FH3567"/>
      <c r="FI3567"/>
    </row>
    <row r="3568" spans="164:165" x14ac:dyDescent="0.2">
      <c r="FH3568"/>
      <c r="FI3568"/>
    </row>
    <row r="3569" spans="164:165" x14ac:dyDescent="0.2">
      <c r="FH3569"/>
      <c r="FI3569"/>
    </row>
    <row r="3570" spans="164:165" x14ac:dyDescent="0.2">
      <c r="FH3570"/>
      <c r="FI3570"/>
    </row>
    <row r="3571" spans="164:165" x14ac:dyDescent="0.2">
      <c r="FH3571"/>
      <c r="FI3571"/>
    </row>
    <row r="3572" spans="164:165" x14ac:dyDescent="0.2">
      <c r="FH3572"/>
      <c r="FI3572"/>
    </row>
    <row r="3573" spans="164:165" x14ac:dyDescent="0.2">
      <c r="FH3573"/>
      <c r="FI3573"/>
    </row>
    <row r="3574" spans="164:165" x14ac:dyDescent="0.2">
      <c r="FH3574"/>
      <c r="FI3574"/>
    </row>
    <row r="3575" spans="164:165" x14ac:dyDescent="0.2">
      <c r="FH3575"/>
      <c r="FI3575"/>
    </row>
    <row r="3576" spans="164:165" x14ac:dyDescent="0.2">
      <c r="FH3576"/>
      <c r="FI3576"/>
    </row>
    <row r="3577" spans="164:165" x14ac:dyDescent="0.2">
      <c r="FH3577"/>
      <c r="FI3577"/>
    </row>
    <row r="3578" spans="164:165" x14ac:dyDescent="0.2">
      <c r="FH3578"/>
      <c r="FI3578"/>
    </row>
    <row r="3579" spans="164:165" x14ac:dyDescent="0.2">
      <c r="FH3579"/>
      <c r="FI3579"/>
    </row>
    <row r="3580" spans="164:165" x14ac:dyDescent="0.2">
      <c r="FH3580"/>
      <c r="FI3580"/>
    </row>
    <row r="3581" spans="164:165" x14ac:dyDescent="0.2">
      <c r="FH3581"/>
      <c r="FI3581"/>
    </row>
    <row r="3582" spans="164:165" x14ac:dyDescent="0.2">
      <c r="FH3582"/>
      <c r="FI3582"/>
    </row>
    <row r="3583" spans="164:165" x14ac:dyDescent="0.2">
      <c r="FH3583"/>
      <c r="FI3583"/>
    </row>
    <row r="3584" spans="164:165" x14ac:dyDescent="0.2">
      <c r="FH3584"/>
      <c r="FI3584"/>
    </row>
    <row r="3585" spans="164:165" x14ac:dyDescent="0.2">
      <c r="FH3585"/>
      <c r="FI3585"/>
    </row>
    <row r="3586" spans="164:165" x14ac:dyDescent="0.2">
      <c r="FH3586"/>
      <c r="FI3586"/>
    </row>
    <row r="3587" spans="164:165" x14ac:dyDescent="0.2">
      <c r="FH3587"/>
      <c r="FI3587"/>
    </row>
    <row r="3588" spans="164:165" x14ac:dyDescent="0.2">
      <c r="FH3588"/>
      <c r="FI3588"/>
    </row>
    <row r="3589" spans="164:165" x14ac:dyDescent="0.2">
      <c r="FH3589"/>
      <c r="FI3589"/>
    </row>
    <row r="3590" spans="164:165" x14ac:dyDescent="0.2">
      <c r="FH3590"/>
      <c r="FI3590"/>
    </row>
    <row r="3591" spans="164:165" x14ac:dyDescent="0.2">
      <c r="FH3591"/>
      <c r="FI3591"/>
    </row>
    <row r="3592" spans="164:165" x14ac:dyDescent="0.2">
      <c r="FH3592"/>
      <c r="FI3592"/>
    </row>
    <row r="3593" spans="164:165" x14ac:dyDescent="0.2">
      <c r="FH3593"/>
      <c r="FI3593"/>
    </row>
    <row r="3594" spans="164:165" x14ac:dyDescent="0.2">
      <c r="FH3594"/>
      <c r="FI3594"/>
    </row>
    <row r="3595" spans="164:165" x14ac:dyDescent="0.2">
      <c r="FH3595"/>
      <c r="FI3595"/>
    </row>
    <row r="3596" spans="164:165" x14ac:dyDescent="0.2">
      <c r="FH3596"/>
      <c r="FI3596"/>
    </row>
    <row r="3597" spans="164:165" x14ac:dyDescent="0.2">
      <c r="FH3597"/>
      <c r="FI3597"/>
    </row>
    <row r="3598" spans="164:165" x14ac:dyDescent="0.2">
      <c r="FH3598"/>
      <c r="FI3598"/>
    </row>
    <row r="3599" spans="164:165" x14ac:dyDescent="0.2">
      <c r="FH3599"/>
      <c r="FI3599"/>
    </row>
    <row r="3600" spans="164:165" x14ac:dyDescent="0.2">
      <c r="FH3600"/>
      <c r="FI3600"/>
    </row>
    <row r="3601" spans="164:165" x14ac:dyDescent="0.2">
      <c r="FH3601"/>
      <c r="FI3601"/>
    </row>
    <row r="3602" spans="164:165" x14ac:dyDescent="0.2">
      <c r="FH3602"/>
      <c r="FI3602"/>
    </row>
    <row r="3603" spans="164:165" x14ac:dyDescent="0.2">
      <c r="FH3603"/>
      <c r="FI3603"/>
    </row>
    <row r="3604" spans="164:165" x14ac:dyDescent="0.2">
      <c r="FH3604"/>
      <c r="FI3604"/>
    </row>
    <row r="3605" spans="164:165" x14ac:dyDescent="0.2">
      <c r="FH3605"/>
      <c r="FI3605"/>
    </row>
    <row r="3606" spans="164:165" x14ac:dyDescent="0.2">
      <c r="FH3606"/>
      <c r="FI3606"/>
    </row>
    <row r="3607" spans="164:165" x14ac:dyDescent="0.2">
      <c r="FH3607"/>
      <c r="FI3607"/>
    </row>
    <row r="3608" spans="164:165" x14ac:dyDescent="0.2">
      <c r="FH3608"/>
      <c r="FI3608"/>
    </row>
    <row r="3609" spans="164:165" x14ac:dyDescent="0.2">
      <c r="FH3609"/>
      <c r="FI3609"/>
    </row>
    <row r="3610" spans="164:165" x14ac:dyDescent="0.2">
      <c r="FH3610"/>
      <c r="FI3610"/>
    </row>
    <row r="3611" spans="164:165" x14ac:dyDescent="0.2">
      <c r="FH3611"/>
      <c r="FI3611"/>
    </row>
    <row r="3612" spans="164:165" x14ac:dyDescent="0.2">
      <c r="FH3612"/>
      <c r="FI3612"/>
    </row>
    <row r="3613" spans="164:165" x14ac:dyDescent="0.2">
      <c r="FH3613"/>
      <c r="FI3613"/>
    </row>
    <row r="3614" spans="164:165" x14ac:dyDescent="0.2">
      <c r="FH3614"/>
      <c r="FI3614"/>
    </row>
    <row r="3615" spans="164:165" x14ac:dyDescent="0.2">
      <c r="FH3615"/>
      <c r="FI3615"/>
    </row>
    <row r="3616" spans="164:165" x14ac:dyDescent="0.2">
      <c r="FH3616"/>
      <c r="FI3616"/>
    </row>
    <row r="3617" spans="164:165" x14ac:dyDescent="0.2">
      <c r="FH3617"/>
      <c r="FI3617"/>
    </row>
    <row r="3618" spans="164:165" x14ac:dyDescent="0.2">
      <c r="FH3618"/>
      <c r="FI3618"/>
    </row>
    <row r="3619" spans="164:165" x14ac:dyDescent="0.2">
      <c r="FH3619"/>
      <c r="FI3619"/>
    </row>
    <row r="3620" spans="164:165" x14ac:dyDescent="0.2">
      <c r="FH3620"/>
      <c r="FI3620"/>
    </row>
    <row r="3621" spans="164:165" x14ac:dyDescent="0.2">
      <c r="FH3621"/>
      <c r="FI3621"/>
    </row>
    <row r="3622" spans="164:165" x14ac:dyDescent="0.2">
      <c r="FH3622"/>
      <c r="FI3622"/>
    </row>
    <row r="3623" spans="164:165" x14ac:dyDescent="0.2">
      <c r="FH3623"/>
      <c r="FI3623"/>
    </row>
    <row r="3624" spans="164:165" x14ac:dyDescent="0.2">
      <c r="FH3624"/>
      <c r="FI3624"/>
    </row>
    <row r="3625" spans="164:165" x14ac:dyDescent="0.2">
      <c r="FH3625"/>
      <c r="FI3625"/>
    </row>
    <row r="3626" spans="164:165" x14ac:dyDescent="0.2">
      <c r="FH3626"/>
      <c r="FI3626"/>
    </row>
    <row r="3627" spans="164:165" x14ac:dyDescent="0.2">
      <c r="FH3627"/>
      <c r="FI3627"/>
    </row>
    <row r="3628" spans="164:165" x14ac:dyDescent="0.2">
      <c r="FH3628"/>
      <c r="FI3628"/>
    </row>
    <row r="3629" spans="164:165" x14ac:dyDescent="0.2">
      <c r="FH3629"/>
      <c r="FI3629"/>
    </row>
    <row r="3630" spans="164:165" x14ac:dyDescent="0.2">
      <c r="FH3630"/>
      <c r="FI3630"/>
    </row>
    <row r="3631" spans="164:165" x14ac:dyDescent="0.2">
      <c r="FH3631"/>
      <c r="FI3631"/>
    </row>
    <row r="3632" spans="164:165" x14ac:dyDescent="0.2">
      <c r="FH3632"/>
      <c r="FI3632"/>
    </row>
    <row r="3633" spans="164:165" x14ac:dyDescent="0.2">
      <c r="FH3633"/>
      <c r="FI3633"/>
    </row>
    <row r="3634" spans="164:165" x14ac:dyDescent="0.2">
      <c r="FH3634"/>
      <c r="FI3634"/>
    </row>
    <row r="3635" spans="164:165" x14ac:dyDescent="0.2">
      <c r="FH3635"/>
      <c r="FI3635"/>
    </row>
    <row r="3636" spans="164:165" x14ac:dyDescent="0.2">
      <c r="FH3636"/>
      <c r="FI3636"/>
    </row>
    <row r="3637" spans="164:165" x14ac:dyDescent="0.2">
      <c r="FH3637"/>
      <c r="FI3637"/>
    </row>
    <row r="3638" spans="164:165" x14ac:dyDescent="0.2">
      <c r="FH3638"/>
      <c r="FI3638"/>
    </row>
    <row r="3639" spans="164:165" x14ac:dyDescent="0.2">
      <c r="FH3639"/>
      <c r="FI3639"/>
    </row>
    <row r="3640" spans="164:165" x14ac:dyDescent="0.2">
      <c r="FH3640"/>
      <c r="FI3640"/>
    </row>
    <row r="3641" spans="164:165" x14ac:dyDescent="0.2">
      <c r="FH3641"/>
      <c r="FI3641"/>
    </row>
    <row r="3642" spans="164:165" x14ac:dyDescent="0.2">
      <c r="FH3642"/>
      <c r="FI3642"/>
    </row>
    <row r="3643" spans="164:165" x14ac:dyDescent="0.2">
      <c r="FH3643"/>
      <c r="FI3643"/>
    </row>
    <row r="3644" spans="164:165" x14ac:dyDescent="0.2">
      <c r="FH3644"/>
      <c r="FI3644"/>
    </row>
    <row r="3645" spans="164:165" x14ac:dyDescent="0.2">
      <c r="FH3645"/>
      <c r="FI3645"/>
    </row>
    <row r="3646" spans="164:165" x14ac:dyDescent="0.2">
      <c r="FH3646"/>
      <c r="FI3646"/>
    </row>
    <row r="3647" spans="164:165" x14ac:dyDescent="0.2">
      <c r="FH3647"/>
      <c r="FI3647"/>
    </row>
    <row r="3648" spans="164:165" x14ac:dyDescent="0.2">
      <c r="FH3648"/>
      <c r="FI3648"/>
    </row>
    <row r="3649" spans="164:165" x14ac:dyDescent="0.2">
      <c r="FH3649"/>
      <c r="FI3649"/>
    </row>
    <row r="3650" spans="164:165" x14ac:dyDescent="0.2">
      <c r="FH3650"/>
      <c r="FI3650"/>
    </row>
    <row r="3651" spans="164:165" x14ac:dyDescent="0.2">
      <c r="FH3651"/>
      <c r="FI3651"/>
    </row>
    <row r="3652" spans="164:165" x14ac:dyDescent="0.2">
      <c r="FH3652"/>
      <c r="FI3652"/>
    </row>
    <row r="3653" spans="164:165" x14ac:dyDescent="0.2">
      <c r="FH3653"/>
      <c r="FI3653"/>
    </row>
    <row r="3654" spans="164:165" x14ac:dyDescent="0.2">
      <c r="FH3654"/>
      <c r="FI3654"/>
    </row>
    <row r="3655" spans="164:165" x14ac:dyDescent="0.2">
      <c r="FH3655"/>
      <c r="FI3655"/>
    </row>
    <row r="3656" spans="164:165" x14ac:dyDescent="0.2">
      <c r="FH3656"/>
      <c r="FI3656"/>
    </row>
    <row r="3657" spans="164:165" x14ac:dyDescent="0.2">
      <c r="FH3657"/>
      <c r="FI3657"/>
    </row>
    <row r="3658" spans="164:165" x14ac:dyDescent="0.2">
      <c r="FH3658"/>
      <c r="FI3658"/>
    </row>
    <row r="3659" spans="164:165" x14ac:dyDescent="0.2">
      <c r="FH3659"/>
      <c r="FI3659"/>
    </row>
    <row r="3660" spans="164:165" x14ac:dyDescent="0.2">
      <c r="FH3660"/>
      <c r="FI3660"/>
    </row>
    <row r="3661" spans="164:165" x14ac:dyDescent="0.2">
      <c r="FH3661"/>
      <c r="FI3661"/>
    </row>
    <row r="3662" spans="164:165" x14ac:dyDescent="0.2">
      <c r="FH3662"/>
      <c r="FI3662"/>
    </row>
    <row r="3663" spans="164:165" x14ac:dyDescent="0.2">
      <c r="FH3663"/>
      <c r="FI3663"/>
    </row>
    <row r="3664" spans="164:165" x14ac:dyDescent="0.2">
      <c r="FH3664"/>
      <c r="FI3664"/>
    </row>
    <row r="3665" spans="164:165" x14ac:dyDescent="0.2">
      <c r="FH3665"/>
      <c r="FI3665"/>
    </row>
    <row r="3666" spans="164:165" x14ac:dyDescent="0.2">
      <c r="FH3666"/>
      <c r="FI3666"/>
    </row>
    <row r="3667" spans="164:165" x14ac:dyDescent="0.2">
      <c r="FH3667"/>
      <c r="FI3667"/>
    </row>
    <row r="3668" spans="164:165" x14ac:dyDescent="0.2">
      <c r="FH3668"/>
      <c r="FI3668"/>
    </row>
    <row r="3669" spans="164:165" x14ac:dyDescent="0.2">
      <c r="FH3669"/>
      <c r="FI3669"/>
    </row>
    <row r="3670" spans="164:165" x14ac:dyDescent="0.2">
      <c r="FH3670"/>
      <c r="FI3670"/>
    </row>
    <row r="3671" spans="164:165" x14ac:dyDescent="0.2">
      <c r="FH3671"/>
      <c r="FI3671"/>
    </row>
    <row r="3672" spans="164:165" x14ac:dyDescent="0.2">
      <c r="FH3672"/>
      <c r="FI3672"/>
    </row>
    <row r="3673" spans="164:165" x14ac:dyDescent="0.2">
      <c r="FH3673"/>
      <c r="FI3673"/>
    </row>
    <row r="3674" spans="164:165" x14ac:dyDescent="0.2">
      <c r="FH3674"/>
      <c r="FI3674"/>
    </row>
    <row r="3675" spans="164:165" x14ac:dyDescent="0.2">
      <c r="FH3675"/>
      <c r="FI3675"/>
    </row>
    <row r="3676" spans="164:165" x14ac:dyDescent="0.2">
      <c r="FH3676"/>
      <c r="FI3676"/>
    </row>
    <row r="3677" spans="164:165" x14ac:dyDescent="0.2">
      <c r="FH3677"/>
      <c r="FI3677"/>
    </row>
    <row r="3678" spans="164:165" x14ac:dyDescent="0.2">
      <c r="FH3678"/>
      <c r="FI3678"/>
    </row>
    <row r="3679" spans="164:165" x14ac:dyDescent="0.2">
      <c r="FH3679"/>
      <c r="FI3679"/>
    </row>
    <row r="3680" spans="164:165" x14ac:dyDescent="0.2">
      <c r="FH3680"/>
      <c r="FI3680"/>
    </row>
    <row r="3681" spans="164:165" x14ac:dyDescent="0.2">
      <c r="FH3681"/>
      <c r="FI3681"/>
    </row>
    <row r="3682" spans="164:165" x14ac:dyDescent="0.2">
      <c r="FH3682"/>
      <c r="FI3682"/>
    </row>
    <row r="3683" spans="164:165" x14ac:dyDescent="0.2">
      <c r="FH3683"/>
      <c r="FI3683"/>
    </row>
    <row r="3684" spans="164:165" x14ac:dyDescent="0.2">
      <c r="FH3684"/>
      <c r="FI3684"/>
    </row>
    <row r="3685" spans="164:165" x14ac:dyDescent="0.2">
      <c r="FH3685"/>
      <c r="FI3685"/>
    </row>
    <row r="3686" spans="164:165" x14ac:dyDescent="0.2">
      <c r="FH3686"/>
      <c r="FI3686"/>
    </row>
    <row r="3687" spans="164:165" x14ac:dyDescent="0.2">
      <c r="FH3687"/>
      <c r="FI3687"/>
    </row>
    <row r="3688" spans="164:165" x14ac:dyDescent="0.2">
      <c r="FH3688"/>
      <c r="FI3688"/>
    </row>
    <row r="3689" spans="164:165" x14ac:dyDescent="0.2">
      <c r="FH3689"/>
      <c r="FI3689"/>
    </row>
    <row r="3690" spans="164:165" x14ac:dyDescent="0.2">
      <c r="FH3690"/>
      <c r="FI3690"/>
    </row>
    <row r="3691" spans="164:165" x14ac:dyDescent="0.2">
      <c r="FH3691"/>
      <c r="FI3691"/>
    </row>
    <row r="3692" spans="164:165" x14ac:dyDescent="0.2">
      <c r="FH3692"/>
      <c r="FI3692"/>
    </row>
    <row r="3693" spans="164:165" x14ac:dyDescent="0.2">
      <c r="FH3693"/>
      <c r="FI3693"/>
    </row>
    <row r="3694" spans="164:165" x14ac:dyDescent="0.2">
      <c r="FH3694"/>
      <c r="FI3694"/>
    </row>
    <row r="3695" spans="164:165" x14ac:dyDescent="0.2">
      <c r="FH3695"/>
      <c r="FI3695"/>
    </row>
    <row r="3696" spans="164:165" x14ac:dyDescent="0.2">
      <c r="FH3696"/>
      <c r="FI3696"/>
    </row>
    <row r="3697" spans="164:165" x14ac:dyDescent="0.2">
      <c r="FH3697"/>
      <c r="FI3697"/>
    </row>
    <row r="3698" spans="164:165" x14ac:dyDescent="0.2">
      <c r="FH3698"/>
      <c r="FI3698"/>
    </row>
    <row r="3699" spans="164:165" x14ac:dyDescent="0.2">
      <c r="FH3699"/>
      <c r="FI3699"/>
    </row>
    <row r="3700" spans="164:165" x14ac:dyDescent="0.2">
      <c r="FH3700"/>
      <c r="FI3700"/>
    </row>
    <row r="3701" spans="164:165" x14ac:dyDescent="0.2">
      <c r="FH3701"/>
      <c r="FI3701"/>
    </row>
    <row r="3702" spans="164:165" x14ac:dyDescent="0.2">
      <c r="FH3702"/>
      <c r="FI3702"/>
    </row>
    <row r="3703" spans="164:165" x14ac:dyDescent="0.2">
      <c r="FH3703"/>
      <c r="FI3703"/>
    </row>
    <row r="3704" spans="164:165" x14ac:dyDescent="0.2">
      <c r="FH3704"/>
      <c r="FI3704"/>
    </row>
    <row r="3705" spans="164:165" x14ac:dyDescent="0.2">
      <c r="FH3705"/>
      <c r="FI3705"/>
    </row>
    <row r="3706" spans="164:165" x14ac:dyDescent="0.2">
      <c r="FH3706"/>
      <c r="FI3706"/>
    </row>
    <row r="3707" spans="164:165" x14ac:dyDescent="0.2">
      <c r="FH3707"/>
      <c r="FI3707"/>
    </row>
    <row r="3708" spans="164:165" x14ac:dyDescent="0.2">
      <c r="FH3708"/>
      <c r="FI3708"/>
    </row>
    <row r="3709" spans="164:165" x14ac:dyDescent="0.2">
      <c r="FH3709"/>
      <c r="FI3709"/>
    </row>
    <row r="3710" spans="164:165" x14ac:dyDescent="0.2">
      <c r="FH3710"/>
      <c r="FI3710"/>
    </row>
    <row r="3711" spans="164:165" x14ac:dyDescent="0.2">
      <c r="FH3711"/>
      <c r="FI3711"/>
    </row>
    <row r="3712" spans="164:165" x14ac:dyDescent="0.2">
      <c r="FH3712"/>
      <c r="FI3712"/>
    </row>
    <row r="3713" spans="164:165" x14ac:dyDescent="0.2">
      <c r="FH3713"/>
      <c r="FI3713"/>
    </row>
    <row r="3714" spans="164:165" x14ac:dyDescent="0.2">
      <c r="FH3714"/>
      <c r="FI3714"/>
    </row>
    <row r="3715" spans="164:165" x14ac:dyDescent="0.2">
      <c r="FH3715"/>
      <c r="FI3715"/>
    </row>
    <row r="3716" spans="164:165" x14ac:dyDescent="0.2">
      <c r="FH3716"/>
      <c r="FI3716"/>
    </row>
    <row r="3717" spans="164:165" x14ac:dyDescent="0.2">
      <c r="FH3717"/>
      <c r="FI3717"/>
    </row>
    <row r="3718" spans="164:165" x14ac:dyDescent="0.2">
      <c r="FH3718"/>
      <c r="FI3718"/>
    </row>
    <row r="3719" spans="164:165" x14ac:dyDescent="0.2">
      <c r="FH3719"/>
      <c r="FI3719"/>
    </row>
    <row r="3720" spans="164:165" x14ac:dyDescent="0.2">
      <c r="FH3720"/>
      <c r="FI3720"/>
    </row>
    <row r="3721" spans="164:165" x14ac:dyDescent="0.2">
      <c r="FH3721"/>
      <c r="FI3721"/>
    </row>
    <row r="3722" spans="164:165" x14ac:dyDescent="0.2">
      <c r="FH3722"/>
      <c r="FI3722"/>
    </row>
    <row r="3723" spans="164:165" x14ac:dyDescent="0.2">
      <c r="FH3723"/>
      <c r="FI3723"/>
    </row>
    <row r="3724" spans="164:165" x14ac:dyDescent="0.2">
      <c r="FH3724"/>
      <c r="FI3724"/>
    </row>
    <row r="3725" spans="164:165" x14ac:dyDescent="0.2">
      <c r="FH3725"/>
      <c r="FI3725"/>
    </row>
    <row r="3726" spans="164:165" x14ac:dyDescent="0.2">
      <c r="FH3726"/>
      <c r="FI3726"/>
    </row>
    <row r="3727" spans="164:165" x14ac:dyDescent="0.2">
      <c r="FH3727"/>
      <c r="FI3727"/>
    </row>
    <row r="3728" spans="164:165" x14ac:dyDescent="0.2">
      <c r="FH3728"/>
      <c r="FI3728"/>
    </row>
    <row r="3729" spans="164:165" x14ac:dyDescent="0.2">
      <c r="FH3729"/>
      <c r="FI3729"/>
    </row>
    <row r="3730" spans="164:165" x14ac:dyDescent="0.2">
      <c r="FH3730"/>
      <c r="FI3730"/>
    </row>
    <row r="3731" spans="164:165" x14ac:dyDescent="0.2">
      <c r="FH3731"/>
      <c r="FI3731"/>
    </row>
    <row r="3732" spans="164:165" x14ac:dyDescent="0.2">
      <c r="FH3732"/>
      <c r="FI3732"/>
    </row>
    <row r="3733" spans="164:165" x14ac:dyDescent="0.2">
      <c r="FH3733"/>
      <c r="FI3733"/>
    </row>
    <row r="3734" spans="164:165" x14ac:dyDescent="0.2">
      <c r="FH3734"/>
      <c r="FI3734"/>
    </row>
    <row r="3735" spans="164:165" x14ac:dyDescent="0.2">
      <c r="FH3735"/>
      <c r="FI3735"/>
    </row>
    <row r="3736" spans="164:165" x14ac:dyDescent="0.2">
      <c r="FH3736"/>
      <c r="FI3736"/>
    </row>
    <row r="3737" spans="164:165" x14ac:dyDescent="0.2">
      <c r="FH3737"/>
      <c r="FI3737"/>
    </row>
    <row r="3738" spans="164:165" x14ac:dyDescent="0.2">
      <c r="FH3738"/>
      <c r="FI3738"/>
    </row>
    <row r="3739" spans="164:165" x14ac:dyDescent="0.2">
      <c r="FH3739"/>
      <c r="FI3739"/>
    </row>
    <row r="3740" spans="164:165" x14ac:dyDescent="0.2">
      <c r="FH3740"/>
      <c r="FI3740"/>
    </row>
    <row r="3741" spans="164:165" x14ac:dyDescent="0.2">
      <c r="FH3741"/>
      <c r="FI3741"/>
    </row>
    <row r="3742" spans="164:165" x14ac:dyDescent="0.2">
      <c r="FH3742"/>
      <c r="FI3742"/>
    </row>
    <row r="3743" spans="164:165" x14ac:dyDescent="0.2">
      <c r="FH3743"/>
      <c r="FI3743"/>
    </row>
    <row r="3744" spans="164:165" x14ac:dyDescent="0.2">
      <c r="FH3744"/>
      <c r="FI3744"/>
    </row>
    <row r="3745" spans="164:165" x14ac:dyDescent="0.2">
      <c r="FH3745"/>
      <c r="FI3745"/>
    </row>
    <row r="3746" spans="164:165" x14ac:dyDescent="0.2">
      <c r="FH3746"/>
      <c r="FI3746"/>
    </row>
    <row r="3747" spans="164:165" x14ac:dyDescent="0.2">
      <c r="FH3747"/>
      <c r="FI3747"/>
    </row>
    <row r="3748" spans="164:165" x14ac:dyDescent="0.2">
      <c r="FH3748"/>
      <c r="FI3748"/>
    </row>
    <row r="3749" spans="164:165" x14ac:dyDescent="0.2">
      <c r="FH3749"/>
      <c r="FI3749"/>
    </row>
    <row r="3750" spans="164:165" x14ac:dyDescent="0.2">
      <c r="FH3750"/>
      <c r="FI3750"/>
    </row>
    <row r="3751" spans="164:165" x14ac:dyDescent="0.2">
      <c r="FH3751"/>
      <c r="FI3751"/>
    </row>
    <row r="3752" spans="164:165" x14ac:dyDescent="0.2">
      <c r="FH3752"/>
      <c r="FI3752"/>
    </row>
    <row r="3753" spans="164:165" x14ac:dyDescent="0.2">
      <c r="FH3753"/>
      <c r="FI3753"/>
    </row>
    <row r="3754" spans="164:165" x14ac:dyDescent="0.2">
      <c r="FH3754"/>
      <c r="FI3754"/>
    </row>
    <row r="3755" spans="164:165" x14ac:dyDescent="0.2">
      <c r="FH3755"/>
      <c r="FI3755"/>
    </row>
    <row r="3756" spans="164:165" x14ac:dyDescent="0.2">
      <c r="FH3756"/>
      <c r="FI3756"/>
    </row>
    <row r="3757" spans="164:165" x14ac:dyDescent="0.2">
      <c r="FH3757"/>
      <c r="FI3757"/>
    </row>
    <row r="3758" spans="164:165" x14ac:dyDescent="0.2">
      <c r="FH3758"/>
      <c r="FI3758"/>
    </row>
    <row r="3759" spans="164:165" x14ac:dyDescent="0.2">
      <c r="FH3759"/>
      <c r="FI3759"/>
    </row>
    <row r="3760" spans="164:165" x14ac:dyDescent="0.2">
      <c r="FH3760"/>
      <c r="FI3760"/>
    </row>
    <row r="3761" spans="164:165" x14ac:dyDescent="0.2">
      <c r="FH3761"/>
      <c r="FI3761"/>
    </row>
    <row r="3762" spans="164:165" x14ac:dyDescent="0.2">
      <c r="FH3762"/>
      <c r="FI3762"/>
    </row>
    <row r="3763" spans="164:165" x14ac:dyDescent="0.2">
      <c r="FH3763"/>
      <c r="FI3763"/>
    </row>
    <row r="3764" spans="164:165" x14ac:dyDescent="0.2">
      <c r="FH3764"/>
      <c r="FI3764"/>
    </row>
    <row r="3765" spans="164:165" x14ac:dyDescent="0.2">
      <c r="FH3765"/>
      <c r="FI3765"/>
    </row>
    <row r="3766" spans="164:165" x14ac:dyDescent="0.2">
      <c r="FH3766"/>
      <c r="FI3766"/>
    </row>
    <row r="3767" spans="164:165" x14ac:dyDescent="0.2">
      <c r="FH3767"/>
      <c r="FI3767"/>
    </row>
    <row r="3768" spans="164:165" x14ac:dyDescent="0.2">
      <c r="FH3768"/>
      <c r="FI3768"/>
    </row>
    <row r="3769" spans="164:165" x14ac:dyDescent="0.2">
      <c r="FH3769"/>
      <c r="FI3769"/>
    </row>
    <row r="3770" spans="164:165" x14ac:dyDescent="0.2">
      <c r="FH3770"/>
      <c r="FI3770"/>
    </row>
    <row r="3771" spans="164:165" x14ac:dyDescent="0.2">
      <c r="FH3771"/>
      <c r="FI3771"/>
    </row>
    <row r="3772" spans="164:165" x14ac:dyDescent="0.2">
      <c r="FH3772"/>
      <c r="FI3772"/>
    </row>
    <row r="3773" spans="164:165" x14ac:dyDescent="0.2">
      <c r="FH3773"/>
      <c r="FI3773"/>
    </row>
    <row r="3774" spans="164:165" x14ac:dyDescent="0.2">
      <c r="FH3774"/>
      <c r="FI3774"/>
    </row>
    <row r="3775" spans="164:165" x14ac:dyDescent="0.2">
      <c r="FH3775"/>
      <c r="FI3775"/>
    </row>
    <row r="3776" spans="164:165" x14ac:dyDescent="0.2">
      <c r="FH3776"/>
      <c r="FI3776"/>
    </row>
    <row r="3777" spans="164:165" x14ac:dyDescent="0.2">
      <c r="FH3777"/>
      <c r="FI3777"/>
    </row>
    <row r="3778" spans="164:165" x14ac:dyDescent="0.2">
      <c r="FH3778"/>
      <c r="FI3778"/>
    </row>
    <row r="3779" spans="164:165" x14ac:dyDescent="0.2">
      <c r="FH3779"/>
      <c r="FI3779"/>
    </row>
    <row r="3780" spans="164:165" x14ac:dyDescent="0.2">
      <c r="FH3780"/>
      <c r="FI3780"/>
    </row>
    <row r="3781" spans="164:165" x14ac:dyDescent="0.2">
      <c r="FH3781"/>
      <c r="FI3781"/>
    </row>
    <row r="3782" spans="164:165" x14ac:dyDescent="0.2">
      <c r="FH3782"/>
      <c r="FI3782"/>
    </row>
    <row r="3783" spans="164:165" x14ac:dyDescent="0.2">
      <c r="FH3783"/>
      <c r="FI3783"/>
    </row>
    <row r="3784" spans="164:165" x14ac:dyDescent="0.2">
      <c r="FH3784"/>
      <c r="FI3784"/>
    </row>
    <row r="3785" spans="164:165" x14ac:dyDescent="0.2">
      <c r="FH3785"/>
      <c r="FI3785"/>
    </row>
    <row r="3786" spans="164:165" x14ac:dyDescent="0.2">
      <c r="FH3786"/>
      <c r="FI3786"/>
    </row>
    <row r="3787" spans="164:165" x14ac:dyDescent="0.2">
      <c r="FH3787"/>
      <c r="FI3787"/>
    </row>
    <row r="3788" spans="164:165" x14ac:dyDescent="0.2">
      <c r="FH3788"/>
      <c r="FI3788"/>
    </row>
    <row r="3789" spans="164:165" x14ac:dyDescent="0.2">
      <c r="FH3789"/>
      <c r="FI3789"/>
    </row>
    <row r="3790" spans="164:165" x14ac:dyDescent="0.2">
      <c r="FH3790"/>
      <c r="FI3790"/>
    </row>
    <row r="3791" spans="164:165" x14ac:dyDescent="0.2">
      <c r="FH3791"/>
      <c r="FI3791"/>
    </row>
    <row r="3792" spans="164:165" x14ac:dyDescent="0.2">
      <c r="FH3792"/>
      <c r="FI3792"/>
    </row>
    <row r="3793" spans="164:165" x14ac:dyDescent="0.2">
      <c r="FH3793"/>
      <c r="FI3793"/>
    </row>
    <row r="3794" spans="164:165" x14ac:dyDescent="0.2">
      <c r="FH3794"/>
      <c r="FI3794"/>
    </row>
    <row r="3795" spans="164:165" x14ac:dyDescent="0.2">
      <c r="FH3795"/>
      <c r="FI3795"/>
    </row>
    <row r="3796" spans="164:165" x14ac:dyDescent="0.2">
      <c r="FH3796"/>
      <c r="FI3796"/>
    </row>
    <row r="3797" spans="164:165" x14ac:dyDescent="0.2">
      <c r="FH3797"/>
      <c r="FI3797"/>
    </row>
    <row r="3798" spans="164:165" x14ac:dyDescent="0.2">
      <c r="FH3798"/>
      <c r="FI3798"/>
    </row>
    <row r="3799" spans="164:165" x14ac:dyDescent="0.2">
      <c r="FH3799"/>
      <c r="FI3799"/>
    </row>
    <row r="3800" spans="164:165" x14ac:dyDescent="0.2">
      <c r="FH3800"/>
      <c r="FI3800"/>
    </row>
    <row r="3801" spans="164:165" x14ac:dyDescent="0.2">
      <c r="FH3801"/>
      <c r="FI3801"/>
    </row>
    <row r="3802" spans="164:165" x14ac:dyDescent="0.2">
      <c r="FH3802"/>
      <c r="FI3802"/>
    </row>
    <row r="3803" spans="164:165" x14ac:dyDescent="0.2">
      <c r="FH3803"/>
      <c r="FI3803"/>
    </row>
    <row r="3804" spans="164:165" x14ac:dyDescent="0.2">
      <c r="FH3804"/>
      <c r="FI3804"/>
    </row>
    <row r="3805" spans="164:165" x14ac:dyDescent="0.2">
      <c r="FH3805"/>
      <c r="FI3805"/>
    </row>
    <row r="3806" spans="164:165" x14ac:dyDescent="0.2">
      <c r="FH3806"/>
      <c r="FI3806"/>
    </row>
    <row r="3807" spans="164:165" x14ac:dyDescent="0.2">
      <c r="FH3807"/>
      <c r="FI3807"/>
    </row>
    <row r="3808" spans="164:165" x14ac:dyDescent="0.2">
      <c r="FH3808"/>
      <c r="FI3808"/>
    </row>
    <row r="3809" spans="164:165" x14ac:dyDescent="0.2">
      <c r="FH3809"/>
      <c r="FI3809"/>
    </row>
    <row r="3810" spans="164:165" x14ac:dyDescent="0.2">
      <c r="FH3810"/>
      <c r="FI3810"/>
    </row>
    <row r="3811" spans="164:165" x14ac:dyDescent="0.2">
      <c r="FH3811"/>
      <c r="FI3811"/>
    </row>
    <row r="3812" spans="164:165" x14ac:dyDescent="0.2">
      <c r="FH3812"/>
      <c r="FI3812"/>
    </row>
    <row r="3813" spans="164:165" x14ac:dyDescent="0.2">
      <c r="FH3813"/>
      <c r="FI3813"/>
    </row>
    <row r="3814" spans="164:165" x14ac:dyDescent="0.2">
      <c r="FH3814"/>
      <c r="FI3814"/>
    </row>
    <row r="3815" spans="164:165" x14ac:dyDescent="0.2">
      <c r="FH3815"/>
      <c r="FI3815"/>
    </row>
    <row r="3816" spans="164:165" x14ac:dyDescent="0.2">
      <c r="FH3816"/>
      <c r="FI3816"/>
    </row>
    <row r="3817" spans="164:165" x14ac:dyDescent="0.2">
      <c r="FH3817"/>
      <c r="FI3817"/>
    </row>
    <row r="3818" spans="164:165" x14ac:dyDescent="0.2">
      <c r="FH3818"/>
      <c r="FI3818"/>
    </row>
    <row r="3819" spans="164:165" x14ac:dyDescent="0.2">
      <c r="FH3819"/>
      <c r="FI3819"/>
    </row>
    <row r="3820" spans="164:165" x14ac:dyDescent="0.2">
      <c r="FH3820"/>
      <c r="FI3820"/>
    </row>
    <row r="3821" spans="164:165" x14ac:dyDescent="0.2">
      <c r="FH3821"/>
      <c r="FI3821"/>
    </row>
    <row r="3822" spans="164:165" x14ac:dyDescent="0.2">
      <c r="FH3822"/>
      <c r="FI3822"/>
    </row>
    <row r="3823" spans="164:165" x14ac:dyDescent="0.2">
      <c r="FH3823"/>
      <c r="FI3823"/>
    </row>
    <row r="3824" spans="164:165" x14ac:dyDescent="0.2">
      <c r="FH3824"/>
      <c r="FI3824"/>
    </row>
    <row r="3825" spans="164:165" x14ac:dyDescent="0.2">
      <c r="FH3825"/>
      <c r="FI3825"/>
    </row>
    <row r="3826" spans="164:165" x14ac:dyDescent="0.2">
      <c r="FH3826"/>
      <c r="FI3826"/>
    </row>
    <row r="3827" spans="164:165" x14ac:dyDescent="0.2">
      <c r="FH3827"/>
      <c r="FI3827"/>
    </row>
    <row r="3828" spans="164:165" x14ac:dyDescent="0.2">
      <c r="FH3828"/>
      <c r="FI3828"/>
    </row>
    <row r="3829" spans="164:165" x14ac:dyDescent="0.2">
      <c r="FH3829"/>
      <c r="FI3829"/>
    </row>
    <row r="3830" spans="164:165" x14ac:dyDescent="0.2">
      <c r="FH3830"/>
      <c r="FI3830"/>
    </row>
    <row r="3831" spans="164:165" x14ac:dyDescent="0.2">
      <c r="FH3831"/>
      <c r="FI3831"/>
    </row>
    <row r="3832" spans="164:165" x14ac:dyDescent="0.2">
      <c r="FH3832"/>
      <c r="FI3832"/>
    </row>
    <row r="3833" spans="164:165" x14ac:dyDescent="0.2">
      <c r="FH3833"/>
      <c r="FI3833"/>
    </row>
    <row r="3834" spans="164:165" x14ac:dyDescent="0.2">
      <c r="FH3834"/>
      <c r="FI3834"/>
    </row>
    <row r="3835" spans="164:165" x14ac:dyDescent="0.2">
      <c r="FH3835"/>
      <c r="FI3835"/>
    </row>
    <row r="3836" spans="164:165" x14ac:dyDescent="0.2">
      <c r="FH3836"/>
      <c r="FI3836"/>
    </row>
    <row r="3837" spans="164:165" x14ac:dyDescent="0.2">
      <c r="FH3837"/>
      <c r="FI3837"/>
    </row>
    <row r="3838" spans="164:165" x14ac:dyDescent="0.2">
      <c r="FH3838"/>
      <c r="FI3838"/>
    </row>
    <row r="3839" spans="164:165" x14ac:dyDescent="0.2">
      <c r="FH3839"/>
      <c r="FI3839"/>
    </row>
    <row r="3840" spans="164:165" x14ac:dyDescent="0.2">
      <c r="FH3840"/>
      <c r="FI3840"/>
    </row>
    <row r="3841" spans="164:165" x14ac:dyDescent="0.2">
      <c r="FH3841"/>
      <c r="FI3841"/>
    </row>
    <row r="3842" spans="164:165" x14ac:dyDescent="0.2">
      <c r="FH3842"/>
      <c r="FI3842"/>
    </row>
    <row r="3843" spans="164:165" x14ac:dyDescent="0.2">
      <c r="FH3843"/>
      <c r="FI3843"/>
    </row>
    <row r="3844" spans="164:165" x14ac:dyDescent="0.2">
      <c r="FH3844"/>
      <c r="FI3844"/>
    </row>
    <row r="3845" spans="164:165" x14ac:dyDescent="0.2">
      <c r="FH3845"/>
      <c r="FI3845"/>
    </row>
    <row r="3846" spans="164:165" x14ac:dyDescent="0.2">
      <c r="FH3846"/>
      <c r="FI3846"/>
    </row>
    <row r="3847" spans="164:165" x14ac:dyDescent="0.2">
      <c r="FH3847"/>
      <c r="FI3847"/>
    </row>
    <row r="3848" spans="164:165" x14ac:dyDescent="0.2">
      <c r="FH3848"/>
      <c r="FI3848"/>
    </row>
    <row r="3849" spans="164:165" x14ac:dyDescent="0.2">
      <c r="FH3849"/>
      <c r="FI3849"/>
    </row>
    <row r="3850" spans="164:165" x14ac:dyDescent="0.2">
      <c r="FH3850"/>
      <c r="FI3850"/>
    </row>
    <row r="3851" spans="164:165" x14ac:dyDescent="0.2">
      <c r="FH3851"/>
      <c r="FI3851"/>
    </row>
    <row r="3852" spans="164:165" x14ac:dyDescent="0.2">
      <c r="FH3852"/>
      <c r="FI3852"/>
    </row>
    <row r="3853" spans="164:165" x14ac:dyDescent="0.2">
      <c r="FH3853"/>
      <c r="FI3853"/>
    </row>
    <row r="3854" spans="164:165" x14ac:dyDescent="0.2">
      <c r="FH3854"/>
      <c r="FI3854"/>
    </row>
    <row r="3855" spans="164:165" x14ac:dyDescent="0.2">
      <c r="FH3855"/>
      <c r="FI3855"/>
    </row>
    <row r="3856" spans="164:165" x14ac:dyDescent="0.2">
      <c r="FH3856"/>
      <c r="FI3856"/>
    </row>
    <row r="3857" spans="164:165" x14ac:dyDescent="0.2">
      <c r="FH3857"/>
      <c r="FI3857"/>
    </row>
    <row r="3858" spans="164:165" x14ac:dyDescent="0.2">
      <c r="FH3858"/>
      <c r="FI3858"/>
    </row>
    <row r="3859" spans="164:165" x14ac:dyDescent="0.2">
      <c r="FH3859"/>
      <c r="FI3859"/>
    </row>
    <row r="3860" spans="164:165" x14ac:dyDescent="0.2">
      <c r="FH3860"/>
      <c r="FI3860"/>
    </row>
    <row r="3861" spans="164:165" x14ac:dyDescent="0.2">
      <c r="FH3861"/>
      <c r="FI3861"/>
    </row>
    <row r="3862" spans="164:165" x14ac:dyDescent="0.2">
      <c r="FH3862"/>
      <c r="FI3862"/>
    </row>
    <row r="3863" spans="164:165" x14ac:dyDescent="0.2">
      <c r="FH3863"/>
      <c r="FI3863"/>
    </row>
    <row r="3864" spans="164:165" x14ac:dyDescent="0.2">
      <c r="FH3864"/>
      <c r="FI3864"/>
    </row>
    <row r="3865" spans="164:165" x14ac:dyDescent="0.2">
      <c r="FH3865"/>
      <c r="FI3865"/>
    </row>
    <row r="3866" spans="164:165" x14ac:dyDescent="0.2">
      <c r="FH3866"/>
      <c r="FI3866"/>
    </row>
    <row r="3867" spans="164:165" x14ac:dyDescent="0.2">
      <c r="FH3867"/>
      <c r="FI3867"/>
    </row>
    <row r="3868" spans="164:165" x14ac:dyDescent="0.2">
      <c r="FH3868"/>
      <c r="FI3868"/>
    </row>
    <row r="3869" spans="164:165" x14ac:dyDescent="0.2">
      <c r="FH3869"/>
      <c r="FI3869"/>
    </row>
    <row r="3870" spans="164:165" x14ac:dyDescent="0.2">
      <c r="FH3870"/>
      <c r="FI3870"/>
    </row>
    <row r="3871" spans="164:165" x14ac:dyDescent="0.2">
      <c r="FH3871"/>
      <c r="FI3871"/>
    </row>
    <row r="3872" spans="164:165" x14ac:dyDescent="0.2">
      <c r="FH3872"/>
      <c r="FI3872"/>
    </row>
    <row r="3873" spans="164:165" x14ac:dyDescent="0.2">
      <c r="FH3873"/>
      <c r="FI3873"/>
    </row>
    <row r="3874" spans="164:165" x14ac:dyDescent="0.2">
      <c r="FH3874"/>
      <c r="FI3874"/>
    </row>
    <row r="3875" spans="164:165" x14ac:dyDescent="0.2">
      <c r="FH3875"/>
      <c r="FI3875"/>
    </row>
    <row r="3876" spans="164:165" x14ac:dyDescent="0.2">
      <c r="FH3876"/>
      <c r="FI3876"/>
    </row>
    <row r="3877" spans="164:165" x14ac:dyDescent="0.2">
      <c r="FH3877"/>
      <c r="FI3877"/>
    </row>
    <row r="3878" spans="164:165" x14ac:dyDescent="0.2">
      <c r="FH3878"/>
      <c r="FI3878"/>
    </row>
    <row r="3879" spans="164:165" x14ac:dyDescent="0.2">
      <c r="FH3879"/>
      <c r="FI3879"/>
    </row>
    <row r="3880" spans="164:165" x14ac:dyDescent="0.2">
      <c r="FH3880"/>
      <c r="FI3880"/>
    </row>
    <row r="3881" spans="164:165" x14ac:dyDescent="0.2">
      <c r="FH3881"/>
      <c r="FI3881"/>
    </row>
    <row r="3882" spans="164:165" x14ac:dyDescent="0.2">
      <c r="FH3882"/>
      <c r="FI3882"/>
    </row>
    <row r="3883" spans="164:165" x14ac:dyDescent="0.2">
      <c r="FH3883"/>
      <c r="FI3883"/>
    </row>
    <row r="3884" spans="164:165" x14ac:dyDescent="0.2">
      <c r="FH3884"/>
      <c r="FI3884"/>
    </row>
    <row r="3885" spans="164:165" x14ac:dyDescent="0.2">
      <c r="FH3885"/>
      <c r="FI3885"/>
    </row>
    <row r="3886" spans="164:165" x14ac:dyDescent="0.2">
      <c r="FH3886"/>
      <c r="FI3886"/>
    </row>
    <row r="3887" spans="164:165" x14ac:dyDescent="0.2">
      <c r="FH3887"/>
      <c r="FI3887"/>
    </row>
    <row r="3888" spans="164:165" x14ac:dyDescent="0.2">
      <c r="FH3888"/>
      <c r="FI3888"/>
    </row>
    <row r="3889" spans="164:165" x14ac:dyDescent="0.2">
      <c r="FH3889"/>
      <c r="FI3889"/>
    </row>
    <row r="3890" spans="164:165" x14ac:dyDescent="0.2">
      <c r="FH3890"/>
      <c r="FI3890"/>
    </row>
    <row r="3891" spans="164:165" x14ac:dyDescent="0.2">
      <c r="FH3891"/>
      <c r="FI3891"/>
    </row>
    <row r="3892" spans="164:165" x14ac:dyDescent="0.2">
      <c r="FH3892"/>
      <c r="FI3892"/>
    </row>
    <row r="3893" spans="164:165" x14ac:dyDescent="0.2">
      <c r="FH3893"/>
      <c r="FI3893"/>
    </row>
    <row r="3894" spans="164:165" x14ac:dyDescent="0.2">
      <c r="FH3894"/>
      <c r="FI3894"/>
    </row>
    <row r="3895" spans="164:165" x14ac:dyDescent="0.2">
      <c r="FH3895"/>
      <c r="FI3895"/>
    </row>
    <row r="3896" spans="164:165" x14ac:dyDescent="0.2">
      <c r="FH3896"/>
      <c r="FI3896"/>
    </row>
    <row r="3897" spans="164:165" x14ac:dyDescent="0.2">
      <c r="FH3897"/>
      <c r="FI3897"/>
    </row>
    <row r="3898" spans="164:165" x14ac:dyDescent="0.2">
      <c r="FH3898"/>
      <c r="FI3898"/>
    </row>
    <row r="3899" spans="164:165" x14ac:dyDescent="0.2">
      <c r="FH3899"/>
      <c r="FI3899"/>
    </row>
    <row r="3900" spans="164:165" x14ac:dyDescent="0.2">
      <c r="FH3900"/>
      <c r="FI3900"/>
    </row>
    <row r="3901" spans="164:165" x14ac:dyDescent="0.2">
      <c r="FH3901"/>
      <c r="FI3901"/>
    </row>
    <row r="3902" spans="164:165" x14ac:dyDescent="0.2">
      <c r="FH3902"/>
      <c r="FI3902"/>
    </row>
    <row r="3903" spans="164:165" x14ac:dyDescent="0.2">
      <c r="FH3903"/>
      <c r="FI3903"/>
    </row>
    <row r="3904" spans="164:165" x14ac:dyDescent="0.2">
      <c r="FH3904"/>
      <c r="FI3904"/>
    </row>
    <row r="3905" spans="164:165" x14ac:dyDescent="0.2">
      <c r="FH3905"/>
      <c r="FI3905"/>
    </row>
    <row r="3906" spans="164:165" x14ac:dyDescent="0.2">
      <c r="FH3906"/>
      <c r="FI3906"/>
    </row>
    <row r="3907" spans="164:165" x14ac:dyDescent="0.2">
      <c r="FH3907"/>
      <c r="FI3907"/>
    </row>
    <row r="3908" spans="164:165" x14ac:dyDescent="0.2">
      <c r="FH3908"/>
      <c r="FI3908"/>
    </row>
    <row r="3909" spans="164:165" x14ac:dyDescent="0.2">
      <c r="FH3909"/>
      <c r="FI3909"/>
    </row>
    <row r="3910" spans="164:165" x14ac:dyDescent="0.2">
      <c r="FH3910"/>
      <c r="FI3910"/>
    </row>
    <row r="3911" spans="164:165" x14ac:dyDescent="0.2">
      <c r="FH3911"/>
      <c r="FI3911"/>
    </row>
    <row r="3912" spans="164:165" x14ac:dyDescent="0.2">
      <c r="FH3912"/>
      <c r="FI3912"/>
    </row>
    <row r="3913" spans="164:165" x14ac:dyDescent="0.2">
      <c r="FH3913"/>
      <c r="FI3913"/>
    </row>
    <row r="3914" spans="164:165" x14ac:dyDescent="0.2">
      <c r="FH3914"/>
      <c r="FI3914"/>
    </row>
    <row r="3915" spans="164:165" x14ac:dyDescent="0.2">
      <c r="FH3915"/>
      <c r="FI3915"/>
    </row>
    <row r="3916" spans="164:165" x14ac:dyDescent="0.2">
      <c r="FH3916"/>
      <c r="FI3916"/>
    </row>
    <row r="3917" spans="164:165" x14ac:dyDescent="0.2">
      <c r="FH3917"/>
      <c r="FI3917"/>
    </row>
    <row r="3918" spans="164:165" x14ac:dyDescent="0.2">
      <c r="FH3918"/>
      <c r="FI3918"/>
    </row>
    <row r="3919" spans="164:165" x14ac:dyDescent="0.2">
      <c r="FH3919"/>
      <c r="FI3919"/>
    </row>
    <row r="3920" spans="164:165" x14ac:dyDescent="0.2">
      <c r="FH3920"/>
      <c r="FI3920"/>
    </row>
    <row r="3921" spans="164:165" x14ac:dyDescent="0.2">
      <c r="FH3921"/>
      <c r="FI3921"/>
    </row>
    <row r="3922" spans="164:165" x14ac:dyDescent="0.2">
      <c r="FH3922"/>
      <c r="FI3922"/>
    </row>
    <row r="3923" spans="164:165" x14ac:dyDescent="0.2">
      <c r="FH3923"/>
      <c r="FI3923"/>
    </row>
    <row r="3924" spans="164:165" x14ac:dyDescent="0.2">
      <c r="FH3924"/>
      <c r="FI3924"/>
    </row>
    <row r="3925" spans="164:165" x14ac:dyDescent="0.2">
      <c r="FH3925"/>
      <c r="FI3925"/>
    </row>
    <row r="3926" spans="164:165" x14ac:dyDescent="0.2">
      <c r="FH3926"/>
      <c r="FI3926"/>
    </row>
    <row r="3927" spans="164:165" x14ac:dyDescent="0.2">
      <c r="FH3927"/>
      <c r="FI3927"/>
    </row>
    <row r="3928" spans="164:165" x14ac:dyDescent="0.2">
      <c r="FH3928"/>
      <c r="FI3928"/>
    </row>
    <row r="3929" spans="164:165" x14ac:dyDescent="0.2">
      <c r="FH3929"/>
      <c r="FI3929"/>
    </row>
    <row r="3930" spans="164:165" x14ac:dyDescent="0.2">
      <c r="FH3930"/>
      <c r="FI3930"/>
    </row>
    <row r="3931" spans="164:165" x14ac:dyDescent="0.2">
      <c r="FH3931"/>
      <c r="FI3931"/>
    </row>
    <row r="3932" spans="164:165" x14ac:dyDescent="0.2">
      <c r="FH3932"/>
      <c r="FI3932"/>
    </row>
    <row r="3933" spans="164:165" x14ac:dyDescent="0.2">
      <c r="FH3933"/>
      <c r="FI3933"/>
    </row>
    <row r="3934" spans="164:165" x14ac:dyDescent="0.2">
      <c r="FH3934"/>
      <c r="FI3934"/>
    </row>
    <row r="3935" spans="164:165" x14ac:dyDescent="0.2">
      <c r="FH3935"/>
      <c r="FI3935"/>
    </row>
    <row r="3936" spans="164:165" x14ac:dyDescent="0.2">
      <c r="FH3936"/>
      <c r="FI3936"/>
    </row>
    <row r="3937" spans="164:165" x14ac:dyDescent="0.2">
      <c r="FH3937"/>
      <c r="FI3937"/>
    </row>
    <row r="3938" spans="164:165" x14ac:dyDescent="0.2">
      <c r="FH3938"/>
      <c r="FI3938"/>
    </row>
    <row r="3939" spans="164:165" x14ac:dyDescent="0.2">
      <c r="FH3939"/>
      <c r="FI3939"/>
    </row>
    <row r="3940" spans="164:165" x14ac:dyDescent="0.2">
      <c r="FH3940"/>
      <c r="FI3940"/>
    </row>
    <row r="3941" spans="164:165" x14ac:dyDescent="0.2">
      <c r="FH3941"/>
      <c r="FI3941"/>
    </row>
    <row r="3942" spans="164:165" x14ac:dyDescent="0.2">
      <c r="FH3942"/>
      <c r="FI3942"/>
    </row>
    <row r="3943" spans="164:165" x14ac:dyDescent="0.2">
      <c r="FH3943"/>
      <c r="FI3943"/>
    </row>
    <row r="3944" spans="164:165" x14ac:dyDescent="0.2">
      <c r="FH3944"/>
      <c r="FI3944"/>
    </row>
    <row r="3945" spans="164:165" x14ac:dyDescent="0.2">
      <c r="FH3945"/>
      <c r="FI3945"/>
    </row>
    <row r="3946" spans="164:165" x14ac:dyDescent="0.2">
      <c r="FH3946"/>
      <c r="FI3946"/>
    </row>
    <row r="3947" spans="164:165" x14ac:dyDescent="0.2">
      <c r="FH3947"/>
      <c r="FI3947"/>
    </row>
    <row r="3948" spans="164:165" x14ac:dyDescent="0.2">
      <c r="FH3948"/>
      <c r="FI3948"/>
    </row>
    <row r="3949" spans="164:165" x14ac:dyDescent="0.2">
      <c r="FH3949"/>
      <c r="FI3949"/>
    </row>
    <row r="3950" spans="164:165" x14ac:dyDescent="0.2">
      <c r="FH3950"/>
      <c r="FI3950"/>
    </row>
    <row r="3951" spans="164:165" x14ac:dyDescent="0.2">
      <c r="FH3951"/>
      <c r="FI3951"/>
    </row>
    <row r="3952" spans="164:165" x14ac:dyDescent="0.2">
      <c r="FH3952"/>
      <c r="FI3952"/>
    </row>
    <row r="3953" spans="164:165" x14ac:dyDescent="0.2">
      <c r="FH3953"/>
      <c r="FI3953"/>
    </row>
    <row r="3954" spans="164:165" x14ac:dyDescent="0.2">
      <c r="FH3954"/>
      <c r="FI3954"/>
    </row>
    <row r="3955" spans="164:165" x14ac:dyDescent="0.2">
      <c r="FH3955"/>
      <c r="FI3955"/>
    </row>
    <row r="3956" spans="164:165" x14ac:dyDescent="0.2">
      <c r="FH3956"/>
      <c r="FI3956"/>
    </row>
    <row r="3957" spans="164:165" x14ac:dyDescent="0.2">
      <c r="FH3957"/>
      <c r="FI3957"/>
    </row>
    <row r="3958" spans="164:165" x14ac:dyDescent="0.2">
      <c r="FH3958"/>
      <c r="FI3958"/>
    </row>
    <row r="3959" spans="164:165" x14ac:dyDescent="0.2">
      <c r="FH3959"/>
      <c r="FI3959"/>
    </row>
    <row r="3960" spans="164:165" x14ac:dyDescent="0.2">
      <c r="FH3960"/>
      <c r="FI3960"/>
    </row>
    <row r="3961" spans="164:165" x14ac:dyDescent="0.2">
      <c r="FH3961"/>
      <c r="FI3961"/>
    </row>
    <row r="3962" spans="164:165" x14ac:dyDescent="0.2">
      <c r="FH3962"/>
      <c r="FI3962"/>
    </row>
    <row r="3963" spans="164:165" x14ac:dyDescent="0.2">
      <c r="FH3963"/>
      <c r="FI3963"/>
    </row>
    <row r="3964" spans="164:165" x14ac:dyDescent="0.2">
      <c r="FH3964"/>
      <c r="FI3964"/>
    </row>
    <row r="3965" spans="164:165" x14ac:dyDescent="0.2">
      <c r="FH3965"/>
      <c r="FI3965"/>
    </row>
    <row r="3966" spans="164:165" x14ac:dyDescent="0.2">
      <c r="FH3966"/>
      <c r="FI3966"/>
    </row>
    <row r="3967" spans="164:165" x14ac:dyDescent="0.2">
      <c r="FH3967"/>
      <c r="FI3967"/>
    </row>
    <row r="3968" spans="164:165" x14ac:dyDescent="0.2">
      <c r="FH3968"/>
      <c r="FI3968"/>
    </row>
    <row r="3969" spans="164:165" x14ac:dyDescent="0.2">
      <c r="FH3969"/>
      <c r="FI3969"/>
    </row>
    <row r="3970" spans="164:165" x14ac:dyDescent="0.2">
      <c r="FH3970"/>
      <c r="FI3970"/>
    </row>
    <row r="3971" spans="164:165" x14ac:dyDescent="0.2">
      <c r="FH3971"/>
      <c r="FI3971"/>
    </row>
    <row r="3972" spans="164:165" x14ac:dyDescent="0.2">
      <c r="FH3972"/>
      <c r="FI3972"/>
    </row>
    <row r="3973" spans="164:165" x14ac:dyDescent="0.2">
      <c r="FH3973"/>
      <c r="FI3973"/>
    </row>
    <row r="3974" spans="164:165" x14ac:dyDescent="0.2">
      <c r="FH3974"/>
      <c r="FI3974"/>
    </row>
    <row r="3975" spans="164:165" x14ac:dyDescent="0.2">
      <c r="FH3975"/>
      <c r="FI3975"/>
    </row>
    <row r="3976" spans="164:165" x14ac:dyDescent="0.2">
      <c r="FH3976"/>
      <c r="FI3976"/>
    </row>
    <row r="3977" spans="164:165" x14ac:dyDescent="0.2">
      <c r="FH3977"/>
      <c r="FI3977"/>
    </row>
    <row r="3978" spans="164:165" x14ac:dyDescent="0.2">
      <c r="FH3978"/>
      <c r="FI3978"/>
    </row>
    <row r="3979" spans="164:165" x14ac:dyDescent="0.2">
      <c r="FH3979"/>
      <c r="FI3979"/>
    </row>
    <row r="3980" spans="164:165" x14ac:dyDescent="0.2">
      <c r="FH3980"/>
      <c r="FI3980"/>
    </row>
    <row r="3981" spans="164:165" x14ac:dyDescent="0.2">
      <c r="FH3981"/>
      <c r="FI3981"/>
    </row>
    <row r="3982" spans="164:165" x14ac:dyDescent="0.2">
      <c r="FH3982"/>
      <c r="FI3982"/>
    </row>
    <row r="3983" spans="164:165" x14ac:dyDescent="0.2">
      <c r="FH3983"/>
      <c r="FI3983"/>
    </row>
    <row r="3984" spans="164:165" x14ac:dyDescent="0.2">
      <c r="FH3984"/>
      <c r="FI3984"/>
    </row>
    <row r="3985" spans="164:165" x14ac:dyDescent="0.2">
      <c r="FH3985"/>
      <c r="FI3985"/>
    </row>
    <row r="3986" spans="164:165" x14ac:dyDescent="0.2">
      <c r="FH3986"/>
      <c r="FI3986"/>
    </row>
    <row r="3987" spans="164:165" x14ac:dyDescent="0.2">
      <c r="FH3987"/>
      <c r="FI3987"/>
    </row>
    <row r="3988" spans="164:165" x14ac:dyDescent="0.2">
      <c r="FH3988"/>
      <c r="FI3988"/>
    </row>
    <row r="3989" spans="164:165" x14ac:dyDescent="0.2">
      <c r="FH3989"/>
      <c r="FI3989"/>
    </row>
    <row r="3990" spans="164:165" x14ac:dyDescent="0.2">
      <c r="FH3990"/>
      <c r="FI3990"/>
    </row>
    <row r="3991" spans="164:165" x14ac:dyDescent="0.2">
      <c r="FH3991"/>
      <c r="FI3991"/>
    </row>
    <row r="3992" spans="164:165" x14ac:dyDescent="0.2">
      <c r="FH3992"/>
      <c r="FI3992"/>
    </row>
    <row r="3993" spans="164:165" x14ac:dyDescent="0.2">
      <c r="FH3993"/>
      <c r="FI3993"/>
    </row>
    <row r="3994" spans="164:165" x14ac:dyDescent="0.2">
      <c r="FH3994"/>
      <c r="FI3994"/>
    </row>
    <row r="3995" spans="164:165" x14ac:dyDescent="0.2">
      <c r="FH3995"/>
      <c r="FI3995"/>
    </row>
    <row r="3996" spans="164:165" x14ac:dyDescent="0.2">
      <c r="FH3996"/>
      <c r="FI3996"/>
    </row>
    <row r="3997" spans="164:165" x14ac:dyDescent="0.2">
      <c r="FH3997"/>
      <c r="FI3997"/>
    </row>
    <row r="3998" spans="164:165" x14ac:dyDescent="0.2">
      <c r="FH3998"/>
      <c r="FI3998"/>
    </row>
    <row r="3999" spans="164:165" x14ac:dyDescent="0.2">
      <c r="FH3999"/>
      <c r="FI3999"/>
    </row>
    <row r="4000" spans="164:165" x14ac:dyDescent="0.2">
      <c r="FH4000"/>
      <c r="FI4000"/>
    </row>
    <row r="4001" spans="164:165" x14ac:dyDescent="0.2">
      <c r="FH4001"/>
      <c r="FI4001"/>
    </row>
    <row r="4002" spans="164:165" x14ac:dyDescent="0.2">
      <c r="FH4002"/>
      <c r="FI4002"/>
    </row>
    <row r="4003" spans="164:165" x14ac:dyDescent="0.2">
      <c r="FH4003"/>
      <c r="FI4003"/>
    </row>
    <row r="4004" spans="164:165" x14ac:dyDescent="0.2">
      <c r="FH4004"/>
      <c r="FI4004"/>
    </row>
    <row r="4005" spans="164:165" x14ac:dyDescent="0.2">
      <c r="FH4005"/>
      <c r="FI4005"/>
    </row>
    <row r="4006" spans="164:165" x14ac:dyDescent="0.2">
      <c r="FH4006"/>
      <c r="FI4006"/>
    </row>
    <row r="4007" spans="164:165" x14ac:dyDescent="0.2">
      <c r="FH4007"/>
      <c r="FI4007"/>
    </row>
    <row r="4008" spans="164:165" x14ac:dyDescent="0.2">
      <c r="FH4008"/>
      <c r="FI4008"/>
    </row>
    <row r="4009" spans="164:165" x14ac:dyDescent="0.2">
      <c r="FH4009"/>
      <c r="FI4009"/>
    </row>
    <row r="4010" spans="164:165" x14ac:dyDescent="0.2">
      <c r="FH4010"/>
      <c r="FI4010"/>
    </row>
    <row r="4011" spans="164:165" x14ac:dyDescent="0.2">
      <c r="FH4011"/>
      <c r="FI4011"/>
    </row>
    <row r="4012" spans="164:165" x14ac:dyDescent="0.2">
      <c r="FH4012"/>
      <c r="FI4012"/>
    </row>
    <row r="4013" spans="164:165" x14ac:dyDescent="0.2">
      <c r="FH4013"/>
      <c r="FI4013"/>
    </row>
    <row r="4014" spans="164:165" x14ac:dyDescent="0.2">
      <c r="FH4014"/>
      <c r="FI4014"/>
    </row>
    <row r="4015" spans="164:165" x14ac:dyDescent="0.2">
      <c r="FH4015"/>
      <c r="FI4015"/>
    </row>
    <row r="4016" spans="164:165" x14ac:dyDescent="0.2">
      <c r="FH4016"/>
      <c r="FI4016"/>
    </row>
    <row r="4017" spans="164:165" x14ac:dyDescent="0.2">
      <c r="FH4017"/>
      <c r="FI4017"/>
    </row>
    <row r="4018" spans="164:165" x14ac:dyDescent="0.2">
      <c r="FH4018"/>
      <c r="FI4018"/>
    </row>
    <row r="4019" spans="164:165" x14ac:dyDescent="0.2">
      <c r="FH4019"/>
      <c r="FI4019"/>
    </row>
    <row r="4020" spans="164:165" x14ac:dyDescent="0.2">
      <c r="FH4020"/>
      <c r="FI4020"/>
    </row>
    <row r="4021" spans="164:165" x14ac:dyDescent="0.2">
      <c r="FH4021"/>
      <c r="FI4021"/>
    </row>
    <row r="4022" spans="164:165" x14ac:dyDescent="0.2">
      <c r="FH4022"/>
      <c r="FI4022"/>
    </row>
    <row r="4023" spans="164:165" x14ac:dyDescent="0.2">
      <c r="FH4023"/>
      <c r="FI4023"/>
    </row>
    <row r="4024" spans="164:165" x14ac:dyDescent="0.2">
      <c r="FH4024"/>
      <c r="FI4024"/>
    </row>
    <row r="4025" spans="164:165" x14ac:dyDescent="0.2">
      <c r="FH4025"/>
      <c r="FI4025"/>
    </row>
    <row r="4026" spans="164:165" x14ac:dyDescent="0.2">
      <c r="FH4026"/>
      <c r="FI4026"/>
    </row>
    <row r="4027" spans="164:165" x14ac:dyDescent="0.2">
      <c r="FH4027"/>
      <c r="FI4027"/>
    </row>
    <row r="4028" spans="164:165" x14ac:dyDescent="0.2">
      <c r="FH4028"/>
      <c r="FI4028"/>
    </row>
    <row r="4029" spans="164:165" x14ac:dyDescent="0.2">
      <c r="FH4029"/>
      <c r="FI4029"/>
    </row>
    <row r="4030" spans="164:165" x14ac:dyDescent="0.2">
      <c r="FH4030"/>
      <c r="FI4030"/>
    </row>
    <row r="4031" spans="164:165" x14ac:dyDescent="0.2">
      <c r="FH4031"/>
      <c r="FI4031"/>
    </row>
    <row r="4032" spans="164:165" x14ac:dyDescent="0.2">
      <c r="FH4032"/>
      <c r="FI4032"/>
    </row>
    <row r="4033" spans="164:165" x14ac:dyDescent="0.2">
      <c r="FH4033"/>
      <c r="FI4033"/>
    </row>
    <row r="4034" spans="164:165" x14ac:dyDescent="0.2">
      <c r="FH4034"/>
      <c r="FI4034"/>
    </row>
    <row r="4035" spans="164:165" x14ac:dyDescent="0.2">
      <c r="FH4035"/>
      <c r="FI4035"/>
    </row>
    <row r="4036" spans="164:165" x14ac:dyDescent="0.2">
      <c r="FH4036"/>
      <c r="FI4036"/>
    </row>
    <row r="4037" spans="164:165" x14ac:dyDescent="0.2">
      <c r="FH4037"/>
      <c r="FI4037"/>
    </row>
    <row r="4038" spans="164:165" x14ac:dyDescent="0.2">
      <c r="FH4038"/>
      <c r="FI4038"/>
    </row>
    <row r="4039" spans="164:165" x14ac:dyDescent="0.2">
      <c r="FH4039"/>
      <c r="FI4039"/>
    </row>
    <row r="4040" spans="164:165" x14ac:dyDescent="0.2">
      <c r="FH4040"/>
      <c r="FI4040"/>
    </row>
    <row r="4041" spans="164:165" x14ac:dyDescent="0.2">
      <c r="FH4041"/>
      <c r="FI4041"/>
    </row>
    <row r="4042" spans="164:165" x14ac:dyDescent="0.2">
      <c r="FH4042"/>
      <c r="FI4042"/>
    </row>
    <row r="4043" spans="164:165" x14ac:dyDescent="0.2">
      <c r="FH4043"/>
      <c r="FI4043"/>
    </row>
    <row r="4044" spans="164:165" x14ac:dyDescent="0.2">
      <c r="FH4044"/>
      <c r="FI4044"/>
    </row>
    <row r="4045" spans="164:165" x14ac:dyDescent="0.2">
      <c r="FH4045"/>
      <c r="FI4045"/>
    </row>
    <row r="4046" spans="164:165" x14ac:dyDescent="0.2">
      <c r="FH4046"/>
      <c r="FI4046"/>
    </row>
    <row r="4047" spans="164:165" x14ac:dyDescent="0.2">
      <c r="FH4047"/>
      <c r="FI4047"/>
    </row>
    <row r="4048" spans="164:165" x14ac:dyDescent="0.2">
      <c r="FH4048"/>
      <c r="FI4048"/>
    </row>
    <row r="4049" spans="164:165" x14ac:dyDescent="0.2">
      <c r="FH4049"/>
      <c r="FI4049"/>
    </row>
    <row r="4050" spans="164:165" x14ac:dyDescent="0.2">
      <c r="FH4050"/>
      <c r="FI4050"/>
    </row>
    <row r="4051" spans="164:165" x14ac:dyDescent="0.2">
      <c r="FH4051"/>
      <c r="FI4051"/>
    </row>
    <row r="4052" spans="164:165" x14ac:dyDescent="0.2">
      <c r="FH4052"/>
      <c r="FI4052"/>
    </row>
    <row r="4053" spans="164:165" x14ac:dyDescent="0.2">
      <c r="FH4053"/>
      <c r="FI4053"/>
    </row>
    <row r="4054" spans="164:165" x14ac:dyDescent="0.2">
      <c r="FH4054"/>
      <c r="FI4054"/>
    </row>
    <row r="4055" spans="164:165" x14ac:dyDescent="0.2">
      <c r="FH4055"/>
      <c r="FI4055"/>
    </row>
    <row r="4056" spans="164:165" x14ac:dyDescent="0.2">
      <c r="FH4056"/>
      <c r="FI4056"/>
    </row>
    <row r="4057" spans="164:165" x14ac:dyDescent="0.2">
      <c r="FH4057"/>
      <c r="FI4057"/>
    </row>
    <row r="4058" spans="164:165" x14ac:dyDescent="0.2">
      <c r="FH4058"/>
      <c r="FI4058"/>
    </row>
    <row r="4059" spans="164:165" x14ac:dyDescent="0.2">
      <c r="FH4059"/>
      <c r="FI4059"/>
    </row>
    <row r="4060" spans="164:165" x14ac:dyDescent="0.2">
      <c r="FH4060"/>
      <c r="FI4060"/>
    </row>
    <row r="4061" spans="164:165" x14ac:dyDescent="0.2">
      <c r="FH4061"/>
      <c r="FI4061"/>
    </row>
    <row r="4062" spans="164:165" x14ac:dyDescent="0.2">
      <c r="FH4062"/>
      <c r="FI4062"/>
    </row>
    <row r="4063" spans="164:165" x14ac:dyDescent="0.2">
      <c r="FH4063"/>
      <c r="FI4063"/>
    </row>
    <row r="4064" spans="164:165" x14ac:dyDescent="0.2">
      <c r="FH4064"/>
      <c r="FI4064"/>
    </row>
    <row r="4065" spans="164:165" x14ac:dyDescent="0.2">
      <c r="FH4065"/>
      <c r="FI4065"/>
    </row>
    <row r="4066" spans="164:165" x14ac:dyDescent="0.2">
      <c r="FH4066"/>
      <c r="FI4066"/>
    </row>
    <row r="4067" spans="164:165" x14ac:dyDescent="0.2">
      <c r="FH4067"/>
      <c r="FI4067"/>
    </row>
    <row r="4068" spans="164:165" x14ac:dyDescent="0.2">
      <c r="FH4068"/>
      <c r="FI4068"/>
    </row>
    <row r="4069" spans="164:165" x14ac:dyDescent="0.2">
      <c r="FH4069"/>
      <c r="FI4069"/>
    </row>
    <row r="4070" spans="164:165" x14ac:dyDescent="0.2">
      <c r="FH4070"/>
      <c r="FI4070"/>
    </row>
    <row r="4071" spans="164:165" x14ac:dyDescent="0.2">
      <c r="FH4071"/>
      <c r="FI4071"/>
    </row>
    <row r="4072" spans="164:165" x14ac:dyDescent="0.2">
      <c r="FH4072"/>
      <c r="FI4072"/>
    </row>
    <row r="4073" spans="164:165" x14ac:dyDescent="0.2">
      <c r="FH4073"/>
      <c r="FI4073"/>
    </row>
    <row r="4074" spans="164:165" x14ac:dyDescent="0.2">
      <c r="FH4074"/>
      <c r="FI4074"/>
    </row>
    <row r="4075" spans="164:165" x14ac:dyDescent="0.2">
      <c r="FH4075"/>
      <c r="FI4075"/>
    </row>
    <row r="4076" spans="164:165" x14ac:dyDescent="0.2">
      <c r="FH4076"/>
      <c r="FI4076"/>
    </row>
    <row r="4077" spans="164:165" x14ac:dyDescent="0.2">
      <c r="FH4077"/>
      <c r="FI4077"/>
    </row>
    <row r="4078" spans="164:165" x14ac:dyDescent="0.2">
      <c r="FH4078"/>
      <c r="FI4078"/>
    </row>
    <row r="4079" spans="164:165" x14ac:dyDescent="0.2">
      <c r="FH4079"/>
      <c r="FI4079"/>
    </row>
    <row r="4080" spans="164:165" x14ac:dyDescent="0.2">
      <c r="FH4080"/>
      <c r="FI4080"/>
    </row>
    <row r="4081" spans="164:165" x14ac:dyDescent="0.2">
      <c r="FH4081"/>
      <c r="FI4081"/>
    </row>
    <row r="4082" spans="164:165" x14ac:dyDescent="0.2">
      <c r="FH4082"/>
      <c r="FI4082"/>
    </row>
    <row r="4083" spans="164:165" x14ac:dyDescent="0.2">
      <c r="FH4083"/>
      <c r="FI4083"/>
    </row>
    <row r="4084" spans="164:165" x14ac:dyDescent="0.2">
      <c r="FH4084"/>
      <c r="FI4084"/>
    </row>
    <row r="4085" spans="164:165" x14ac:dyDescent="0.2">
      <c r="FH4085"/>
      <c r="FI4085"/>
    </row>
    <row r="4086" spans="164:165" x14ac:dyDescent="0.2">
      <c r="FH4086"/>
      <c r="FI4086"/>
    </row>
    <row r="4087" spans="164:165" x14ac:dyDescent="0.2">
      <c r="FH4087"/>
      <c r="FI4087"/>
    </row>
    <row r="4088" spans="164:165" x14ac:dyDescent="0.2">
      <c r="FH4088"/>
      <c r="FI4088"/>
    </row>
    <row r="4089" spans="164:165" x14ac:dyDescent="0.2">
      <c r="FH4089"/>
      <c r="FI4089"/>
    </row>
    <row r="4090" spans="164:165" x14ac:dyDescent="0.2">
      <c r="FH4090"/>
      <c r="FI4090"/>
    </row>
    <row r="4091" spans="164:165" x14ac:dyDescent="0.2">
      <c r="FH4091"/>
      <c r="FI4091"/>
    </row>
    <row r="4092" spans="164:165" x14ac:dyDescent="0.2">
      <c r="FH4092"/>
      <c r="FI4092"/>
    </row>
    <row r="4093" spans="164:165" x14ac:dyDescent="0.2">
      <c r="FH4093"/>
      <c r="FI4093"/>
    </row>
    <row r="4094" spans="164:165" x14ac:dyDescent="0.2">
      <c r="FH4094"/>
      <c r="FI4094"/>
    </row>
    <row r="4095" spans="164:165" x14ac:dyDescent="0.2">
      <c r="FH4095"/>
      <c r="FI4095"/>
    </row>
    <row r="4096" spans="164:165" x14ac:dyDescent="0.2">
      <c r="FH4096"/>
      <c r="FI4096"/>
    </row>
    <row r="4097" spans="164:165" x14ac:dyDescent="0.2">
      <c r="FH4097"/>
      <c r="FI4097"/>
    </row>
    <row r="4098" spans="164:165" x14ac:dyDescent="0.2">
      <c r="FH4098"/>
      <c r="FI4098"/>
    </row>
    <row r="4099" spans="164:165" x14ac:dyDescent="0.2">
      <c r="FH4099"/>
      <c r="FI4099"/>
    </row>
    <row r="4100" spans="164:165" x14ac:dyDescent="0.2">
      <c r="FH4100"/>
      <c r="FI4100"/>
    </row>
    <row r="4101" spans="164:165" x14ac:dyDescent="0.2">
      <c r="FH4101"/>
      <c r="FI4101"/>
    </row>
    <row r="4102" spans="164:165" x14ac:dyDescent="0.2">
      <c r="FH4102"/>
      <c r="FI4102"/>
    </row>
    <row r="4103" spans="164:165" x14ac:dyDescent="0.2">
      <c r="FH4103"/>
      <c r="FI4103"/>
    </row>
    <row r="4104" spans="164:165" x14ac:dyDescent="0.2">
      <c r="FH4104"/>
      <c r="FI4104"/>
    </row>
    <row r="4105" spans="164:165" x14ac:dyDescent="0.2">
      <c r="FH4105"/>
      <c r="FI4105"/>
    </row>
    <row r="4106" spans="164:165" x14ac:dyDescent="0.2">
      <c r="FH4106"/>
      <c r="FI4106"/>
    </row>
    <row r="4107" spans="164:165" x14ac:dyDescent="0.2">
      <c r="FH4107"/>
      <c r="FI4107"/>
    </row>
    <row r="4108" spans="164:165" x14ac:dyDescent="0.2">
      <c r="FH4108"/>
      <c r="FI4108"/>
    </row>
    <row r="4109" spans="164:165" x14ac:dyDescent="0.2">
      <c r="FH4109"/>
      <c r="FI4109"/>
    </row>
    <row r="4110" spans="164:165" x14ac:dyDescent="0.2">
      <c r="FH4110"/>
      <c r="FI4110"/>
    </row>
    <row r="4111" spans="164:165" x14ac:dyDescent="0.2">
      <c r="FH4111"/>
      <c r="FI4111"/>
    </row>
    <row r="4112" spans="164:165" x14ac:dyDescent="0.2">
      <c r="FH4112"/>
      <c r="FI4112"/>
    </row>
    <row r="4113" spans="164:165" x14ac:dyDescent="0.2">
      <c r="FH4113"/>
      <c r="FI4113"/>
    </row>
    <row r="4114" spans="164:165" x14ac:dyDescent="0.2">
      <c r="FH4114"/>
      <c r="FI4114"/>
    </row>
    <row r="4115" spans="164:165" x14ac:dyDescent="0.2">
      <c r="FH4115"/>
      <c r="FI4115"/>
    </row>
    <row r="4116" spans="164:165" x14ac:dyDescent="0.2">
      <c r="FH4116"/>
      <c r="FI4116"/>
    </row>
    <row r="4117" spans="164:165" x14ac:dyDescent="0.2">
      <c r="FH4117"/>
      <c r="FI4117"/>
    </row>
    <row r="4118" spans="164:165" x14ac:dyDescent="0.2">
      <c r="FH4118"/>
      <c r="FI4118"/>
    </row>
    <row r="4119" spans="164:165" x14ac:dyDescent="0.2">
      <c r="FH4119"/>
      <c r="FI4119"/>
    </row>
    <row r="4120" spans="164:165" x14ac:dyDescent="0.2">
      <c r="FH4120"/>
      <c r="FI4120"/>
    </row>
    <row r="4121" spans="164:165" x14ac:dyDescent="0.2">
      <c r="FH4121"/>
      <c r="FI4121"/>
    </row>
    <row r="4122" spans="164:165" x14ac:dyDescent="0.2">
      <c r="FH4122"/>
      <c r="FI4122"/>
    </row>
    <row r="4123" spans="164:165" x14ac:dyDescent="0.2">
      <c r="FH4123"/>
      <c r="FI4123"/>
    </row>
    <row r="4124" spans="164:165" x14ac:dyDescent="0.2">
      <c r="FH4124"/>
      <c r="FI4124"/>
    </row>
    <row r="4125" spans="164:165" x14ac:dyDescent="0.2">
      <c r="FH4125"/>
      <c r="FI4125"/>
    </row>
    <row r="4126" spans="164:165" x14ac:dyDescent="0.2">
      <c r="FH4126"/>
      <c r="FI4126"/>
    </row>
    <row r="4127" spans="164:165" x14ac:dyDescent="0.2">
      <c r="FH4127"/>
      <c r="FI4127"/>
    </row>
    <row r="4128" spans="164:165" x14ac:dyDescent="0.2">
      <c r="FH4128"/>
      <c r="FI4128"/>
    </row>
    <row r="4129" spans="164:165" x14ac:dyDescent="0.2">
      <c r="FH4129"/>
      <c r="FI4129"/>
    </row>
    <row r="4130" spans="164:165" x14ac:dyDescent="0.2">
      <c r="FH4130"/>
      <c r="FI4130"/>
    </row>
    <row r="4131" spans="164:165" x14ac:dyDescent="0.2">
      <c r="FH4131"/>
      <c r="FI4131"/>
    </row>
    <row r="4132" spans="164:165" x14ac:dyDescent="0.2">
      <c r="FH4132"/>
      <c r="FI4132"/>
    </row>
    <row r="4133" spans="164:165" x14ac:dyDescent="0.2">
      <c r="FH4133"/>
      <c r="FI4133"/>
    </row>
    <row r="4134" spans="164:165" x14ac:dyDescent="0.2">
      <c r="FH4134"/>
      <c r="FI4134"/>
    </row>
    <row r="4135" spans="164:165" x14ac:dyDescent="0.2">
      <c r="FH4135"/>
      <c r="FI4135"/>
    </row>
    <row r="4136" spans="164:165" x14ac:dyDescent="0.2">
      <c r="FH4136"/>
      <c r="FI4136"/>
    </row>
    <row r="4137" spans="164:165" x14ac:dyDescent="0.2">
      <c r="FH4137"/>
      <c r="FI4137"/>
    </row>
    <row r="4138" spans="164:165" x14ac:dyDescent="0.2">
      <c r="FH4138"/>
      <c r="FI4138"/>
    </row>
    <row r="4139" spans="164:165" x14ac:dyDescent="0.2">
      <c r="FH4139"/>
      <c r="FI4139"/>
    </row>
    <row r="4140" spans="164:165" x14ac:dyDescent="0.2">
      <c r="FH4140"/>
      <c r="FI4140"/>
    </row>
    <row r="4141" spans="164:165" x14ac:dyDescent="0.2">
      <c r="FH4141"/>
      <c r="FI4141"/>
    </row>
    <row r="4142" spans="164:165" x14ac:dyDescent="0.2">
      <c r="FH4142"/>
      <c r="FI4142"/>
    </row>
    <row r="4143" spans="164:165" x14ac:dyDescent="0.2">
      <c r="FH4143"/>
      <c r="FI4143"/>
    </row>
    <row r="4144" spans="164:165" x14ac:dyDescent="0.2">
      <c r="FH4144"/>
      <c r="FI4144"/>
    </row>
    <row r="4145" spans="164:165" x14ac:dyDescent="0.2">
      <c r="FH4145"/>
      <c r="FI4145"/>
    </row>
    <row r="4146" spans="164:165" x14ac:dyDescent="0.2">
      <c r="FH4146"/>
      <c r="FI4146"/>
    </row>
    <row r="4147" spans="164:165" x14ac:dyDescent="0.2">
      <c r="FH4147"/>
      <c r="FI4147"/>
    </row>
    <row r="4148" spans="164:165" x14ac:dyDescent="0.2">
      <c r="FH4148"/>
      <c r="FI4148"/>
    </row>
    <row r="4149" spans="164:165" x14ac:dyDescent="0.2">
      <c r="FH4149"/>
      <c r="FI4149"/>
    </row>
    <row r="4150" spans="164:165" x14ac:dyDescent="0.2">
      <c r="FH4150"/>
      <c r="FI4150"/>
    </row>
    <row r="4151" spans="164:165" x14ac:dyDescent="0.2">
      <c r="FH4151"/>
      <c r="FI4151"/>
    </row>
    <row r="4152" spans="164:165" x14ac:dyDescent="0.2">
      <c r="FH4152"/>
      <c r="FI4152"/>
    </row>
    <row r="4153" spans="164:165" x14ac:dyDescent="0.2">
      <c r="FH4153"/>
      <c r="FI4153"/>
    </row>
    <row r="4154" spans="164:165" x14ac:dyDescent="0.2">
      <c r="FH4154"/>
      <c r="FI4154"/>
    </row>
    <row r="4155" spans="164:165" x14ac:dyDescent="0.2">
      <c r="FH4155"/>
      <c r="FI4155"/>
    </row>
    <row r="4156" spans="164:165" x14ac:dyDescent="0.2">
      <c r="FH4156"/>
      <c r="FI4156"/>
    </row>
    <row r="4157" spans="164:165" x14ac:dyDescent="0.2">
      <c r="FH4157"/>
      <c r="FI4157"/>
    </row>
    <row r="4158" spans="164:165" x14ac:dyDescent="0.2">
      <c r="FH4158"/>
      <c r="FI4158"/>
    </row>
    <row r="4159" spans="164:165" x14ac:dyDescent="0.2">
      <c r="FH4159"/>
      <c r="FI4159"/>
    </row>
    <row r="4160" spans="164:165" x14ac:dyDescent="0.2">
      <c r="FH4160"/>
      <c r="FI4160"/>
    </row>
    <row r="4161" spans="164:165" x14ac:dyDescent="0.2">
      <c r="FH4161"/>
      <c r="FI4161"/>
    </row>
    <row r="4162" spans="164:165" x14ac:dyDescent="0.2">
      <c r="FH4162"/>
      <c r="FI4162"/>
    </row>
    <row r="4163" spans="164:165" x14ac:dyDescent="0.2">
      <c r="FH4163"/>
      <c r="FI4163"/>
    </row>
    <row r="4164" spans="164:165" x14ac:dyDescent="0.2">
      <c r="FH4164"/>
      <c r="FI4164"/>
    </row>
    <row r="4165" spans="164:165" x14ac:dyDescent="0.2">
      <c r="FH4165"/>
      <c r="FI4165"/>
    </row>
    <row r="4166" spans="164:165" x14ac:dyDescent="0.2">
      <c r="FH4166"/>
      <c r="FI4166"/>
    </row>
    <row r="4167" spans="164:165" x14ac:dyDescent="0.2">
      <c r="FH4167"/>
      <c r="FI4167"/>
    </row>
    <row r="4168" spans="164:165" x14ac:dyDescent="0.2">
      <c r="FH4168"/>
      <c r="FI4168"/>
    </row>
    <row r="4169" spans="164:165" x14ac:dyDescent="0.2">
      <c r="FH4169"/>
      <c r="FI4169"/>
    </row>
    <row r="4170" spans="164:165" x14ac:dyDescent="0.2">
      <c r="FH4170"/>
      <c r="FI4170"/>
    </row>
    <row r="4171" spans="164:165" x14ac:dyDescent="0.2">
      <c r="FH4171"/>
      <c r="FI4171"/>
    </row>
    <row r="4172" spans="164:165" x14ac:dyDescent="0.2">
      <c r="FH4172"/>
      <c r="FI4172"/>
    </row>
    <row r="4173" spans="164:165" x14ac:dyDescent="0.2">
      <c r="FH4173"/>
      <c r="FI4173"/>
    </row>
    <row r="4174" spans="164:165" x14ac:dyDescent="0.2">
      <c r="FH4174"/>
      <c r="FI4174"/>
    </row>
    <row r="4175" spans="164:165" x14ac:dyDescent="0.2">
      <c r="FH4175"/>
      <c r="FI4175"/>
    </row>
    <row r="4176" spans="164:165" x14ac:dyDescent="0.2">
      <c r="FH4176"/>
      <c r="FI4176"/>
    </row>
    <row r="4177" spans="164:165" x14ac:dyDescent="0.2">
      <c r="FH4177"/>
      <c r="FI4177"/>
    </row>
    <row r="4178" spans="164:165" x14ac:dyDescent="0.2">
      <c r="FH4178"/>
      <c r="FI4178"/>
    </row>
    <row r="4179" spans="164:165" x14ac:dyDescent="0.2">
      <c r="FH4179"/>
      <c r="FI4179"/>
    </row>
    <row r="4180" spans="164:165" x14ac:dyDescent="0.2">
      <c r="FH4180"/>
      <c r="FI4180"/>
    </row>
    <row r="4181" spans="164:165" x14ac:dyDescent="0.2">
      <c r="FH4181"/>
      <c r="FI4181"/>
    </row>
    <row r="4182" spans="164:165" x14ac:dyDescent="0.2">
      <c r="FH4182"/>
      <c r="FI4182"/>
    </row>
    <row r="4183" spans="164:165" x14ac:dyDescent="0.2">
      <c r="FH4183"/>
      <c r="FI4183"/>
    </row>
    <row r="4184" spans="164:165" x14ac:dyDescent="0.2">
      <c r="FH4184"/>
      <c r="FI4184"/>
    </row>
    <row r="4185" spans="164:165" x14ac:dyDescent="0.2">
      <c r="FH4185"/>
      <c r="FI4185"/>
    </row>
    <row r="4186" spans="164:165" x14ac:dyDescent="0.2">
      <c r="FH4186"/>
      <c r="FI4186"/>
    </row>
    <row r="4187" spans="164:165" x14ac:dyDescent="0.2">
      <c r="FH4187"/>
      <c r="FI4187"/>
    </row>
    <row r="4188" spans="164:165" x14ac:dyDescent="0.2">
      <c r="FH4188"/>
      <c r="FI4188"/>
    </row>
    <row r="4189" spans="164:165" x14ac:dyDescent="0.2">
      <c r="FH4189"/>
      <c r="FI4189"/>
    </row>
    <row r="4190" spans="164:165" x14ac:dyDescent="0.2">
      <c r="FH4190"/>
      <c r="FI4190"/>
    </row>
    <row r="4191" spans="164:165" x14ac:dyDescent="0.2">
      <c r="FH4191"/>
      <c r="FI4191"/>
    </row>
    <row r="4192" spans="164:165" x14ac:dyDescent="0.2">
      <c r="FH4192"/>
      <c r="FI4192"/>
    </row>
    <row r="4193" spans="164:165" x14ac:dyDescent="0.2">
      <c r="FH4193"/>
      <c r="FI4193"/>
    </row>
    <row r="4194" spans="164:165" x14ac:dyDescent="0.2">
      <c r="FH4194"/>
      <c r="FI4194"/>
    </row>
    <row r="4195" spans="164:165" x14ac:dyDescent="0.2">
      <c r="FH4195"/>
      <c r="FI4195"/>
    </row>
    <row r="4196" spans="164:165" x14ac:dyDescent="0.2">
      <c r="FH4196"/>
      <c r="FI4196"/>
    </row>
    <row r="4197" spans="164:165" x14ac:dyDescent="0.2">
      <c r="FH4197"/>
      <c r="FI4197"/>
    </row>
    <row r="4198" spans="164:165" x14ac:dyDescent="0.2">
      <c r="FH4198"/>
      <c r="FI4198"/>
    </row>
    <row r="4199" spans="164:165" x14ac:dyDescent="0.2">
      <c r="FH4199"/>
      <c r="FI4199"/>
    </row>
    <row r="4200" spans="164:165" x14ac:dyDescent="0.2">
      <c r="FH4200"/>
      <c r="FI4200"/>
    </row>
    <row r="4201" spans="164:165" x14ac:dyDescent="0.2">
      <c r="FH4201"/>
      <c r="FI4201"/>
    </row>
    <row r="4202" spans="164:165" x14ac:dyDescent="0.2">
      <c r="FH4202"/>
      <c r="FI4202"/>
    </row>
    <row r="4203" spans="164:165" x14ac:dyDescent="0.2">
      <c r="FH4203"/>
      <c r="FI4203"/>
    </row>
    <row r="4204" spans="164:165" x14ac:dyDescent="0.2">
      <c r="FH4204"/>
      <c r="FI4204"/>
    </row>
    <row r="4205" spans="164:165" x14ac:dyDescent="0.2">
      <c r="FH4205"/>
      <c r="FI4205"/>
    </row>
    <row r="4206" spans="164:165" x14ac:dyDescent="0.2">
      <c r="FH4206"/>
      <c r="FI4206"/>
    </row>
    <row r="4207" spans="164:165" x14ac:dyDescent="0.2">
      <c r="FH4207"/>
      <c r="FI4207"/>
    </row>
    <row r="4208" spans="164:165" x14ac:dyDescent="0.2">
      <c r="FH4208"/>
      <c r="FI4208"/>
    </row>
    <row r="4209" spans="164:165" x14ac:dyDescent="0.2">
      <c r="FH4209"/>
      <c r="FI4209"/>
    </row>
    <row r="4210" spans="164:165" x14ac:dyDescent="0.2">
      <c r="FH4210"/>
      <c r="FI4210"/>
    </row>
    <row r="4211" spans="164:165" x14ac:dyDescent="0.2">
      <c r="FH4211"/>
      <c r="FI4211"/>
    </row>
    <row r="4212" spans="164:165" x14ac:dyDescent="0.2">
      <c r="FH4212"/>
      <c r="FI4212"/>
    </row>
    <row r="4213" spans="164:165" x14ac:dyDescent="0.2">
      <c r="FH4213"/>
      <c r="FI4213"/>
    </row>
    <row r="4214" spans="164:165" x14ac:dyDescent="0.2">
      <c r="FH4214"/>
      <c r="FI4214"/>
    </row>
    <row r="4215" spans="164:165" x14ac:dyDescent="0.2">
      <c r="FH4215"/>
      <c r="FI4215"/>
    </row>
    <row r="4216" spans="164:165" x14ac:dyDescent="0.2">
      <c r="FH4216"/>
      <c r="FI4216"/>
    </row>
    <row r="4217" spans="164:165" x14ac:dyDescent="0.2">
      <c r="FH4217"/>
      <c r="FI4217"/>
    </row>
    <row r="4218" spans="164:165" x14ac:dyDescent="0.2">
      <c r="FH4218"/>
      <c r="FI4218"/>
    </row>
    <row r="4219" spans="164:165" x14ac:dyDescent="0.2">
      <c r="FH4219"/>
      <c r="FI4219"/>
    </row>
    <row r="4220" spans="164:165" x14ac:dyDescent="0.2">
      <c r="FH4220"/>
      <c r="FI4220"/>
    </row>
    <row r="4221" spans="164:165" x14ac:dyDescent="0.2">
      <c r="FH4221"/>
      <c r="FI4221"/>
    </row>
    <row r="4222" spans="164:165" x14ac:dyDescent="0.2">
      <c r="FH4222"/>
      <c r="FI4222"/>
    </row>
    <row r="4223" spans="164:165" x14ac:dyDescent="0.2">
      <c r="FH4223"/>
      <c r="FI4223"/>
    </row>
    <row r="4224" spans="164:165" x14ac:dyDescent="0.2">
      <c r="FH4224"/>
      <c r="FI4224"/>
    </row>
    <row r="4225" spans="164:165" x14ac:dyDescent="0.2">
      <c r="FH4225"/>
      <c r="FI4225"/>
    </row>
    <row r="4226" spans="164:165" x14ac:dyDescent="0.2">
      <c r="FH4226"/>
      <c r="FI4226"/>
    </row>
    <row r="4227" spans="164:165" x14ac:dyDescent="0.2">
      <c r="FH4227"/>
      <c r="FI4227"/>
    </row>
    <row r="4228" spans="164:165" x14ac:dyDescent="0.2">
      <c r="FH4228"/>
      <c r="FI4228"/>
    </row>
    <row r="4229" spans="164:165" x14ac:dyDescent="0.2">
      <c r="FH4229"/>
      <c r="FI4229"/>
    </row>
    <row r="4230" spans="164:165" x14ac:dyDescent="0.2">
      <c r="FH4230"/>
      <c r="FI4230"/>
    </row>
    <row r="4231" spans="164:165" x14ac:dyDescent="0.2">
      <c r="FH4231"/>
      <c r="FI4231"/>
    </row>
    <row r="4232" spans="164:165" x14ac:dyDescent="0.2">
      <c r="FH4232"/>
      <c r="FI4232"/>
    </row>
    <row r="4233" spans="164:165" x14ac:dyDescent="0.2">
      <c r="FH4233"/>
      <c r="FI4233"/>
    </row>
    <row r="4234" spans="164:165" x14ac:dyDescent="0.2">
      <c r="FH4234"/>
      <c r="FI4234"/>
    </row>
    <row r="4235" spans="164:165" x14ac:dyDescent="0.2">
      <c r="FH4235"/>
      <c r="FI4235"/>
    </row>
    <row r="4236" spans="164:165" x14ac:dyDescent="0.2">
      <c r="FH4236"/>
      <c r="FI4236"/>
    </row>
    <row r="4237" spans="164:165" x14ac:dyDescent="0.2">
      <c r="FH4237"/>
      <c r="FI4237"/>
    </row>
    <row r="4238" spans="164:165" x14ac:dyDescent="0.2">
      <c r="FH4238"/>
      <c r="FI4238"/>
    </row>
    <row r="4239" spans="164:165" x14ac:dyDescent="0.2">
      <c r="FH4239"/>
      <c r="FI4239"/>
    </row>
    <row r="4240" spans="164:165" x14ac:dyDescent="0.2">
      <c r="FH4240"/>
      <c r="FI4240"/>
    </row>
    <row r="4241" spans="164:165" x14ac:dyDescent="0.2">
      <c r="FH4241"/>
      <c r="FI4241"/>
    </row>
    <row r="4242" spans="164:165" x14ac:dyDescent="0.2">
      <c r="FH4242"/>
      <c r="FI4242"/>
    </row>
    <row r="4243" spans="164:165" x14ac:dyDescent="0.2">
      <c r="FH4243"/>
      <c r="FI4243"/>
    </row>
    <row r="4244" spans="164:165" x14ac:dyDescent="0.2">
      <c r="FH4244"/>
      <c r="FI4244"/>
    </row>
    <row r="4245" spans="164:165" x14ac:dyDescent="0.2">
      <c r="FH4245"/>
      <c r="FI4245"/>
    </row>
    <row r="4246" spans="164:165" x14ac:dyDescent="0.2">
      <c r="FH4246"/>
      <c r="FI4246"/>
    </row>
    <row r="4247" spans="164:165" x14ac:dyDescent="0.2">
      <c r="FH4247"/>
      <c r="FI4247"/>
    </row>
    <row r="4248" spans="164:165" x14ac:dyDescent="0.2">
      <c r="FH4248"/>
      <c r="FI4248"/>
    </row>
    <row r="4249" spans="164:165" x14ac:dyDescent="0.2">
      <c r="FH4249"/>
      <c r="FI4249"/>
    </row>
    <row r="4250" spans="164:165" x14ac:dyDescent="0.2">
      <c r="FH4250"/>
      <c r="FI4250"/>
    </row>
    <row r="4251" spans="164:165" x14ac:dyDescent="0.2">
      <c r="FH4251"/>
      <c r="FI4251"/>
    </row>
    <row r="4252" spans="164:165" x14ac:dyDescent="0.2">
      <c r="FH4252"/>
      <c r="FI4252"/>
    </row>
    <row r="4253" spans="164:165" x14ac:dyDescent="0.2">
      <c r="FH4253"/>
      <c r="FI4253"/>
    </row>
    <row r="4254" spans="164:165" x14ac:dyDescent="0.2">
      <c r="FH4254"/>
      <c r="FI4254"/>
    </row>
    <row r="4255" spans="164:165" x14ac:dyDescent="0.2">
      <c r="FH4255"/>
      <c r="FI4255"/>
    </row>
    <row r="4256" spans="164:165" x14ac:dyDescent="0.2">
      <c r="FH4256"/>
      <c r="FI4256"/>
    </row>
    <row r="4257" spans="164:165" x14ac:dyDescent="0.2">
      <c r="FH4257"/>
      <c r="FI4257"/>
    </row>
    <row r="4258" spans="164:165" x14ac:dyDescent="0.2">
      <c r="FH4258"/>
      <c r="FI4258"/>
    </row>
    <row r="4259" spans="164:165" x14ac:dyDescent="0.2">
      <c r="FH4259"/>
      <c r="FI4259"/>
    </row>
    <row r="4260" spans="164:165" x14ac:dyDescent="0.2">
      <c r="FH4260"/>
      <c r="FI4260"/>
    </row>
    <row r="4261" spans="164:165" x14ac:dyDescent="0.2">
      <c r="FH4261"/>
      <c r="FI4261"/>
    </row>
    <row r="4262" spans="164:165" x14ac:dyDescent="0.2">
      <c r="FH4262"/>
      <c r="FI4262"/>
    </row>
    <row r="4263" spans="164:165" x14ac:dyDescent="0.2">
      <c r="FH4263"/>
      <c r="FI4263"/>
    </row>
    <row r="4264" spans="164:165" x14ac:dyDescent="0.2">
      <c r="FH4264"/>
      <c r="FI4264"/>
    </row>
    <row r="4265" spans="164:165" x14ac:dyDescent="0.2">
      <c r="FH4265"/>
      <c r="FI4265"/>
    </row>
    <row r="4266" spans="164:165" x14ac:dyDescent="0.2">
      <c r="FH4266"/>
      <c r="FI4266"/>
    </row>
    <row r="4267" spans="164:165" x14ac:dyDescent="0.2">
      <c r="FH4267"/>
      <c r="FI4267"/>
    </row>
    <row r="4268" spans="164:165" x14ac:dyDescent="0.2">
      <c r="FH4268"/>
      <c r="FI4268"/>
    </row>
    <row r="4269" spans="164:165" x14ac:dyDescent="0.2">
      <c r="FH4269"/>
      <c r="FI4269"/>
    </row>
    <row r="4270" spans="164:165" x14ac:dyDescent="0.2">
      <c r="FH4270"/>
      <c r="FI4270"/>
    </row>
    <row r="4271" spans="164:165" x14ac:dyDescent="0.2">
      <c r="FH4271"/>
      <c r="FI4271"/>
    </row>
    <row r="4272" spans="164:165" x14ac:dyDescent="0.2">
      <c r="FH4272"/>
      <c r="FI4272"/>
    </row>
    <row r="4273" spans="164:165" x14ac:dyDescent="0.2">
      <c r="FH4273"/>
      <c r="FI4273"/>
    </row>
    <row r="4274" spans="164:165" x14ac:dyDescent="0.2">
      <c r="FH4274"/>
      <c r="FI4274"/>
    </row>
    <row r="4275" spans="164:165" x14ac:dyDescent="0.2">
      <c r="FH4275"/>
      <c r="FI4275"/>
    </row>
    <row r="4276" spans="164:165" x14ac:dyDescent="0.2">
      <c r="FH4276"/>
      <c r="FI4276"/>
    </row>
    <row r="4277" spans="164:165" x14ac:dyDescent="0.2">
      <c r="FH4277"/>
      <c r="FI4277"/>
    </row>
    <row r="4278" spans="164:165" x14ac:dyDescent="0.2">
      <c r="FH4278"/>
      <c r="FI4278"/>
    </row>
    <row r="4279" spans="164:165" x14ac:dyDescent="0.2">
      <c r="FH4279"/>
      <c r="FI4279"/>
    </row>
    <row r="4280" spans="164:165" x14ac:dyDescent="0.2">
      <c r="FH4280"/>
      <c r="FI4280"/>
    </row>
    <row r="4281" spans="164:165" x14ac:dyDescent="0.2">
      <c r="FH4281"/>
      <c r="FI4281"/>
    </row>
    <row r="4282" spans="164:165" x14ac:dyDescent="0.2">
      <c r="FH4282"/>
      <c r="FI4282"/>
    </row>
    <row r="4283" spans="164:165" x14ac:dyDescent="0.2">
      <c r="FH4283"/>
      <c r="FI4283"/>
    </row>
    <row r="4284" spans="164:165" x14ac:dyDescent="0.2">
      <c r="FH4284"/>
      <c r="FI4284"/>
    </row>
    <row r="4285" spans="164:165" x14ac:dyDescent="0.2">
      <c r="FH4285"/>
      <c r="FI4285"/>
    </row>
    <row r="4286" spans="164:165" x14ac:dyDescent="0.2">
      <c r="FH4286"/>
      <c r="FI4286"/>
    </row>
    <row r="4287" spans="164:165" x14ac:dyDescent="0.2">
      <c r="FH4287"/>
      <c r="FI4287"/>
    </row>
    <row r="4288" spans="164:165" x14ac:dyDescent="0.2">
      <c r="FH4288"/>
      <c r="FI4288"/>
    </row>
    <row r="4289" spans="164:165" x14ac:dyDescent="0.2">
      <c r="FH4289"/>
      <c r="FI4289"/>
    </row>
    <row r="4290" spans="164:165" x14ac:dyDescent="0.2">
      <c r="FH4290"/>
      <c r="FI4290"/>
    </row>
    <row r="4291" spans="164:165" x14ac:dyDescent="0.2">
      <c r="FH4291"/>
      <c r="FI4291"/>
    </row>
    <row r="4292" spans="164:165" x14ac:dyDescent="0.2">
      <c r="FH4292"/>
      <c r="FI4292"/>
    </row>
    <row r="4293" spans="164:165" x14ac:dyDescent="0.2">
      <c r="FH4293"/>
      <c r="FI4293"/>
    </row>
    <row r="4294" spans="164:165" x14ac:dyDescent="0.2">
      <c r="FH4294"/>
      <c r="FI4294"/>
    </row>
    <row r="4295" spans="164:165" x14ac:dyDescent="0.2">
      <c r="FH4295"/>
      <c r="FI4295"/>
    </row>
    <row r="4296" spans="164:165" x14ac:dyDescent="0.2">
      <c r="FH4296"/>
      <c r="FI4296"/>
    </row>
    <row r="4297" spans="164:165" x14ac:dyDescent="0.2">
      <c r="FH4297"/>
      <c r="FI4297"/>
    </row>
    <row r="4298" spans="164:165" x14ac:dyDescent="0.2">
      <c r="FH4298"/>
      <c r="FI4298"/>
    </row>
    <row r="4299" spans="164:165" x14ac:dyDescent="0.2">
      <c r="FH4299"/>
      <c r="FI4299"/>
    </row>
    <row r="4300" spans="164:165" x14ac:dyDescent="0.2">
      <c r="FH4300"/>
      <c r="FI4300"/>
    </row>
    <row r="4301" spans="164:165" x14ac:dyDescent="0.2">
      <c r="FH4301"/>
      <c r="FI4301"/>
    </row>
    <row r="4302" spans="164:165" x14ac:dyDescent="0.2">
      <c r="FH4302"/>
      <c r="FI4302"/>
    </row>
    <row r="4303" spans="164:165" x14ac:dyDescent="0.2">
      <c r="FH4303"/>
      <c r="FI4303"/>
    </row>
    <row r="4304" spans="164:165" x14ac:dyDescent="0.2">
      <c r="FH4304"/>
      <c r="FI4304"/>
    </row>
    <row r="4305" spans="164:165" x14ac:dyDescent="0.2">
      <c r="FH4305"/>
      <c r="FI4305"/>
    </row>
    <row r="4306" spans="164:165" x14ac:dyDescent="0.2">
      <c r="FH4306"/>
      <c r="FI4306"/>
    </row>
    <row r="4307" spans="164:165" x14ac:dyDescent="0.2">
      <c r="FH4307"/>
      <c r="FI4307"/>
    </row>
    <row r="4308" spans="164:165" x14ac:dyDescent="0.2">
      <c r="FH4308"/>
      <c r="FI4308"/>
    </row>
    <row r="4309" spans="164:165" x14ac:dyDescent="0.2">
      <c r="FH4309"/>
      <c r="FI4309"/>
    </row>
    <row r="4310" spans="164:165" x14ac:dyDescent="0.2">
      <c r="FH4310"/>
      <c r="FI4310"/>
    </row>
    <row r="4311" spans="164:165" x14ac:dyDescent="0.2">
      <c r="FH4311"/>
      <c r="FI4311"/>
    </row>
    <row r="4312" spans="164:165" x14ac:dyDescent="0.2">
      <c r="FH4312"/>
      <c r="FI4312"/>
    </row>
    <row r="4313" spans="164:165" x14ac:dyDescent="0.2">
      <c r="FH4313"/>
      <c r="FI4313"/>
    </row>
    <row r="4314" spans="164:165" x14ac:dyDescent="0.2">
      <c r="FH4314"/>
      <c r="FI4314"/>
    </row>
    <row r="4315" spans="164:165" x14ac:dyDescent="0.2">
      <c r="FH4315"/>
      <c r="FI4315"/>
    </row>
    <row r="4316" spans="164:165" x14ac:dyDescent="0.2">
      <c r="FH4316"/>
      <c r="FI4316"/>
    </row>
    <row r="4317" spans="164:165" x14ac:dyDescent="0.2">
      <c r="FH4317"/>
      <c r="FI4317"/>
    </row>
    <row r="4318" spans="164:165" x14ac:dyDescent="0.2">
      <c r="FH4318"/>
      <c r="FI4318"/>
    </row>
    <row r="4319" spans="164:165" x14ac:dyDescent="0.2">
      <c r="FH4319"/>
      <c r="FI4319"/>
    </row>
    <row r="4320" spans="164:165" x14ac:dyDescent="0.2">
      <c r="FH4320"/>
      <c r="FI4320"/>
    </row>
    <row r="4321" spans="164:165" x14ac:dyDescent="0.2">
      <c r="FH4321"/>
      <c r="FI4321"/>
    </row>
    <row r="4322" spans="164:165" x14ac:dyDescent="0.2">
      <c r="FH4322"/>
      <c r="FI4322"/>
    </row>
    <row r="4323" spans="164:165" x14ac:dyDescent="0.2">
      <c r="FH4323"/>
      <c r="FI4323"/>
    </row>
    <row r="4324" spans="164:165" x14ac:dyDescent="0.2">
      <c r="FH4324"/>
      <c r="FI4324"/>
    </row>
    <row r="4325" spans="164:165" x14ac:dyDescent="0.2">
      <c r="FH4325"/>
      <c r="FI4325"/>
    </row>
    <row r="4326" spans="164:165" x14ac:dyDescent="0.2">
      <c r="FH4326"/>
      <c r="FI4326"/>
    </row>
    <row r="4327" spans="164:165" x14ac:dyDescent="0.2">
      <c r="FH4327"/>
      <c r="FI4327"/>
    </row>
    <row r="4328" spans="164:165" x14ac:dyDescent="0.2">
      <c r="FH4328"/>
      <c r="FI4328"/>
    </row>
    <row r="4329" spans="164:165" x14ac:dyDescent="0.2">
      <c r="FH4329"/>
      <c r="FI4329"/>
    </row>
    <row r="4330" spans="164:165" x14ac:dyDescent="0.2">
      <c r="FH4330"/>
      <c r="FI4330"/>
    </row>
    <row r="4331" spans="164:165" x14ac:dyDescent="0.2">
      <c r="FH4331"/>
      <c r="FI4331"/>
    </row>
    <row r="4332" spans="164:165" x14ac:dyDescent="0.2">
      <c r="FH4332"/>
      <c r="FI4332"/>
    </row>
    <row r="4333" spans="164:165" x14ac:dyDescent="0.2">
      <c r="FH4333"/>
      <c r="FI4333"/>
    </row>
    <row r="4334" spans="164:165" x14ac:dyDescent="0.2">
      <c r="FH4334"/>
      <c r="FI4334"/>
    </row>
    <row r="4335" spans="164:165" x14ac:dyDescent="0.2">
      <c r="FH4335"/>
      <c r="FI4335"/>
    </row>
    <row r="4336" spans="164:165" x14ac:dyDescent="0.2">
      <c r="FH4336"/>
      <c r="FI4336"/>
    </row>
    <row r="4337" spans="164:165" x14ac:dyDescent="0.2">
      <c r="FH4337"/>
      <c r="FI4337"/>
    </row>
    <row r="4338" spans="164:165" x14ac:dyDescent="0.2">
      <c r="FH4338"/>
      <c r="FI4338"/>
    </row>
    <row r="4339" spans="164:165" x14ac:dyDescent="0.2">
      <c r="FH4339"/>
      <c r="FI4339"/>
    </row>
    <row r="4340" spans="164:165" x14ac:dyDescent="0.2">
      <c r="FH4340"/>
      <c r="FI4340"/>
    </row>
    <row r="4341" spans="164:165" x14ac:dyDescent="0.2">
      <c r="FH4341"/>
      <c r="FI4341"/>
    </row>
    <row r="4342" spans="164:165" x14ac:dyDescent="0.2">
      <c r="FH4342"/>
      <c r="FI4342"/>
    </row>
    <row r="4343" spans="164:165" x14ac:dyDescent="0.2">
      <c r="FH4343"/>
      <c r="FI4343"/>
    </row>
    <row r="4344" spans="164:165" x14ac:dyDescent="0.2">
      <c r="FH4344"/>
      <c r="FI4344"/>
    </row>
    <row r="4345" spans="164:165" x14ac:dyDescent="0.2">
      <c r="FH4345"/>
      <c r="FI4345"/>
    </row>
    <row r="4346" spans="164:165" x14ac:dyDescent="0.2">
      <c r="FH4346"/>
      <c r="FI4346"/>
    </row>
    <row r="4347" spans="164:165" x14ac:dyDescent="0.2">
      <c r="FH4347"/>
      <c r="FI4347"/>
    </row>
    <row r="4348" spans="164:165" x14ac:dyDescent="0.2">
      <c r="FH4348"/>
      <c r="FI4348"/>
    </row>
    <row r="4349" spans="164:165" x14ac:dyDescent="0.2">
      <c r="FH4349"/>
      <c r="FI4349"/>
    </row>
    <row r="4350" spans="164:165" x14ac:dyDescent="0.2">
      <c r="FH4350"/>
      <c r="FI4350"/>
    </row>
    <row r="4351" spans="164:165" x14ac:dyDescent="0.2">
      <c r="FH4351"/>
      <c r="FI4351"/>
    </row>
    <row r="4352" spans="164:165" x14ac:dyDescent="0.2">
      <c r="FH4352"/>
      <c r="FI4352"/>
    </row>
    <row r="4353" spans="164:165" x14ac:dyDescent="0.2">
      <c r="FH4353"/>
      <c r="FI4353"/>
    </row>
    <row r="4354" spans="164:165" x14ac:dyDescent="0.2">
      <c r="FH4354"/>
      <c r="FI4354"/>
    </row>
    <row r="4355" spans="164:165" x14ac:dyDescent="0.2">
      <c r="FH4355"/>
      <c r="FI4355"/>
    </row>
    <row r="4356" spans="164:165" x14ac:dyDescent="0.2">
      <c r="FH4356"/>
      <c r="FI4356"/>
    </row>
    <row r="4357" spans="164:165" x14ac:dyDescent="0.2">
      <c r="FH4357"/>
      <c r="FI4357"/>
    </row>
    <row r="4358" spans="164:165" x14ac:dyDescent="0.2">
      <c r="FH4358"/>
      <c r="FI4358"/>
    </row>
    <row r="4359" spans="164:165" x14ac:dyDescent="0.2">
      <c r="FH4359"/>
      <c r="FI4359"/>
    </row>
    <row r="4360" spans="164:165" x14ac:dyDescent="0.2">
      <c r="FH4360"/>
      <c r="FI4360"/>
    </row>
    <row r="4361" spans="164:165" x14ac:dyDescent="0.2">
      <c r="FH4361"/>
      <c r="FI4361"/>
    </row>
    <row r="4362" spans="164:165" x14ac:dyDescent="0.2">
      <c r="FH4362"/>
      <c r="FI4362"/>
    </row>
    <row r="4363" spans="164:165" x14ac:dyDescent="0.2">
      <c r="FH4363"/>
      <c r="FI4363"/>
    </row>
    <row r="4364" spans="164:165" x14ac:dyDescent="0.2">
      <c r="FH4364"/>
      <c r="FI4364"/>
    </row>
    <row r="4365" spans="164:165" x14ac:dyDescent="0.2">
      <c r="FH4365"/>
      <c r="FI4365"/>
    </row>
    <row r="4366" spans="164:165" x14ac:dyDescent="0.2">
      <c r="FH4366"/>
      <c r="FI4366"/>
    </row>
    <row r="4367" spans="164:165" x14ac:dyDescent="0.2">
      <c r="FH4367"/>
      <c r="FI4367"/>
    </row>
    <row r="4368" spans="164:165" x14ac:dyDescent="0.2">
      <c r="FH4368"/>
      <c r="FI4368"/>
    </row>
    <row r="4369" spans="164:165" x14ac:dyDescent="0.2">
      <c r="FH4369"/>
      <c r="FI4369"/>
    </row>
    <row r="4370" spans="164:165" x14ac:dyDescent="0.2">
      <c r="FH4370"/>
      <c r="FI4370"/>
    </row>
    <row r="4371" spans="164:165" x14ac:dyDescent="0.2">
      <c r="FH4371"/>
      <c r="FI4371"/>
    </row>
    <row r="4372" spans="164:165" x14ac:dyDescent="0.2">
      <c r="FH4372"/>
      <c r="FI4372"/>
    </row>
    <row r="4373" spans="164:165" x14ac:dyDescent="0.2">
      <c r="FH4373"/>
      <c r="FI4373"/>
    </row>
    <row r="4374" spans="164:165" x14ac:dyDescent="0.2">
      <c r="FH4374"/>
      <c r="FI4374"/>
    </row>
    <row r="4375" spans="164:165" x14ac:dyDescent="0.2">
      <c r="FH4375"/>
      <c r="FI4375"/>
    </row>
    <row r="4376" spans="164:165" x14ac:dyDescent="0.2">
      <c r="FH4376"/>
      <c r="FI4376"/>
    </row>
    <row r="4377" spans="164:165" x14ac:dyDescent="0.2">
      <c r="FH4377"/>
      <c r="FI4377"/>
    </row>
    <row r="4378" spans="164:165" x14ac:dyDescent="0.2">
      <c r="FH4378"/>
      <c r="FI4378"/>
    </row>
    <row r="4379" spans="164:165" x14ac:dyDescent="0.2">
      <c r="FH4379"/>
      <c r="FI4379"/>
    </row>
    <row r="4380" spans="164:165" x14ac:dyDescent="0.2">
      <c r="FH4380"/>
      <c r="FI4380"/>
    </row>
    <row r="4381" spans="164:165" x14ac:dyDescent="0.2">
      <c r="FH4381"/>
      <c r="FI4381"/>
    </row>
    <row r="4382" spans="164:165" x14ac:dyDescent="0.2">
      <c r="FH4382"/>
      <c r="FI4382"/>
    </row>
    <row r="4383" spans="164:165" x14ac:dyDescent="0.2">
      <c r="FH4383"/>
      <c r="FI4383"/>
    </row>
    <row r="4384" spans="164:165" x14ac:dyDescent="0.2">
      <c r="FH4384"/>
      <c r="FI4384"/>
    </row>
    <row r="4385" spans="164:165" x14ac:dyDescent="0.2">
      <c r="FH4385"/>
      <c r="FI4385"/>
    </row>
    <row r="4386" spans="164:165" x14ac:dyDescent="0.2">
      <c r="FH4386"/>
      <c r="FI4386"/>
    </row>
    <row r="4387" spans="164:165" x14ac:dyDescent="0.2">
      <c r="FH4387"/>
      <c r="FI4387"/>
    </row>
    <row r="4388" spans="164:165" x14ac:dyDescent="0.2">
      <c r="FH4388"/>
      <c r="FI4388"/>
    </row>
    <row r="4389" spans="164:165" x14ac:dyDescent="0.2">
      <c r="FH4389"/>
      <c r="FI4389"/>
    </row>
    <row r="4390" spans="164:165" x14ac:dyDescent="0.2">
      <c r="FH4390"/>
      <c r="FI4390"/>
    </row>
    <row r="4391" spans="164:165" x14ac:dyDescent="0.2">
      <c r="FH4391"/>
      <c r="FI4391"/>
    </row>
    <row r="4392" spans="164:165" x14ac:dyDescent="0.2">
      <c r="FH4392"/>
      <c r="FI4392"/>
    </row>
    <row r="4393" spans="164:165" x14ac:dyDescent="0.2">
      <c r="FH4393"/>
      <c r="FI4393"/>
    </row>
    <row r="4394" spans="164:165" x14ac:dyDescent="0.2">
      <c r="FH4394"/>
      <c r="FI4394"/>
    </row>
    <row r="4395" spans="164:165" x14ac:dyDescent="0.2">
      <c r="FH4395"/>
      <c r="FI4395"/>
    </row>
    <row r="4396" spans="164:165" x14ac:dyDescent="0.2">
      <c r="FH4396"/>
      <c r="FI4396"/>
    </row>
    <row r="4397" spans="164:165" x14ac:dyDescent="0.2">
      <c r="FH4397"/>
      <c r="FI4397"/>
    </row>
    <row r="4398" spans="164:165" x14ac:dyDescent="0.2">
      <c r="FH4398"/>
      <c r="FI4398"/>
    </row>
    <row r="4399" spans="164:165" x14ac:dyDescent="0.2">
      <c r="FH4399"/>
      <c r="FI4399"/>
    </row>
    <row r="4400" spans="164:165" x14ac:dyDescent="0.2">
      <c r="FH4400"/>
      <c r="FI4400"/>
    </row>
    <row r="4401" spans="164:165" x14ac:dyDescent="0.2">
      <c r="FH4401"/>
      <c r="FI4401"/>
    </row>
    <row r="4402" spans="164:165" x14ac:dyDescent="0.2">
      <c r="FH4402"/>
      <c r="FI4402"/>
    </row>
    <row r="4403" spans="164:165" x14ac:dyDescent="0.2">
      <c r="FH4403"/>
      <c r="FI4403"/>
    </row>
    <row r="4404" spans="164:165" x14ac:dyDescent="0.2">
      <c r="FH4404"/>
      <c r="FI4404"/>
    </row>
    <row r="4405" spans="164:165" x14ac:dyDescent="0.2">
      <c r="FH4405"/>
      <c r="FI4405"/>
    </row>
    <row r="4406" spans="164:165" x14ac:dyDescent="0.2">
      <c r="FH4406"/>
      <c r="FI4406"/>
    </row>
    <row r="4407" spans="164:165" x14ac:dyDescent="0.2">
      <c r="FH4407"/>
      <c r="FI4407"/>
    </row>
    <row r="4408" spans="164:165" x14ac:dyDescent="0.2">
      <c r="FH4408"/>
      <c r="FI4408"/>
    </row>
    <row r="4409" spans="164:165" x14ac:dyDescent="0.2">
      <c r="FH4409"/>
      <c r="FI4409"/>
    </row>
    <row r="4410" spans="164:165" x14ac:dyDescent="0.2">
      <c r="FH4410"/>
      <c r="FI4410"/>
    </row>
    <row r="4411" spans="164:165" x14ac:dyDescent="0.2">
      <c r="FH4411"/>
      <c r="FI4411"/>
    </row>
    <row r="4412" spans="164:165" x14ac:dyDescent="0.2">
      <c r="FH4412"/>
      <c r="FI4412"/>
    </row>
    <row r="4413" spans="164:165" x14ac:dyDescent="0.2">
      <c r="FH4413"/>
      <c r="FI4413"/>
    </row>
    <row r="4414" spans="164:165" x14ac:dyDescent="0.2">
      <c r="FH4414"/>
      <c r="FI4414"/>
    </row>
    <row r="4415" spans="164:165" x14ac:dyDescent="0.2">
      <c r="FH4415"/>
      <c r="FI4415"/>
    </row>
    <row r="4416" spans="164:165" x14ac:dyDescent="0.2">
      <c r="FH4416"/>
      <c r="FI4416"/>
    </row>
    <row r="4417" spans="164:165" x14ac:dyDescent="0.2">
      <c r="FH4417"/>
      <c r="FI4417"/>
    </row>
    <row r="4418" spans="164:165" x14ac:dyDescent="0.2">
      <c r="FH4418"/>
      <c r="FI4418"/>
    </row>
    <row r="4419" spans="164:165" x14ac:dyDescent="0.2">
      <c r="FH4419"/>
      <c r="FI4419"/>
    </row>
    <row r="4420" spans="164:165" x14ac:dyDescent="0.2">
      <c r="FH4420"/>
      <c r="FI4420"/>
    </row>
    <row r="4421" spans="164:165" x14ac:dyDescent="0.2">
      <c r="FH4421"/>
      <c r="FI4421"/>
    </row>
    <row r="4422" spans="164:165" x14ac:dyDescent="0.2">
      <c r="FH4422"/>
      <c r="FI4422"/>
    </row>
    <row r="4423" spans="164:165" x14ac:dyDescent="0.2">
      <c r="FH4423"/>
      <c r="FI4423"/>
    </row>
    <row r="4424" spans="164:165" x14ac:dyDescent="0.2">
      <c r="FH4424"/>
      <c r="FI4424"/>
    </row>
    <row r="4425" spans="164:165" x14ac:dyDescent="0.2">
      <c r="FH4425"/>
      <c r="FI4425"/>
    </row>
    <row r="4426" spans="164:165" x14ac:dyDescent="0.2">
      <c r="FH4426"/>
      <c r="FI4426"/>
    </row>
    <row r="4427" spans="164:165" x14ac:dyDescent="0.2">
      <c r="FH4427"/>
      <c r="FI4427"/>
    </row>
    <row r="4428" spans="164:165" x14ac:dyDescent="0.2">
      <c r="FH4428"/>
      <c r="FI4428"/>
    </row>
    <row r="4429" spans="164:165" x14ac:dyDescent="0.2">
      <c r="FH4429"/>
      <c r="FI4429"/>
    </row>
    <row r="4430" spans="164:165" x14ac:dyDescent="0.2">
      <c r="FH4430"/>
      <c r="FI4430"/>
    </row>
    <row r="4431" spans="164:165" x14ac:dyDescent="0.2">
      <c r="FH4431"/>
      <c r="FI4431"/>
    </row>
    <row r="4432" spans="164:165" x14ac:dyDescent="0.2">
      <c r="FH4432"/>
      <c r="FI4432"/>
    </row>
    <row r="4433" spans="164:165" x14ac:dyDescent="0.2">
      <c r="FH4433"/>
      <c r="FI4433"/>
    </row>
    <row r="4434" spans="164:165" x14ac:dyDescent="0.2">
      <c r="FH4434"/>
      <c r="FI4434"/>
    </row>
    <row r="4435" spans="164:165" x14ac:dyDescent="0.2">
      <c r="FH4435"/>
      <c r="FI4435"/>
    </row>
    <row r="4436" spans="164:165" x14ac:dyDescent="0.2">
      <c r="FH4436"/>
      <c r="FI4436"/>
    </row>
    <row r="4437" spans="164:165" x14ac:dyDescent="0.2">
      <c r="FH4437"/>
      <c r="FI4437"/>
    </row>
    <row r="4438" spans="164:165" x14ac:dyDescent="0.2">
      <c r="FH4438"/>
      <c r="FI4438"/>
    </row>
    <row r="4439" spans="164:165" x14ac:dyDescent="0.2">
      <c r="FH4439"/>
      <c r="FI4439"/>
    </row>
    <row r="4440" spans="164:165" x14ac:dyDescent="0.2">
      <c r="FH4440"/>
      <c r="FI4440"/>
    </row>
    <row r="4441" spans="164:165" x14ac:dyDescent="0.2">
      <c r="FH4441"/>
      <c r="FI4441"/>
    </row>
    <row r="4442" spans="164:165" x14ac:dyDescent="0.2">
      <c r="FH4442"/>
      <c r="FI4442"/>
    </row>
    <row r="4443" spans="164:165" x14ac:dyDescent="0.2">
      <c r="FH4443"/>
      <c r="FI4443"/>
    </row>
    <row r="4444" spans="164:165" x14ac:dyDescent="0.2">
      <c r="FH4444"/>
      <c r="FI4444"/>
    </row>
    <row r="4445" spans="164:165" x14ac:dyDescent="0.2">
      <c r="FH4445"/>
      <c r="FI4445"/>
    </row>
    <row r="4446" spans="164:165" x14ac:dyDescent="0.2">
      <c r="FH4446"/>
      <c r="FI4446"/>
    </row>
    <row r="4447" spans="164:165" x14ac:dyDescent="0.2">
      <c r="FH4447"/>
      <c r="FI4447"/>
    </row>
    <row r="4448" spans="164:165" x14ac:dyDescent="0.2">
      <c r="FH4448"/>
      <c r="FI4448"/>
    </row>
    <row r="4449" spans="164:165" x14ac:dyDescent="0.2">
      <c r="FH4449"/>
      <c r="FI4449"/>
    </row>
    <row r="4450" spans="164:165" x14ac:dyDescent="0.2">
      <c r="FH4450"/>
      <c r="FI4450"/>
    </row>
    <row r="4451" spans="164:165" x14ac:dyDescent="0.2">
      <c r="FH4451"/>
      <c r="FI4451"/>
    </row>
    <row r="4452" spans="164:165" x14ac:dyDescent="0.2">
      <c r="FH4452"/>
      <c r="FI4452"/>
    </row>
    <row r="4453" spans="164:165" x14ac:dyDescent="0.2">
      <c r="FH4453"/>
      <c r="FI4453"/>
    </row>
    <row r="4454" spans="164:165" x14ac:dyDescent="0.2">
      <c r="FH4454"/>
      <c r="FI4454"/>
    </row>
    <row r="4455" spans="164:165" x14ac:dyDescent="0.2">
      <c r="FH4455"/>
      <c r="FI4455"/>
    </row>
    <row r="4456" spans="164:165" x14ac:dyDescent="0.2">
      <c r="FH4456"/>
      <c r="FI4456"/>
    </row>
    <row r="4457" spans="164:165" x14ac:dyDescent="0.2">
      <c r="FH4457"/>
      <c r="FI4457"/>
    </row>
    <row r="4458" spans="164:165" x14ac:dyDescent="0.2">
      <c r="FH4458"/>
      <c r="FI4458"/>
    </row>
    <row r="4459" spans="164:165" x14ac:dyDescent="0.2">
      <c r="FH4459"/>
      <c r="FI4459"/>
    </row>
    <row r="4460" spans="164:165" x14ac:dyDescent="0.2">
      <c r="FH4460"/>
      <c r="FI4460"/>
    </row>
    <row r="4461" spans="164:165" x14ac:dyDescent="0.2">
      <c r="FH4461"/>
      <c r="FI4461"/>
    </row>
    <row r="4462" spans="164:165" x14ac:dyDescent="0.2">
      <c r="FH4462"/>
      <c r="FI4462"/>
    </row>
    <row r="4463" spans="164:165" x14ac:dyDescent="0.2">
      <c r="FH4463"/>
      <c r="FI4463"/>
    </row>
    <row r="4464" spans="164:165" x14ac:dyDescent="0.2">
      <c r="FH4464"/>
      <c r="FI4464"/>
    </row>
    <row r="4465" spans="164:165" x14ac:dyDescent="0.2">
      <c r="FH4465"/>
      <c r="FI4465"/>
    </row>
    <row r="4466" spans="164:165" x14ac:dyDescent="0.2">
      <c r="FH4466"/>
      <c r="FI4466"/>
    </row>
    <row r="4467" spans="164:165" x14ac:dyDescent="0.2">
      <c r="FH4467"/>
      <c r="FI4467"/>
    </row>
    <row r="4468" spans="164:165" x14ac:dyDescent="0.2">
      <c r="FH4468"/>
      <c r="FI4468"/>
    </row>
    <row r="4469" spans="164:165" x14ac:dyDescent="0.2">
      <c r="FH4469"/>
      <c r="FI4469"/>
    </row>
    <row r="4470" spans="164:165" x14ac:dyDescent="0.2">
      <c r="FH4470"/>
      <c r="FI4470"/>
    </row>
    <row r="4471" spans="164:165" x14ac:dyDescent="0.2">
      <c r="FH4471"/>
      <c r="FI4471"/>
    </row>
    <row r="4472" spans="164:165" x14ac:dyDescent="0.2">
      <c r="FH4472"/>
      <c r="FI4472"/>
    </row>
    <row r="4473" spans="164:165" x14ac:dyDescent="0.2">
      <c r="FH4473"/>
      <c r="FI4473"/>
    </row>
    <row r="4474" spans="164:165" x14ac:dyDescent="0.2">
      <c r="FH4474"/>
      <c r="FI4474"/>
    </row>
    <row r="4475" spans="164:165" x14ac:dyDescent="0.2">
      <c r="FH4475"/>
      <c r="FI4475"/>
    </row>
    <row r="4476" spans="164:165" x14ac:dyDescent="0.2">
      <c r="FH4476"/>
      <c r="FI4476"/>
    </row>
    <row r="4477" spans="164:165" x14ac:dyDescent="0.2">
      <c r="FH4477"/>
      <c r="FI4477"/>
    </row>
    <row r="4478" spans="164:165" x14ac:dyDescent="0.2">
      <c r="FH4478"/>
      <c r="FI4478"/>
    </row>
    <row r="4479" spans="164:165" x14ac:dyDescent="0.2">
      <c r="FH4479"/>
      <c r="FI4479"/>
    </row>
    <row r="4480" spans="164:165" x14ac:dyDescent="0.2">
      <c r="FH4480"/>
      <c r="FI4480"/>
    </row>
    <row r="4481" spans="164:165" x14ac:dyDescent="0.2">
      <c r="FH4481"/>
      <c r="FI4481"/>
    </row>
    <row r="4482" spans="164:165" x14ac:dyDescent="0.2">
      <c r="FH4482"/>
      <c r="FI4482"/>
    </row>
    <row r="4483" spans="164:165" x14ac:dyDescent="0.2">
      <c r="FH4483"/>
      <c r="FI4483"/>
    </row>
    <row r="4484" spans="164:165" x14ac:dyDescent="0.2">
      <c r="FH4484"/>
      <c r="FI4484"/>
    </row>
    <row r="4485" spans="164:165" x14ac:dyDescent="0.2">
      <c r="FH4485"/>
      <c r="FI4485"/>
    </row>
    <row r="4486" spans="164:165" x14ac:dyDescent="0.2">
      <c r="FH4486"/>
      <c r="FI4486"/>
    </row>
    <row r="4487" spans="164:165" x14ac:dyDescent="0.2">
      <c r="FH4487"/>
      <c r="FI4487"/>
    </row>
    <row r="4488" spans="164:165" x14ac:dyDescent="0.2">
      <c r="FH4488"/>
      <c r="FI4488"/>
    </row>
    <row r="4489" spans="164:165" x14ac:dyDescent="0.2">
      <c r="FH4489"/>
      <c r="FI4489"/>
    </row>
    <row r="4490" spans="164:165" x14ac:dyDescent="0.2">
      <c r="FH4490"/>
      <c r="FI4490"/>
    </row>
    <row r="4491" spans="164:165" x14ac:dyDescent="0.2">
      <c r="FH4491"/>
      <c r="FI4491"/>
    </row>
    <row r="4492" spans="164:165" x14ac:dyDescent="0.2">
      <c r="FH4492"/>
      <c r="FI4492"/>
    </row>
    <row r="4493" spans="164:165" x14ac:dyDescent="0.2">
      <c r="FH4493"/>
      <c r="FI4493"/>
    </row>
    <row r="4494" spans="164:165" x14ac:dyDescent="0.2">
      <c r="FH4494"/>
      <c r="FI4494"/>
    </row>
    <row r="4495" spans="164:165" x14ac:dyDescent="0.2">
      <c r="FH4495"/>
      <c r="FI4495"/>
    </row>
    <row r="4496" spans="164:165" x14ac:dyDescent="0.2">
      <c r="FH4496"/>
      <c r="FI4496"/>
    </row>
    <row r="4497" spans="164:165" x14ac:dyDescent="0.2">
      <c r="FH4497"/>
      <c r="FI4497"/>
    </row>
    <row r="4498" spans="164:165" x14ac:dyDescent="0.2">
      <c r="FH4498"/>
      <c r="FI4498"/>
    </row>
    <row r="4499" spans="164:165" x14ac:dyDescent="0.2">
      <c r="FH4499"/>
      <c r="FI4499"/>
    </row>
    <row r="4500" spans="164:165" x14ac:dyDescent="0.2">
      <c r="FH4500"/>
      <c r="FI4500"/>
    </row>
    <row r="4501" spans="164:165" x14ac:dyDescent="0.2">
      <c r="FH4501"/>
      <c r="FI4501"/>
    </row>
    <row r="4502" spans="164:165" x14ac:dyDescent="0.2">
      <c r="FH4502"/>
      <c r="FI4502"/>
    </row>
    <row r="4503" spans="164:165" x14ac:dyDescent="0.2">
      <c r="FH4503"/>
      <c r="FI4503"/>
    </row>
    <row r="4504" spans="164:165" x14ac:dyDescent="0.2">
      <c r="FH4504"/>
      <c r="FI4504"/>
    </row>
    <row r="4505" spans="164:165" x14ac:dyDescent="0.2">
      <c r="FH4505"/>
      <c r="FI4505"/>
    </row>
    <row r="4506" spans="164:165" x14ac:dyDescent="0.2">
      <c r="FH4506"/>
      <c r="FI4506"/>
    </row>
    <row r="4507" spans="164:165" x14ac:dyDescent="0.2">
      <c r="FH4507"/>
      <c r="FI4507"/>
    </row>
    <row r="4508" spans="164:165" x14ac:dyDescent="0.2">
      <c r="FH4508"/>
      <c r="FI4508"/>
    </row>
    <row r="4509" spans="164:165" x14ac:dyDescent="0.2">
      <c r="FH4509"/>
      <c r="FI4509"/>
    </row>
    <row r="4510" spans="164:165" x14ac:dyDescent="0.2">
      <c r="FH4510"/>
      <c r="FI4510"/>
    </row>
    <row r="4511" spans="164:165" x14ac:dyDescent="0.2">
      <c r="FH4511"/>
      <c r="FI4511"/>
    </row>
    <row r="4512" spans="164:165" x14ac:dyDescent="0.2">
      <c r="FH4512"/>
      <c r="FI4512"/>
    </row>
    <row r="4513" spans="164:165" x14ac:dyDescent="0.2">
      <c r="FH4513"/>
      <c r="FI4513"/>
    </row>
    <row r="4514" spans="164:165" x14ac:dyDescent="0.2">
      <c r="FH4514"/>
      <c r="FI4514"/>
    </row>
    <row r="4515" spans="164:165" x14ac:dyDescent="0.2">
      <c r="FH4515"/>
      <c r="FI4515"/>
    </row>
    <row r="4516" spans="164:165" x14ac:dyDescent="0.2">
      <c r="FH4516"/>
      <c r="FI4516"/>
    </row>
    <row r="4517" spans="164:165" x14ac:dyDescent="0.2">
      <c r="FH4517"/>
      <c r="FI4517"/>
    </row>
    <row r="4518" spans="164:165" x14ac:dyDescent="0.2">
      <c r="FH4518"/>
      <c r="FI4518"/>
    </row>
    <row r="4519" spans="164:165" x14ac:dyDescent="0.2">
      <c r="FH4519"/>
      <c r="FI4519"/>
    </row>
    <row r="4520" spans="164:165" x14ac:dyDescent="0.2">
      <c r="FH4520"/>
      <c r="FI4520"/>
    </row>
    <row r="4521" spans="164:165" x14ac:dyDescent="0.2">
      <c r="FH4521"/>
      <c r="FI4521"/>
    </row>
    <row r="4522" spans="164:165" x14ac:dyDescent="0.2">
      <c r="FH4522"/>
      <c r="FI4522"/>
    </row>
    <row r="4523" spans="164:165" x14ac:dyDescent="0.2">
      <c r="FH4523"/>
      <c r="FI4523"/>
    </row>
    <row r="4524" spans="164:165" x14ac:dyDescent="0.2">
      <c r="FH4524"/>
      <c r="FI4524"/>
    </row>
    <row r="4525" spans="164:165" x14ac:dyDescent="0.2">
      <c r="FH4525"/>
      <c r="FI4525"/>
    </row>
    <row r="4526" spans="164:165" x14ac:dyDescent="0.2">
      <c r="FH4526"/>
      <c r="FI4526"/>
    </row>
    <row r="4527" spans="164:165" x14ac:dyDescent="0.2">
      <c r="FH4527"/>
      <c r="FI4527"/>
    </row>
    <row r="4528" spans="164:165" x14ac:dyDescent="0.2">
      <c r="FH4528"/>
      <c r="FI4528"/>
    </row>
    <row r="4529" spans="164:165" x14ac:dyDescent="0.2">
      <c r="FH4529"/>
      <c r="FI4529"/>
    </row>
    <row r="4530" spans="164:165" x14ac:dyDescent="0.2">
      <c r="FH4530"/>
      <c r="FI4530"/>
    </row>
    <row r="4531" spans="164:165" x14ac:dyDescent="0.2">
      <c r="FH4531"/>
      <c r="FI4531"/>
    </row>
    <row r="4532" spans="164:165" x14ac:dyDescent="0.2">
      <c r="FH4532"/>
      <c r="FI4532"/>
    </row>
    <row r="4533" spans="164:165" x14ac:dyDescent="0.2">
      <c r="FH4533"/>
      <c r="FI4533"/>
    </row>
    <row r="4534" spans="164:165" x14ac:dyDescent="0.2">
      <c r="FH4534"/>
      <c r="FI4534"/>
    </row>
    <row r="4535" spans="164:165" x14ac:dyDescent="0.2">
      <c r="FH4535"/>
      <c r="FI4535"/>
    </row>
    <row r="4536" spans="164:165" x14ac:dyDescent="0.2">
      <c r="FH4536"/>
      <c r="FI4536"/>
    </row>
    <row r="4537" spans="164:165" x14ac:dyDescent="0.2">
      <c r="FH4537"/>
      <c r="FI4537"/>
    </row>
    <row r="4538" spans="164:165" x14ac:dyDescent="0.2">
      <c r="FH4538"/>
      <c r="FI4538"/>
    </row>
    <row r="4539" spans="164:165" x14ac:dyDescent="0.2">
      <c r="FH4539"/>
      <c r="FI4539"/>
    </row>
    <row r="4540" spans="164:165" x14ac:dyDescent="0.2">
      <c r="FH4540"/>
      <c r="FI4540"/>
    </row>
    <row r="4541" spans="164:165" x14ac:dyDescent="0.2">
      <c r="FH4541"/>
      <c r="FI4541"/>
    </row>
    <row r="4542" spans="164:165" x14ac:dyDescent="0.2">
      <c r="FH4542"/>
      <c r="FI4542"/>
    </row>
    <row r="4543" spans="164:165" x14ac:dyDescent="0.2">
      <c r="FH4543"/>
      <c r="FI4543"/>
    </row>
    <row r="4544" spans="164:165" x14ac:dyDescent="0.2">
      <c r="FH4544"/>
      <c r="FI4544"/>
    </row>
    <row r="4545" spans="164:165" x14ac:dyDescent="0.2">
      <c r="FH4545"/>
      <c r="FI4545"/>
    </row>
    <row r="4546" spans="164:165" x14ac:dyDescent="0.2">
      <c r="FH4546"/>
      <c r="FI4546"/>
    </row>
    <row r="4547" spans="164:165" x14ac:dyDescent="0.2">
      <c r="FH4547"/>
      <c r="FI4547"/>
    </row>
    <row r="4548" spans="164:165" x14ac:dyDescent="0.2">
      <c r="FH4548"/>
      <c r="FI4548"/>
    </row>
    <row r="4549" spans="164:165" x14ac:dyDescent="0.2">
      <c r="FH4549"/>
      <c r="FI4549"/>
    </row>
    <row r="4550" spans="164:165" x14ac:dyDescent="0.2">
      <c r="FH4550"/>
      <c r="FI4550"/>
    </row>
    <row r="4551" spans="164:165" x14ac:dyDescent="0.2">
      <c r="FH4551"/>
      <c r="FI4551"/>
    </row>
    <row r="4552" spans="164:165" x14ac:dyDescent="0.2">
      <c r="FH4552"/>
      <c r="FI4552"/>
    </row>
    <row r="4553" spans="164:165" x14ac:dyDescent="0.2">
      <c r="FH4553"/>
      <c r="FI4553"/>
    </row>
    <row r="4554" spans="164:165" x14ac:dyDescent="0.2">
      <c r="FH4554"/>
      <c r="FI4554"/>
    </row>
    <row r="4555" spans="164:165" x14ac:dyDescent="0.2">
      <c r="FH4555"/>
      <c r="FI4555"/>
    </row>
    <row r="4556" spans="164:165" x14ac:dyDescent="0.2">
      <c r="FH4556"/>
      <c r="FI4556"/>
    </row>
    <row r="4557" spans="164:165" x14ac:dyDescent="0.2">
      <c r="FH4557"/>
      <c r="FI4557"/>
    </row>
    <row r="4558" spans="164:165" x14ac:dyDescent="0.2">
      <c r="FH4558"/>
      <c r="FI4558"/>
    </row>
    <row r="4559" spans="164:165" x14ac:dyDescent="0.2">
      <c r="FH4559"/>
      <c r="FI4559"/>
    </row>
    <row r="4560" spans="164:165" x14ac:dyDescent="0.2">
      <c r="FH4560"/>
      <c r="FI4560"/>
    </row>
    <row r="4561" spans="164:165" x14ac:dyDescent="0.2">
      <c r="FH4561"/>
      <c r="FI4561"/>
    </row>
    <row r="4562" spans="164:165" x14ac:dyDescent="0.2">
      <c r="FH4562"/>
      <c r="FI4562"/>
    </row>
    <row r="4563" spans="164:165" x14ac:dyDescent="0.2">
      <c r="FH4563"/>
      <c r="FI4563"/>
    </row>
    <row r="4564" spans="164:165" x14ac:dyDescent="0.2">
      <c r="FH4564"/>
      <c r="FI4564"/>
    </row>
    <row r="4565" spans="164:165" x14ac:dyDescent="0.2">
      <c r="FH4565"/>
      <c r="FI4565"/>
    </row>
    <row r="4566" spans="164:165" x14ac:dyDescent="0.2">
      <c r="FH4566"/>
      <c r="FI4566"/>
    </row>
    <row r="4567" spans="164:165" x14ac:dyDescent="0.2">
      <c r="FH4567"/>
      <c r="FI4567"/>
    </row>
    <row r="4568" spans="164:165" x14ac:dyDescent="0.2">
      <c r="FH4568"/>
      <c r="FI4568"/>
    </row>
    <row r="4569" spans="164:165" x14ac:dyDescent="0.2">
      <c r="FH4569"/>
      <c r="FI4569"/>
    </row>
    <row r="4570" spans="164:165" x14ac:dyDescent="0.2">
      <c r="FH4570"/>
      <c r="FI4570"/>
    </row>
    <row r="4571" spans="164:165" x14ac:dyDescent="0.2">
      <c r="FH4571"/>
      <c r="FI4571"/>
    </row>
    <row r="4572" spans="164:165" x14ac:dyDescent="0.2">
      <c r="FH4572"/>
      <c r="FI4572"/>
    </row>
    <row r="4573" spans="164:165" x14ac:dyDescent="0.2">
      <c r="FH4573"/>
      <c r="FI4573"/>
    </row>
    <row r="4574" spans="164:165" x14ac:dyDescent="0.2">
      <c r="FH4574"/>
      <c r="FI4574"/>
    </row>
    <row r="4575" spans="164:165" x14ac:dyDescent="0.2">
      <c r="FH4575"/>
      <c r="FI4575"/>
    </row>
    <row r="4576" spans="164:165" x14ac:dyDescent="0.2">
      <c r="FH4576"/>
      <c r="FI4576"/>
    </row>
    <row r="4577" spans="164:165" x14ac:dyDescent="0.2">
      <c r="FH4577"/>
      <c r="FI4577"/>
    </row>
    <row r="4578" spans="164:165" x14ac:dyDescent="0.2">
      <c r="FH4578"/>
      <c r="FI4578"/>
    </row>
    <row r="4579" spans="164:165" x14ac:dyDescent="0.2">
      <c r="FH4579"/>
      <c r="FI4579"/>
    </row>
    <row r="4580" spans="164:165" x14ac:dyDescent="0.2">
      <c r="FH4580"/>
      <c r="FI4580"/>
    </row>
    <row r="4581" spans="164:165" x14ac:dyDescent="0.2">
      <c r="FH4581"/>
      <c r="FI4581"/>
    </row>
    <row r="4582" spans="164:165" x14ac:dyDescent="0.2">
      <c r="FH4582"/>
      <c r="FI4582"/>
    </row>
    <row r="4583" spans="164:165" x14ac:dyDescent="0.2">
      <c r="FH4583"/>
      <c r="FI4583"/>
    </row>
    <row r="4584" spans="164:165" x14ac:dyDescent="0.2">
      <c r="FH4584"/>
      <c r="FI4584"/>
    </row>
    <row r="4585" spans="164:165" x14ac:dyDescent="0.2">
      <c r="FH4585"/>
      <c r="FI4585"/>
    </row>
    <row r="4586" spans="164:165" x14ac:dyDescent="0.2">
      <c r="FH4586"/>
      <c r="FI4586"/>
    </row>
    <row r="4587" spans="164:165" x14ac:dyDescent="0.2">
      <c r="FH4587"/>
      <c r="FI4587"/>
    </row>
    <row r="4588" spans="164:165" x14ac:dyDescent="0.2">
      <c r="FH4588"/>
      <c r="FI4588"/>
    </row>
    <row r="4589" spans="164:165" x14ac:dyDescent="0.2">
      <c r="FH4589"/>
      <c r="FI4589"/>
    </row>
    <row r="4590" spans="164:165" x14ac:dyDescent="0.2">
      <c r="FH4590"/>
      <c r="FI4590"/>
    </row>
    <row r="4591" spans="164:165" x14ac:dyDescent="0.2">
      <c r="FH4591"/>
      <c r="FI4591"/>
    </row>
    <row r="4592" spans="164:165" x14ac:dyDescent="0.2">
      <c r="FH4592"/>
      <c r="FI4592"/>
    </row>
    <row r="4593" spans="164:165" x14ac:dyDescent="0.2">
      <c r="FH4593"/>
      <c r="FI4593"/>
    </row>
    <row r="4594" spans="164:165" x14ac:dyDescent="0.2">
      <c r="FH4594"/>
      <c r="FI4594"/>
    </row>
    <row r="4595" spans="164:165" x14ac:dyDescent="0.2">
      <c r="FH4595"/>
      <c r="FI4595"/>
    </row>
    <row r="4596" spans="164:165" x14ac:dyDescent="0.2">
      <c r="FH4596"/>
      <c r="FI4596"/>
    </row>
    <row r="4597" spans="164:165" x14ac:dyDescent="0.2">
      <c r="FH4597"/>
      <c r="FI4597"/>
    </row>
    <row r="4598" spans="164:165" x14ac:dyDescent="0.2">
      <c r="FH4598"/>
      <c r="FI4598"/>
    </row>
    <row r="4599" spans="164:165" x14ac:dyDescent="0.2">
      <c r="FH4599"/>
      <c r="FI4599"/>
    </row>
    <row r="4600" spans="164:165" x14ac:dyDescent="0.2">
      <c r="FH4600"/>
      <c r="FI4600"/>
    </row>
    <row r="4601" spans="164:165" x14ac:dyDescent="0.2">
      <c r="FH4601"/>
      <c r="FI4601"/>
    </row>
    <row r="4602" spans="164:165" x14ac:dyDescent="0.2">
      <c r="FH4602"/>
      <c r="FI4602"/>
    </row>
    <row r="4603" spans="164:165" x14ac:dyDescent="0.2">
      <c r="FH4603"/>
      <c r="FI4603"/>
    </row>
    <row r="4604" spans="164:165" x14ac:dyDescent="0.2">
      <c r="FH4604"/>
      <c r="FI4604"/>
    </row>
    <row r="4605" spans="164:165" x14ac:dyDescent="0.2">
      <c r="FH4605"/>
      <c r="FI4605"/>
    </row>
    <row r="4606" spans="164:165" x14ac:dyDescent="0.2">
      <c r="FH4606"/>
      <c r="FI4606"/>
    </row>
    <row r="4607" spans="164:165" x14ac:dyDescent="0.2">
      <c r="FH4607"/>
      <c r="FI4607"/>
    </row>
    <row r="4608" spans="164:165" x14ac:dyDescent="0.2">
      <c r="FH4608"/>
      <c r="FI4608"/>
    </row>
    <row r="4609" spans="164:165" x14ac:dyDescent="0.2">
      <c r="FH4609"/>
      <c r="FI4609"/>
    </row>
    <row r="4610" spans="164:165" x14ac:dyDescent="0.2">
      <c r="FH4610"/>
      <c r="FI4610"/>
    </row>
    <row r="4611" spans="164:165" x14ac:dyDescent="0.2">
      <c r="FH4611"/>
      <c r="FI4611"/>
    </row>
    <row r="4612" spans="164:165" x14ac:dyDescent="0.2">
      <c r="FH4612"/>
      <c r="FI4612"/>
    </row>
    <row r="4613" spans="164:165" x14ac:dyDescent="0.2">
      <c r="FH4613"/>
      <c r="FI4613"/>
    </row>
    <row r="4614" spans="164:165" x14ac:dyDescent="0.2">
      <c r="FH4614"/>
      <c r="FI4614"/>
    </row>
    <row r="4615" spans="164:165" x14ac:dyDescent="0.2">
      <c r="FH4615"/>
      <c r="FI4615"/>
    </row>
    <row r="4616" spans="164:165" x14ac:dyDescent="0.2">
      <c r="FH4616"/>
      <c r="FI4616"/>
    </row>
    <row r="4617" spans="164:165" x14ac:dyDescent="0.2">
      <c r="FH4617"/>
      <c r="FI4617"/>
    </row>
    <row r="4618" spans="164:165" x14ac:dyDescent="0.2">
      <c r="FH4618"/>
      <c r="FI4618"/>
    </row>
    <row r="4619" spans="164:165" x14ac:dyDescent="0.2">
      <c r="FH4619"/>
      <c r="FI4619"/>
    </row>
    <row r="4620" spans="164:165" x14ac:dyDescent="0.2">
      <c r="FH4620"/>
      <c r="FI4620"/>
    </row>
    <row r="4621" spans="164:165" x14ac:dyDescent="0.2">
      <c r="FH4621"/>
      <c r="FI4621"/>
    </row>
    <row r="4622" spans="164:165" x14ac:dyDescent="0.2">
      <c r="FH4622"/>
      <c r="FI4622"/>
    </row>
    <row r="4623" spans="164:165" x14ac:dyDescent="0.2">
      <c r="FH4623"/>
      <c r="FI4623"/>
    </row>
    <row r="4624" spans="164:165" x14ac:dyDescent="0.2">
      <c r="FH4624"/>
      <c r="FI4624"/>
    </row>
    <row r="4625" spans="164:165" x14ac:dyDescent="0.2">
      <c r="FH4625"/>
      <c r="FI4625"/>
    </row>
    <row r="4626" spans="164:165" x14ac:dyDescent="0.2">
      <c r="FH4626"/>
      <c r="FI4626"/>
    </row>
    <row r="4627" spans="164:165" x14ac:dyDescent="0.2">
      <c r="FH4627"/>
      <c r="FI4627"/>
    </row>
    <row r="4628" spans="164:165" x14ac:dyDescent="0.2">
      <c r="FH4628"/>
      <c r="FI4628"/>
    </row>
    <row r="4629" spans="164:165" x14ac:dyDescent="0.2">
      <c r="FH4629"/>
      <c r="FI4629"/>
    </row>
    <row r="4630" spans="164:165" x14ac:dyDescent="0.2">
      <c r="FH4630"/>
      <c r="FI4630"/>
    </row>
    <row r="4631" spans="164:165" x14ac:dyDescent="0.2">
      <c r="FH4631"/>
      <c r="FI4631"/>
    </row>
    <row r="4632" spans="164:165" x14ac:dyDescent="0.2">
      <c r="FH4632"/>
      <c r="FI4632"/>
    </row>
    <row r="4633" spans="164:165" x14ac:dyDescent="0.2">
      <c r="FH4633"/>
      <c r="FI4633"/>
    </row>
    <row r="4634" spans="164:165" x14ac:dyDescent="0.2">
      <c r="FH4634"/>
      <c r="FI4634"/>
    </row>
    <row r="4635" spans="164:165" x14ac:dyDescent="0.2">
      <c r="FH4635"/>
      <c r="FI4635"/>
    </row>
    <row r="4636" spans="164:165" x14ac:dyDescent="0.2">
      <c r="FH4636"/>
      <c r="FI4636"/>
    </row>
    <row r="4637" spans="164:165" x14ac:dyDescent="0.2">
      <c r="FH4637"/>
      <c r="FI4637"/>
    </row>
    <row r="4638" spans="164:165" x14ac:dyDescent="0.2">
      <c r="FH4638"/>
      <c r="FI4638"/>
    </row>
    <row r="4639" spans="164:165" x14ac:dyDescent="0.2">
      <c r="FH4639"/>
      <c r="FI4639"/>
    </row>
    <row r="4640" spans="164:165" x14ac:dyDescent="0.2">
      <c r="FH4640"/>
      <c r="FI4640"/>
    </row>
    <row r="4641" spans="164:165" x14ac:dyDescent="0.2">
      <c r="FH4641"/>
      <c r="FI4641"/>
    </row>
    <row r="4642" spans="164:165" x14ac:dyDescent="0.2">
      <c r="FH4642"/>
      <c r="FI4642"/>
    </row>
    <row r="4643" spans="164:165" x14ac:dyDescent="0.2">
      <c r="FH4643"/>
      <c r="FI4643"/>
    </row>
    <row r="4644" spans="164:165" x14ac:dyDescent="0.2">
      <c r="FH4644"/>
      <c r="FI4644"/>
    </row>
    <row r="4645" spans="164:165" x14ac:dyDescent="0.2">
      <c r="FH4645"/>
      <c r="FI4645"/>
    </row>
    <row r="4646" spans="164:165" x14ac:dyDescent="0.2">
      <c r="FH4646"/>
      <c r="FI4646"/>
    </row>
    <row r="4647" spans="164:165" x14ac:dyDescent="0.2">
      <c r="FH4647"/>
      <c r="FI4647"/>
    </row>
    <row r="4648" spans="164:165" x14ac:dyDescent="0.2">
      <c r="FH4648"/>
      <c r="FI4648"/>
    </row>
    <row r="4649" spans="164:165" x14ac:dyDescent="0.2">
      <c r="FH4649"/>
      <c r="FI4649"/>
    </row>
    <row r="4650" spans="164:165" x14ac:dyDescent="0.2">
      <c r="FH4650"/>
      <c r="FI4650"/>
    </row>
    <row r="4651" spans="164:165" x14ac:dyDescent="0.2">
      <c r="FH4651"/>
      <c r="FI4651"/>
    </row>
    <row r="4652" spans="164:165" x14ac:dyDescent="0.2">
      <c r="FH4652"/>
      <c r="FI4652"/>
    </row>
    <row r="4653" spans="164:165" x14ac:dyDescent="0.2">
      <c r="FH4653"/>
      <c r="FI4653"/>
    </row>
    <row r="4654" spans="164:165" x14ac:dyDescent="0.2">
      <c r="FH4654"/>
      <c r="FI4654"/>
    </row>
    <row r="4655" spans="164:165" x14ac:dyDescent="0.2">
      <c r="FH4655"/>
      <c r="FI4655"/>
    </row>
    <row r="4656" spans="164:165" x14ac:dyDescent="0.2">
      <c r="FH4656"/>
      <c r="FI4656"/>
    </row>
    <row r="4657" spans="164:165" x14ac:dyDescent="0.2">
      <c r="FH4657"/>
      <c r="FI4657"/>
    </row>
    <row r="4658" spans="164:165" x14ac:dyDescent="0.2">
      <c r="FH4658"/>
      <c r="FI4658"/>
    </row>
    <row r="4659" spans="164:165" x14ac:dyDescent="0.2">
      <c r="FH4659"/>
      <c r="FI4659"/>
    </row>
    <row r="4660" spans="164:165" x14ac:dyDescent="0.2">
      <c r="FH4660"/>
      <c r="FI4660"/>
    </row>
    <row r="4661" spans="164:165" x14ac:dyDescent="0.2">
      <c r="FH4661"/>
      <c r="FI4661"/>
    </row>
    <row r="4662" spans="164:165" x14ac:dyDescent="0.2">
      <c r="FH4662"/>
      <c r="FI4662"/>
    </row>
    <row r="4663" spans="164:165" x14ac:dyDescent="0.2">
      <c r="FH4663"/>
      <c r="FI4663"/>
    </row>
    <row r="4664" spans="164:165" x14ac:dyDescent="0.2">
      <c r="FH4664"/>
      <c r="FI4664"/>
    </row>
    <row r="4665" spans="164:165" x14ac:dyDescent="0.2">
      <c r="FH4665"/>
      <c r="FI4665"/>
    </row>
    <row r="4666" spans="164:165" x14ac:dyDescent="0.2">
      <c r="FH4666"/>
      <c r="FI4666"/>
    </row>
    <row r="4667" spans="164:165" x14ac:dyDescent="0.2">
      <c r="FH4667"/>
      <c r="FI4667"/>
    </row>
    <row r="4668" spans="164:165" x14ac:dyDescent="0.2">
      <c r="FH4668"/>
      <c r="FI4668"/>
    </row>
    <row r="4669" spans="164:165" x14ac:dyDescent="0.2">
      <c r="FH4669"/>
      <c r="FI4669"/>
    </row>
    <row r="4670" spans="164:165" x14ac:dyDescent="0.2">
      <c r="FH4670"/>
      <c r="FI4670"/>
    </row>
    <row r="4671" spans="164:165" x14ac:dyDescent="0.2">
      <c r="FH4671"/>
      <c r="FI4671"/>
    </row>
    <row r="4672" spans="164:165" x14ac:dyDescent="0.2">
      <c r="FH4672"/>
      <c r="FI4672"/>
    </row>
    <row r="4673" spans="164:165" x14ac:dyDescent="0.2">
      <c r="FH4673"/>
      <c r="FI4673"/>
    </row>
    <row r="4674" spans="164:165" x14ac:dyDescent="0.2">
      <c r="FH4674"/>
      <c r="FI4674"/>
    </row>
    <row r="4675" spans="164:165" x14ac:dyDescent="0.2">
      <c r="FH4675"/>
      <c r="FI4675"/>
    </row>
    <row r="4676" spans="164:165" x14ac:dyDescent="0.2">
      <c r="FH4676"/>
      <c r="FI4676"/>
    </row>
    <row r="4677" spans="164:165" x14ac:dyDescent="0.2">
      <c r="FH4677"/>
      <c r="FI4677"/>
    </row>
    <row r="4678" spans="164:165" x14ac:dyDescent="0.2">
      <c r="FH4678"/>
      <c r="FI4678"/>
    </row>
    <row r="4679" spans="164:165" x14ac:dyDescent="0.2">
      <c r="FH4679"/>
      <c r="FI4679"/>
    </row>
    <row r="4680" spans="164:165" x14ac:dyDescent="0.2">
      <c r="FH4680"/>
      <c r="FI4680"/>
    </row>
    <row r="4681" spans="164:165" x14ac:dyDescent="0.2">
      <c r="FH4681"/>
      <c r="FI4681"/>
    </row>
    <row r="4682" spans="164:165" x14ac:dyDescent="0.2">
      <c r="FH4682"/>
      <c r="FI4682"/>
    </row>
    <row r="4683" spans="164:165" x14ac:dyDescent="0.2">
      <c r="FH4683"/>
      <c r="FI4683"/>
    </row>
    <row r="4684" spans="164:165" x14ac:dyDescent="0.2">
      <c r="FH4684"/>
      <c r="FI4684"/>
    </row>
    <row r="4685" spans="164:165" x14ac:dyDescent="0.2">
      <c r="FH4685"/>
      <c r="FI4685"/>
    </row>
    <row r="4686" spans="164:165" x14ac:dyDescent="0.2">
      <c r="FH4686"/>
      <c r="FI4686"/>
    </row>
    <row r="4687" spans="164:165" x14ac:dyDescent="0.2">
      <c r="FH4687"/>
      <c r="FI4687"/>
    </row>
    <row r="4688" spans="164:165" x14ac:dyDescent="0.2">
      <c r="FH4688"/>
      <c r="FI4688"/>
    </row>
    <row r="4689" spans="164:165" x14ac:dyDescent="0.2">
      <c r="FH4689"/>
      <c r="FI4689"/>
    </row>
    <row r="4690" spans="164:165" x14ac:dyDescent="0.2">
      <c r="FH4690"/>
      <c r="FI4690"/>
    </row>
    <row r="4691" spans="164:165" x14ac:dyDescent="0.2">
      <c r="FH4691"/>
      <c r="FI4691"/>
    </row>
    <row r="4692" spans="164:165" x14ac:dyDescent="0.2">
      <c r="FH4692"/>
      <c r="FI4692"/>
    </row>
    <row r="4693" spans="164:165" x14ac:dyDescent="0.2">
      <c r="FH4693"/>
      <c r="FI4693"/>
    </row>
    <row r="4694" spans="164:165" x14ac:dyDescent="0.2">
      <c r="FH4694"/>
      <c r="FI4694"/>
    </row>
    <row r="4695" spans="164:165" x14ac:dyDescent="0.2">
      <c r="FH4695"/>
      <c r="FI4695"/>
    </row>
    <row r="4696" spans="164:165" x14ac:dyDescent="0.2">
      <c r="FH4696"/>
      <c r="FI4696"/>
    </row>
    <row r="4697" spans="164:165" x14ac:dyDescent="0.2">
      <c r="FH4697"/>
      <c r="FI4697"/>
    </row>
    <row r="4698" spans="164:165" x14ac:dyDescent="0.2">
      <c r="FH4698"/>
      <c r="FI4698"/>
    </row>
    <row r="4699" spans="164:165" x14ac:dyDescent="0.2">
      <c r="FH4699"/>
      <c r="FI4699"/>
    </row>
    <row r="4700" spans="164:165" x14ac:dyDescent="0.2">
      <c r="FH4700"/>
      <c r="FI4700"/>
    </row>
    <row r="4701" spans="164:165" x14ac:dyDescent="0.2">
      <c r="FH4701"/>
      <c r="FI4701"/>
    </row>
    <row r="4702" spans="164:165" x14ac:dyDescent="0.2">
      <c r="FH4702"/>
      <c r="FI4702"/>
    </row>
    <row r="4703" spans="164:165" x14ac:dyDescent="0.2">
      <c r="FH4703"/>
      <c r="FI4703"/>
    </row>
    <row r="4704" spans="164:165" x14ac:dyDescent="0.2">
      <c r="FH4704"/>
      <c r="FI4704"/>
    </row>
    <row r="4705" spans="164:165" x14ac:dyDescent="0.2">
      <c r="FH4705"/>
      <c r="FI4705"/>
    </row>
    <row r="4706" spans="164:165" x14ac:dyDescent="0.2">
      <c r="FH4706"/>
      <c r="FI4706"/>
    </row>
    <row r="4707" spans="164:165" x14ac:dyDescent="0.2">
      <c r="FH4707"/>
      <c r="FI4707"/>
    </row>
    <row r="4708" spans="164:165" x14ac:dyDescent="0.2">
      <c r="FH4708"/>
      <c r="FI4708"/>
    </row>
    <row r="4709" spans="164:165" x14ac:dyDescent="0.2">
      <c r="FH4709"/>
      <c r="FI4709"/>
    </row>
    <row r="4710" spans="164:165" x14ac:dyDescent="0.2">
      <c r="FH4710"/>
      <c r="FI4710"/>
    </row>
    <row r="4711" spans="164:165" x14ac:dyDescent="0.2">
      <c r="FH4711"/>
      <c r="FI4711"/>
    </row>
    <row r="4712" spans="164:165" x14ac:dyDescent="0.2">
      <c r="FH4712"/>
      <c r="FI4712"/>
    </row>
    <row r="4713" spans="164:165" x14ac:dyDescent="0.2">
      <c r="FH4713"/>
      <c r="FI4713"/>
    </row>
    <row r="4714" spans="164:165" x14ac:dyDescent="0.2">
      <c r="FH4714"/>
      <c r="FI4714"/>
    </row>
    <row r="4715" spans="164:165" x14ac:dyDescent="0.2">
      <c r="FH4715"/>
      <c r="FI4715"/>
    </row>
    <row r="4716" spans="164:165" x14ac:dyDescent="0.2">
      <c r="FH4716"/>
      <c r="FI4716"/>
    </row>
    <row r="4717" spans="164:165" x14ac:dyDescent="0.2">
      <c r="FH4717"/>
      <c r="FI4717"/>
    </row>
    <row r="4718" spans="164:165" x14ac:dyDescent="0.2">
      <c r="FH4718"/>
      <c r="FI4718"/>
    </row>
    <row r="4719" spans="164:165" x14ac:dyDescent="0.2">
      <c r="FH4719"/>
      <c r="FI4719"/>
    </row>
    <row r="4720" spans="164:165" x14ac:dyDescent="0.2">
      <c r="FH4720"/>
      <c r="FI4720"/>
    </row>
    <row r="4721" spans="164:165" x14ac:dyDescent="0.2">
      <c r="FH4721"/>
      <c r="FI4721"/>
    </row>
    <row r="4722" spans="164:165" x14ac:dyDescent="0.2">
      <c r="FH4722"/>
      <c r="FI4722"/>
    </row>
    <row r="4723" spans="164:165" x14ac:dyDescent="0.2">
      <c r="FH4723"/>
      <c r="FI4723"/>
    </row>
    <row r="4724" spans="164:165" x14ac:dyDescent="0.2">
      <c r="FH4724"/>
      <c r="FI4724"/>
    </row>
    <row r="4725" spans="164:165" x14ac:dyDescent="0.2">
      <c r="FH4725"/>
      <c r="FI4725"/>
    </row>
    <row r="4726" spans="164:165" x14ac:dyDescent="0.2">
      <c r="FH4726"/>
      <c r="FI4726"/>
    </row>
    <row r="4727" spans="164:165" x14ac:dyDescent="0.2">
      <c r="FH4727"/>
      <c r="FI4727"/>
    </row>
    <row r="4728" spans="164:165" x14ac:dyDescent="0.2">
      <c r="FH4728"/>
      <c r="FI4728"/>
    </row>
    <row r="4729" spans="164:165" x14ac:dyDescent="0.2">
      <c r="FH4729"/>
      <c r="FI4729"/>
    </row>
    <row r="4730" spans="164:165" x14ac:dyDescent="0.2">
      <c r="FH4730"/>
      <c r="FI4730"/>
    </row>
    <row r="4731" spans="164:165" x14ac:dyDescent="0.2">
      <c r="FH4731"/>
      <c r="FI4731"/>
    </row>
    <row r="4732" spans="164:165" x14ac:dyDescent="0.2">
      <c r="FH4732"/>
      <c r="FI4732"/>
    </row>
    <row r="4733" spans="164:165" x14ac:dyDescent="0.2">
      <c r="FH4733"/>
      <c r="FI4733"/>
    </row>
    <row r="4734" spans="164:165" x14ac:dyDescent="0.2">
      <c r="FH4734"/>
      <c r="FI4734"/>
    </row>
    <row r="4735" spans="164:165" x14ac:dyDescent="0.2">
      <c r="FH4735"/>
      <c r="FI4735"/>
    </row>
    <row r="4736" spans="164:165" x14ac:dyDescent="0.2">
      <c r="FH4736"/>
      <c r="FI4736"/>
    </row>
    <row r="4737" spans="164:165" x14ac:dyDescent="0.2">
      <c r="FH4737"/>
      <c r="FI4737"/>
    </row>
    <row r="4738" spans="164:165" x14ac:dyDescent="0.2">
      <c r="FH4738"/>
      <c r="FI4738"/>
    </row>
    <row r="4739" spans="164:165" x14ac:dyDescent="0.2">
      <c r="FH4739"/>
      <c r="FI4739"/>
    </row>
    <row r="4740" spans="164:165" x14ac:dyDescent="0.2">
      <c r="FH4740"/>
      <c r="FI4740"/>
    </row>
    <row r="4741" spans="164:165" x14ac:dyDescent="0.2">
      <c r="FH4741"/>
      <c r="FI4741"/>
    </row>
    <row r="4742" spans="164:165" x14ac:dyDescent="0.2">
      <c r="FH4742"/>
      <c r="FI4742"/>
    </row>
    <row r="4743" spans="164:165" x14ac:dyDescent="0.2">
      <c r="FH4743"/>
      <c r="FI4743"/>
    </row>
    <row r="4744" spans="164:165" x14ac:dyDescent="0.2">
      <c r="FH4744"/>
      <c r="FI4744"/>
    </row>
    <row r="4745" spans="164:165" x14ac:dyDescent="0.2">
      <c r="FH4745"/>
      <c r="FI4745"/>
    </row>
    <row r="4746" spans="164:165" x14ac:dyDescent="0.2">
      <c r="FH4746"/>
      <c r="FI4746"/>
    </row>
    <row r="4747" spans="164:165" x14ac:dyDescent="0.2">
      <c r="FH4747"/>
      <c r="FI4747"/>
    </row>
    <row r="4748" spans="164:165" x14ac:dyDescent="0.2">
      <c r="FH4748"/>
      <c r="FI4748"/>
    </row>
    <row r="4749" spans="164:165" x14ac:dyDescent="0.2">
      <c r="FH4749"/>
      <c r="FI4749"/>
    </row>
    <row r="4750" spans="164:165" x14ac:dyDescent="0.2">
      <c r="FH4750"/>
      <c r="FI4750"/>
    </row>
    <row r="4751" spans="164:165" x14ac:dyDescent="0.2">
      <c r="FH4751"/>
      <c r="FI4751"/>
    </row>
    <row r="4752" spans="164:165" x14ac:dyDescent="0.2">
      <c r="FH4752"/>
      <c r="FI4752"/>
    </row>
    <row r="4753" spans="164:165" x14ac:dyDescent="0.2">
      <c r="FH4753"/>
      <c r="FI4753"/>
    </row>
    <row r="4754" spans="164:165" x14ac:dyDescent="0.2">
      <c r="FH4754"/>
      <c r="FI4754"/>
    </row>
    <row r="4755" spans="164:165" x14ac:dyDescent="0.2">
      <c r="FH4755"/>
      <c r="FI4755"/>
    </row>
    <row r="4756" spans="164:165" x14ac:dyDescent="0.2">
      <c r="FH4756"/>
      <c r="FI4756"/>
    </row>
    <row r="4757" spans="164:165" x14ac:dyDescent="0.2">
      <c r="FH4757"/>
      <c r="FI4757"/>
    </row>
    <row r="4758" spans="164:165" x14ac:dyDescent="0.2">
      <c r="FH4758"/>
      <c r="FI4758"/>
    </row>
    <row r="4759" spans="164:165" x14ac:dyDescent="0.2">
      <c r="FH4759"/>
      <c r="FI4759"/>
    </row>
    <row r="4760" spans="164:165" x14ac:dyDescent="0.2">
      <c r="FH4760"/>
      <c r="FI4760"/>
    </row>
    <row r="4761" spans="164:165" x14ac:dyDescent="0.2">
      <c r="FH4761"/>
      <c r="FI4761"/>
    </row>
    <row r="4762" spans="164:165" x14ac:dyDescent="0.2">
      <c r="FH4762"/>
      <c r="FI4762"/>
    </row>
    <row r="4763" spans="164:165" x14ac:dyDescent="0.2">
      <c r="FH4763"/>
      <c r="FI4763"/>
    </row>
    <row r="4764" spans="164:165" x14ac:dyDescent="0.2">
      <c r="FH4764"/>
      <c r="FI4764"/>
    </row>
    <row r="4765" spans="164:165" x14ac:dyDescent="0.2">
      <c r="FH4765"/>
      <c r="FI4765"/>
    </row>
    <row r="4766" spans="164:165" x14ac:dyDescent="0.2">
      <c r="FH4766"/>
      <c r="FI4766"/>
    </row>
    <row r="4767" spans="164:165" x14ac:dyDescent="0.2">
      <c r="FH4767"/>
      <c r="FI4767"/>
    </row>
    <row r="4768" spans="164:165" x14ac:dyDescent="0.2">
      <c r="FH4768"/>
      <c r="FI4768"/>
    </row>
    <row r="4769" spans="164:165" x14ac:dyDescent="0.2">
      <c r="FH4769"/>
      <c r="FI4769"/>
    </row>
    <row r="4770" spans="164:165" x14ac:dyDescent="0.2">
      <c r="FH4770"/>
      <c r="FI4770"/>
    </row>
    <row r="4771" spans="164:165" x14ac:dyDescent="0.2">
      <c r="FH4771"/>
      <c r="FI4771"/>
    </row>
    <row r="4772" spans="164:165" x14ac:dyDescent="0.2">
      <c r="FH4772"/>
      <c r="FI4772"/>
    </row>
    <row r="4773" spans="164:165" x14ac:dyDescent="0.2">
      <c r="FH4773"/>
      <c r="FI4773"/>
    </row>
    <row r="4774" spans="164:165" x14ac:dyDescent="0.2">
      <c r="FH4774"/>
      <c r="FI4774"/>
    </row>
    <row r="4775" spans="164:165" x14ac:dyDescent="0.2">
      <c r="FH4775"/>
      <c r="FI4775"/>
    </row>
    <row r="4776" spans="164:165" x14ac:dyDescent="0.2">
      <c r="FH4776"/>
      <c r="FI4776"/>
    </row>
    <row r="4777" spans="164:165" x14ac:dyDescent="0.2">
      <c r="FH4777"/>
      <c r="FI4777"/>
    </row>
    <row r="4778" spans="164:165" x14ac:dyDescent="0.2">
      <c r="FH4778"/>
      <c r="FI4778"/>
    </row>
    <row r="4779" spans="164:165" x14ac:dyDescent="0.2">
      <c r="FH4779"/>
      <c r="FI4779"/>
    </row>
    <row r="4780" spans="164:165" x14ac:dyDescent="0.2">
      <c r="FH4780"/>
      <c r="FI4780"/>
    </row>
    <row r="4781" spans="164:165" x14ac:dyDescent="0.2">
      <c r="FH4781"/>
      <c r="FI4781"/>
    </row>
    <row r="4782" spans="164:165" x14ac:dyDescent="0.2">
      <c r="FH4782"/>
      <c r="FI4782"/>
    </row>
    <row r="4783" spans="164:165" x14ac:dyDescent="0.2">
      <c r="FH4783"/>
      <c r="FI4783"/>
    </row>
    <row r="4784" spans="164:165" x14ac:dyDescent="0.2">
      <c r="FH4784"/>
      <c r="FI4784"/>
    </row>
    <row r="4785" spans="164:165" x14ac:dyDescent="0.2">
      <c r="FH4785"/>
      <c r="FI4785"/>
    </row>
    <row r="4786" spans="164:165" x14ac:dyDescent="0.2">
      <c r="FH4786"/>
      <c r="FI4786"/>
    </row>
    <row r="4787" spans="164:165" x14ac:dyDescent="0.2">
      <c r="FH4787"/>
      <c r="FI4787"/>
    </row>
    <row r="4788" spans="164:165" x14ac:dyDescent="0.2">
      <c r="FH4788"/>
      <c r="FI4788"/>
    </row>
    <row r="4789" spans="164:165" x14ac:dyDescent="0.2">
      <c r="FH4789"/>
      <c r="FI4789"/>
    </row>
    <row r="4790" spans="164:165" x14ac:dyDescent="0.2">
      <c r="FH4790"/>
      <c r="FI4790"/>
    </row>
    <row r="4791" spans="164:165" x14ac:dyDescent="0.2">
      <c r="FH4791"/>
      <c r="FI4791"/>
    </row>
    <row r="4792" spans="164:165" x14ac:dyDescent="0.2">
      <c r="FH4792"/>
      <c r="FI4792"/>
    </row>
    <row r="4793" spans="164:165" x14ac:dyDescent="0.2">
      <c r="FH4793"/>
      <c r="FI4793"/>
    </row>
    <row r="4794" spans="164:165" x14ac:dyDescent="0.2">
      <c r="FH4794"/>
      <c r="FI4794"/>
    </row>
    <row r="4795" spans="164:165" x14ac:dyDescent="0.2">
      <c r="FH4795"/>
      <c r="FI4795"/>
    </row>
    <row r="4796" spans="164:165" x14ac:dyDescent="0.2">
      <c r="FH4796"/>
      <c r="FI4796"/>
    </row>
    <row r="4797" spans="164:165" x14ac:dyDescent="0.2">
      <c r="FH4797"/>
      <c r="FI4797"/>
    </row>
    <row r="4798" spans="164:165" x14ac:dyDescent="0.2">
      <c r="FH4798"/>
      <c r="FI4798"/>
    </row>
    <row r="4799" spans="164:165" x14ac:dyDescent="0.2">
      <c r="FH4799"/>
      <c r="FI4799"/>
    </row>
    <row r="4800" spans="164:165" x14ac:dyDescent="0.2">
      <c r="FH4800"/>
      <c r="FI4800"/>
    </row>
    <row r="4801" spans="164:165" x14ac:dyDescent="0.2">
      <c r="FH4801"/>
      <c r="FI4801"/>
    </row>
    <row r="4802" spans="164:165" x14ac:dyDescent="0.2">
      <c r="FH4802"/>
      <c r="FI4802"/>
    </row>
    <row r="4803" spans="164:165" x14ac:dyDescent="0.2">
      <c r="FH4803"/>
      <c r="FI4803"/>
    </row>
    <row r="4804" spans="164:165" x14ac:dyDescent="0.2">
      <c r="FH4804"/>
      <c r="FI4804"/>
    </row>
    <row r="4805" spans="164:165" x14ac:dyDescent="0.2">
      <c r="FH4805"/>
      <c r="FI4805"/>
    </row>
    <row r="4806" spans="164:165" x14ac:dyDescent="0.2">
      <c r="FH4806"/>
      <c r="FI4806"/>
    </row>
    <row r="4807" spans="164:165" x14ac:dyDescent="0.2">
      <c r="FH4807"/>
      <c r="FI4807"/>
    </row>
    <row r="4808" spans="164:165" x14ac:dyDescent="0.2">
      <c r="FH4808"/>
      <c r="FI4808"/>
    </row>
    <row r="4809" spans="164:165" x14ac:dyDescent="0.2">
      <c r="FH4809"/>
      <c r="FI4809"/>
    </row>
    <row r="4810" spans="164:165" x14ac:dyDescent="0.2">
      <c r="FH4810"/>
      <c r="FI4810"/>
    </row>
    <row r="4811" spans="164:165" x14ac:dyDescent="0.2">
      <c r="FH4811"/>
      <c r="FI4811"/>
    </row>
    <row r="4812" spans="164:165" x14ac:dyDescent="0.2">
      <c r="FH4812"/>
      <c r="FI4812"/>
    </row>
    <row r="4813" spans="164:165" x14ac:dyDescent="0.2">
      <c r="FH4813"/>
      <c r="FI4813"/>
    </row>
    <row r="4814" spans="164:165" x14ac:dyDescent="0.2">
      <c r="FH4814"/>
      <c r="FI4814"/>
    </row>
    <row r="4815" spans="164:165" x14ac:dyDescent="0.2">
      <c r="FH4815"/>
      <c r="FI4815"/>
    </row>
    <row r="4816" spans="164:165" x14ac:dyDescent="0.2">
      <c r="FH4816"/>
      <c r="FI4816"/>
    </row>
    <row r="4817" spans="164:165" x14ac:dyDescent="0.2">
      <c r="FH4817"/>
      <c r="FI4817"/>
    </row>
    <row r="4818" spans="164:165" x14ac:dyDescent="0.2">
      <c r="FH4818"/>
      <c r="FI4818"/>
    </row>
    <row r="4819" spans="164:165" x14ac:dyDescent="0.2">
      <c r="FH4819"/>
      <c r="FI4819"/>
    </row>
    <row r="4820" spans="164:165" x14ac:dyDescent="0.2">
      <c r="FH4820"/>
      <c r="FI4820"/>
    </row>
    <row r="4821" spans="164:165" x14ac:dyDescent="0.2">
      <c r="FH4821"/>
      <c r="FI4821"/>
    </row>
    <row r="4822" spans="164:165" x14ac:dyDescent="0.2">
      <c r="FH4822"/>
      <c r="FI4822"/>
    </row>
    <row r="4823" spans="164:165" x14ac:dyDescent="0.2">
      <c r="FH4823"/>
      <c r="FI4823"/>
    </row>
    <row r="4824" spans="164:165" x14ac:dyDescent="0.2">
      <c r="FH4824"/>
      <c r="FI4824"/>
    </row>
    <row r="4825" spans="164:165" x14ac:dyDescent="0.2">
      <c r="FH4825"/>
      <c r="FI4825"/>
    </row>
    <row r="4826" spans="164:165" x14ac:dyDescent="0.2">
      <c r="FH4826"/>
      <c r="FI4826"/>
    </row>
    <row r="4827" spans="164:165" x14ac:dyDescent="0.2">
      <c r="FH4827"/>
      <c r="FI4827"/>
    </row>
    <row r="4828" spans="164:165" x14ac:dyDescent="0.2">
      <c r="FH4828"/>
      <c r="FI4828"/>
    </row>
    <row r="4829" spans="164:165" x14ac:dyDescent="0.2">
      <c r="FH4829"/>
      <c r="FI4829"/>
    </row>
    <row r="4830" spans="164:165" x14ac:dyDescent="0.2">
      <c r="FH4830"/>
      <c r="FI4830"/>
    </row>
    <row r="4831" spans="164:165" x14ac:dyDescent="0.2">
      <c r="FH4831"/>
      <c r="FI4831"/>
    </row>
    <row r="4832" spans="164:165" x14ac:dyDescent="0.2">
      <c r="FH4832"/>
      <c r="FI4832"/>
    </row>
    <row r="4833" spans="164:165" x14ac:dyDescent="0.2">
      <c r="FH4833"/>
      <c r="FI4833"/>
    </row>
    <row r="4834" spans="164:165" x14ac:dyDescent="0.2">
      <c r="FH4834"/>
      <c r="FI4834"/>
    </row>
    <row r="4835" spans="164:165" x14ac:dyDescent="0.2">
      <c r="FH4835"/>
      <c r="FI4835"/>
    </row>
    <row r="4836" spans="164:165" x14ac:dyDescent="0.2">
      <c r="FH4836"/>
      <c r="FI4836"/>
    </row>
    <row r="4837" spans="164:165" x14ac:dyDescent="0.2">
      <c r="FH4837"/>
      <c r="FI4837"/>
    </row>
    <row r="4838" spans="164:165" x14ac:dyDescent="0.2">
      <c r="FH4838"/>
      <c r="FI4838"/>
    </row>
    <row r="4839" spans="164:165" x14ac:dyDescent="0.2">
      <c r="FH4839"/>
      <c r="FI4839"/>
    </row>
    <row r="4840" spans="164:165" x14ac:dyDescent="0.2">
      <c r="FH4840"/>
      <c r="FI4840"/>
    </row>
    <row r="4841" spans="164:165" x14ac:dyDescent="0.2">
      <c r="FH4841"/>
      <c r="FI4841"/>
    </row>
    <row r="4842" spans="164:165" x14ac:dyDescent="0.2">
      <c r="FH4842"/>
      <c r="FI4842"/>
    </row>
    <row r="4843" spans="164:165" x14ac:dyDescent="0.2">
      <c r="FH4843"/>
      <c r="FI4843"/>
    </row>
    <row r="4844" spans="164:165" x14ac:dyDescent="0.2">
      <c r="FH4844"/>
      <c r="FI4844"/>
    </row>
    <row r="4845" spans="164:165" x14ac:dyDescent="0.2">
      <c r="FH4845"/>
      <c r="FI4845"/>
    </row>
    <row r="4846" spans="164:165" x14ac:dyDescent="0.2">
      <c r="FH4846"/>
      <c r="FI4846"/>
    </row>
    <row r="4847" spans="164:165" x14ac:dyDescent="0.2">
      <c r="FH4847"/>
      <c r="FI4847"/>
    </row>
    <row r="4848" spans="164:165" x14ac:dyDescent="0.2">
      <c r="FH4848"/>
      <c r="FI4848"/>
    </row>
    <row r="4849" spans="164:165" x14ac:dyDescent="0.2">
      <c r="FH4849"/>
      <c r="FI4849"/>
    </row>
    <row r="4850" spans="164:165" x14ac:dyDescent="0.2">
      <c r="FH4850"/>
      <c r="FI4850"/>
    </row>
    <row r="4851" spans="164:165" x14ac:dyDescent="0.2">
      <c r="FH4851"/>
      <c r="FI4851"/>
    </row>
    <row r="4852" spans="164:165" x14ac:dyDescent="0.2">
      <c r="FH4852"/>
      <c r="FI4852"/>
    </row>
    <row r="4853" spans="164:165" x14ac:dyDescent="0.2">
      <c r="FH4853"/>
      <c r="FI4853"/>
    </row>
    <row r="4854" spans="164:165" x14ac:dyDescent="0.2">
      <c r="FH4854"/>
      <c r="FI4854"/>
    </row>
    <row r="4855" spans="164:165" x14ac:dyDescent="0.2">
      <c r="FH4855"/>
      <c r="FI4855"/>
    </row>
    <row r="4856" spans="164:165" x14ac:dyDescent="0.2">
      <c r="FH4856"/>
      <c r="FI4856"/>
    </row>
    <row r="4857" spans="164:165" x14ac:dyDescent="0.2">
      <c r="FH4857"/>
      <c r="FI4857"/>
    </row>
    <row r="4858" spans="164:165" x14ac:dyDescent="0.2">
      <c r="FH4858"/>
      <c r="FI4858"/>
    </row>
    <row r="4859" spans="164:165" x14ac:dyDescent="0.2">
      <c r="FH4859"/>
      <c r="FI4859"/>
    </row>
    <row r="4860" spans="164:165" x14ac:dyDescent="0.2">
      <c r="FH4860"/>
      <c r="FI4860"/>
    </row>
    <row r="4861" spans="164:165" x14ac:dyDescent="0.2">
      <c r="FH4861"/>
      <c r="FI4861"/>
    </row>
    <row r="4862" spans="164:165" x14ac:dyDescent="0.2">
      <c r="FH4862"/>
      <c r="FI4862"/>
    </row>
    <row r="4863" spans="164:165" x14ac:dyDescent="0.2">
      <c r="FH4863"/>
      <c r="FI4863"/>
    </row>
    <row r="4864" spans="164:165" x14ac:dyDescent="0.2">
      <c r="FH4864"/>
      <c r="FI4864"/>
    </row>
    <row r="4865" spans="164:165" x14ac:dyDescent="0.2">
      <c r="FH4865"/>
      <c r="FI4865"/>
    </row>
    <row r="4866" spans="164:165" x14ac:dyDescent="0.2">
      <c r="FH4866"/>
      <c r="FI4866"/>
    </row>
    <row r="4867" spans="164:165" x14ac:dyDescent="0.2">
      <c r="FH4867"/>
      <c r="FI4867"/>
    </row>
    <row r="4868" spans="164:165" x14ac:dyDescent="0.2">
      <c r="FH4868"/>
      <c r="FI4868"/>
    </row>
    <row r="4869" spans="164:165" x14ac:dyDescent="0.2">
      <c r="FH4869"/>
      <c r="FI4869"/>
    </row>
    <row r="4870" spans="164:165" x14ac:dyDescent="0.2">
      <c r="FH4870"/>
      <c r="FI4870"/>
    </row>
    <row r="4871" spans="164:165" x14ac:dyDescent="0.2">
      <c r="FH4871"/>
      <c r="FI4871"/>
    </row>
    <row r="4872" spans="164:165" x14ac:dyDescent="0.2">
      <c r="FH4872"/>
      <c r="FI4872"/>
    </row>
    <row r="4873" spans="164:165" x14ac:dyDescent="0.2">
      <c r="FH4873"/>
      <c r="FI4873"/>
    </row>
    <row r="4874" spans="164:165" x14ac:dyDescent="0.2">
      <c r="FH4874"/>
      <c r="FI4874"/>
    </row>
    <row r="4875" spans="164:165" x14ac:dyDescent="0.2">
      <c r="FH4875"/>
      <c r="FI4875"/>
    </row>
    <row r="4876" spans="164:165" x14ac:dyDescent="0.2">
      <c r="FH4876"/>
      <c r="FI4876"/>
    </row>
    <row r="4877" spans="164:165" x14ac:dyDescent="0.2">
      <c r="FH4877"/>
      <c r="FI4877"/>
    </row>
    <row r="4878" spans="164:165" x14ac:dyDescent="0.2">
      <c r="FH4878"/>
      <c r="FI4878"/>
    </row>
    <row r="4879" spans="164:165" x14ac:dyDescent="0.2">
      <c r="FH4879"/>
      <c r="FI4879"/>
    </row>
    <row r="4880" spans="164:165" x14ac:dyDescent="0.2">
      <c r="FH4880"/>
      <c r="FI4880"/>
    </row>
    <row r="4881" spans="164:165" x14ac:dyDescent="0.2">
      <c r="FH4881"/>
      <c r="FI4881"/>
    </row>
    <row r="4882" spans="164:165" x14ac:dyDescent="0.2">
      <c r="FH4882"/>
      <c r="FI4882"/>
    </row>
    <row r="4883" spans="164:165" x14ac:dyDescent="0.2">
      <c r="FH4883"/>
      <c r="FI4883"/>
    </row>
    <row r="4884" spans="164:165" x14ac:dyDescent="0.2">
      <c r="FH4884"/>
      <c r="FI4884"/>
    </row>
    <row r="4885" spans="164:165" x14ac:dyDescent="0.2">
      <c r="FH4885"/>
      <c r="FI4885"/>
    </row>
    <row r="4886" spans="164:165" x14ac:dyDescent="0.2">
      <c r="FH4886"/>
      <c r="FI4886"/>
    </row>
    <row r="4887" spans="164:165" x14ac:dyDescent="0.2">
      <c r="FH4887"/>
      <c r="FI4887"/>
    </row>
    <row r="4888" spans="164:165" x14ac:dyDescent="0.2">
      <c r="FH4888"/>
      <c r="FI4888"/>
    </row>
    <row r="4889" spans="164:165" x14ac:dyDescent="0.2">
      <c r="FH4889"/>
      <c r="FI4889"/>
    </row>
    <row r="4890" spans="164:165" x14ac:dyDescent="0.2">
      <c r="FH4890"/>
      <c r="FI4890"/>
    </row>
    <row r="4891" spans="164:165" x14ac:dyDescent="0.2">
      <c r="FH4891"/>
      <c r="FI4891"/>
    </row>
    <row r="4892" spans="164:165" x14ac:dyDescent="0.2">
      <c r="FH4892"/>
      <c r="FI4892"/>
    </row>
    <row r="4893" spans="164:165" x14ac:dyDescent="0.2">
      <c r="FH4893"/>
      <c r="FI4893"/>
    </row>
    <row r="4894" spans="164:165" x14ac:dyDescent="0.2">
      <c r="FH4894"/>
      <c r="FI4894"/>
    </row>
    <row r="4895" spans="164:165" x14ac:dyDescent="0.2">
      <c r="FH4895"/>
      <c r="FI4895"/>
    </row>
    <row r="4896" spans="164:165" x14ac:dyDescent="0.2">
      <c r="FH4896"/>
      <c r="FI4896"/>
    </row>
    <row r="4897" spans="164:165" x14ac:dyDescent="0.2">
      <c r="FH4897"/>
      <c r="FI4897"/>
    </row>
    <row r="4898" spans="164:165" x14ac:dyDescent="0.2">
      <c r="FH4898"/>
      <c r="FI4898"/>
    </row>
    <row r="4899" spans="164:165" x14ac:dyDescent="0.2">
      <c r="FH4899"/>
      <c r="FI4899"/>
    </row>
    <row r="4900" spans="164:165" x14ac:dyDescent="0.2">
      <c r="FH4900"/>
      <c r="FI4900"/>
    </row>
    <row r="4901" spans="164:165" x14ac:dyDescent="0.2">
      <c r="FH4901"/>
      <c r="FI4901"/>
    </row>
    <row r="4902" spans="164:165" x14ac:dyDescent="0.2">
      <c r="FH4902"/>
      <c r="FI4902"/>
    </row>
    <row r="4903" spans="164:165" x14ac:dyDescent="0.2">
      <c r="FH4903"/>
      <c r="FI4903"/>
    </row>
    <row r="4904" spans="164:165" x14ac:dyDescent="0.2">
      <c r="FH4904"/>
      <c r="FI4904"/>
    </row>
    <row r="4905" spans="164:165" x14ac:dyDescent="0.2">
      <c r="FH4905"/>
      <c r="FI4905"/>
    </row>
    <row r="4906" spans="164:165" x14ac:dyDescent="0.2">
      <c r="FH4906"/>
      <c r="FI4906"/>
    </row>
    <row r="4907" spans="164:165" x14ac:dyDescent="0.2">
      <c r="FH4907"/>
      <c r="FI4907"/>
    </row>
    <row r="4908" spans="164:165" x14ac:dyDescent="0.2">
      <c r="FH4908"/>
      <c r="FI4908"/>
    </row>
    <row r="4909" spans="164:165" x14ac:dyDescent="0.2">
      <c r="FH4909"/>
      <c r="FI4909"/>
    </row>
    <row r="4910" spans="164:165" x14ac:dyDescent="0.2">
      <c r="FH4910"/>
      <c r="FI4910"/>
    </row>
    <row r="4911" spans="164:165" x14ac:dyDescent="0.2">
      <c r="FH4911"/>
      <c r="FI4911"/>
    </row>
    <row r="4912" spans="164:165" x14ac:dyDescent="0.2">
      <c r="FH4912"/>
      <c r="FI4912"/>
    </row>
    <row r="4913" spans="164:165" x14ac:dyDescent="0.2">
      <c r="FH4913"/>
      <c r="FI4913"/>
    </row>
    <row r="4914" spans="164:165" x14ac:dyDescent="0.2">
      <c r="FH4914"/>
      <c r="FI4914"/>
    </row>
    <row r="4915" spans="164:165" x14ac:dyDescent="0.2">
      <c r="FH4915"/>
      <c r="FI4915"/>
    </row>
    <row r="4916" spans="164:165" x14ac:dyDescent="0.2">
      <c r="FH4916"/>
      <c r="FI4916"/>
    </row>
    <row r="4917" spans="164:165" x14ac:dyDescent="0.2">
      <c r="FH4917"/>
      <c r="FI4917"/>
    </row>
    <row r="4918" spans="164:165" x14ac:dyDescent="0.2">
      <c r="FH4918"/>
      <c r="FI4918"/>
    </row>
    <row r="4919" spans="164:165" x14ac:dyDescent="0.2">
      <c r="FH4919"/>
      <c r="FI4919"/>
    </row>
    <row r="4920" spans="164:165" x14ac:dyDescent="0.2">
      <c r="FH4920"/>
      <c r="FI4920"/>
    </row>
    <row r="4921" spans="164:165" x14ac:dyDescent="0.2">
      <c r="FH4921"/>
      <c r="FI4921"/>
    </row>
    <row r="4922" spans="164:165" x14ac:dyDescent="0.2">
      <c r="FH4922"/>
      <c r="FI4922"/>
    </row>
    <row r="4923" spans="164:165" x14ac:dyDescent="0.2">
      <c r="FH4923"/>
      <c r="FI4923"/>
    </row>
    <row r="4924" spans="164:165" x14ac:dyDescent="0.2">
      <c r="FH4924"/>
      <c r="FI4924"/>
    </row>
    <row r="4925" spans="164:165" x14ac:dyDescent="0.2">
      <c r="FH4925"/>
      <c r="FI4925"/>
    </row>
    <row r="4926" spans="164:165" x14ac:dyDescent="0.2">
      <c r="FH4926"/>
      <c r="FI4926"/>
    </row>
    <row r="4927" spans="164:165" x14ac:dyDescent="0.2">
      <c r="FH4927"/>
      <c r="FI4927"/>
    </row>
    <row r="4928" spans="164:165" x14ac:dyDescent="0.2">
      <c r="FH4928"/>
      <c r="FI4928"/>
    </row>
    <row r="4929" spans="164:165" x14ac:dyDescent="0.2">
      <c r="FH4929"/>
      <c r="FI4929"/>
    </row>
    <row r="4930" spans="164:165" x14ac:dyDescent="0.2">
      <c r="FH4930"/>
      <c r="FI4930"/>
    </row>
    <row r="4931" spans="164:165" x14ac:dyDescent="0.2">
      <c r="FH4931"/>
      <c r="FI4931"/>
    </row>
    <row r="4932" spans="164:165" x14ac:dyDescent="0.2">
      <c r="FH4932"/>
      <c r="FI4932"/>
    </row>
    <row r="4933" spans="164:165" x14ac:dyDescent="0.2">
      <c r="FH4933"/>
      <c r="FI4933"/>
    </row>
    <row r="4934" spans="164:165" x14ac:dyDescent="0.2">
      <c r="FH4934"/>
      <c r="FI4934"/>
    </row>
    <row r="4935" spans="164:165" x14ac:dyDescent="0.2">
      <c r="FH4935"/>
      <c r="FI4935"/>
    </row>
    <row r="4936" spans="164:165" x14ac:dyDescent="0.2">
      <c r="FH4936"/>
      <c r="FI4936"/>
    </row>
    <row r="4937" spans="164:165" x14ac:dyDescent="0.2">
      <c r="FH4937"/>
      <c r="FI4937"/>
    </row>
    <row r="4938" spans="164:165" x14ac:dyDescent="0.2">
      <c r="FH4938"/>
      <c r="FI4938"/>
    </row>
    <row r="4939" spans="164:165" x14ac:dyDescent="0.2">
      <c r="FH4939"/>
      <c r="FI4939"/>
    </row>
    <row r="4940" spans="164:165" x14ac:dyDescent="0.2">
      <c r="FH4940"/>
      <c r="FI4940"/>
    </row>
    <row r="4941" spans="164:165" x14ac:dyDescent="0.2">
      <c r="FH4941"/>
      <c r="FI4941"/>
    </row>
    <row r="4942" spans="164:165" x14ac:dyDescent="0.2">
      <c r="FH4942"/>
      <c r="FI4942"/>
    </row>
    <row r="4943" spans="164:165" x14ac:dyDescent="0.2">
      <c r="FH4943"/>
      <c r="FI4943"/>
    </row>
    <row r="4944" spans="164:165" x14ac:dyDescent="0.2">
      <c r="FH4944"/>
      <c r="FI4944"/>
    </row>
    <row r="4945" spans="164:165" x14ac:dyDescent="0.2">
      <c r="FH4945"/>
      <c r="FI4945"/>
    </row>
    <row r="4946" spans="164:165" x14ac:dyDescent="0.2">
      <c r="FH4946"/>
      <c r="FI4946"/>
    </row>
    <row r="4947" spans="164:165" x14ac:dyDescent="0.2">
      <c r="FH4947"/>
      <c r="FI4947"/>
    </row>
    <row r="4948" spans="164:165" x14ac:dyDescent="0.2">
      <c r="FH4948"/>
      <c r="FI4948"/>
    </row>
    <row r="4949" spans="164:165" x14ac:dyDescent="0.2">
      <c r="FH4949"/>
      <c r="FI4949"/>
    </row>
    <row r="4950" spans="164:165" x14ac:dyDescent="0.2">
      <c r="FH4950"/>
      <c r="FI4950"/>
    </row>
    <row r="4951" spans="164:165" x14ac:dyDescent="0.2">
      <c r="FH4951"/>
      <c r="FI4951"/>
    </row>
    <row r="4952" spans="164:165" x14ac:dyDescent="0.2">
      <c r="FH4952"/>
      <c r="FI4952"/>
    </row>
    <row r="4953" spans="164:165" x14ac:dyDescent="0.2">
      <c r="FH4953"/>
      <c r="FI4953"/>
    </row>
    <row r="4954" spans="164:165" x14ac:dyDescent="0.2">
      <c r="FH4954"/>
      <c r="FI4954"/>
    </row>
    <row r="4955" spans="164:165" x14ac:dyDescent="0.2">
      <c r="FH4955"/>
      <c r="FI4955"/>
    </row>
    <row r="4956" spans="164:165" x14ac:dyDescent="0.2">
      <c r="FH4956"/>
      <c r="FI4956"/>
    </row>
    <row r="4957" spans="164:165" x14ac:dyDescent="0.2">
      <c r="FH4957"/>
      <c r="FI4957"/>
    </row>
    <row r="4958" spans="164:165" x14ac:dyDescent="0.2">
      <c r="FH4958"/>
      <c r="FI4958"/>
    </row>
    <row r="4959" spans="164:165" x14ac:dyDescent="0.2">
      <c r="FH4959"/>
      <c r="FI4959"/>
    </row>
    <row r="4960" spans="164:165" x14ac:dyDescent="0.2">
      <c r="FH4960"/>
      <c r="FI4960"/>
    </row>
    <row r="4961" spans="164:165" x14ac:dyDescent="0.2">
      <c r="FH4961"/>
      <c r="FI4961"/>
    </row>
    <row r="4962" spans="164:165" x14ac:dyDescent="0.2">
      <c r="FH4962"/>
      <c r="FI4962"/>
    </row>
    <row r="4963" spans="164:165" x14ac:dyDescent="0.2">
      <c r="FH4963"/>
      <c r="FI4963"/>
    </row>
    <row r="4964" spans="164:165" x14ac:dyDescent="0.2">
      <c r="FH4964"/>
      <c r="FI4964"/>
    </row>
    <row r="4965" spans="164:165" x14ac:dyDescent="0.2">
      <c r="FH4965"/>
      <c r="FI4965"/>
    </row>
    <row r="4966" spans="164:165" x14ac:dyDescent="0.2">
      <c r="FH4966"/>
      <c r="FI4966"/>
    </row>
    <row r="4967" spans="164:165" x14ac:dyDescent="0.2">
      <c r="FH4967"/>
      <c r="FI4967"/>
    </row>
    <row r="4968" spans="164:165" x14ac:dyDescent="0.2">
      <c r="FH4968"/>
      <c r="FI4968"/>
    </row>
    <row r="4969" spans="164:165" x14ac:dyDescent="0.2">
      <c r="FH4969"/>
      <c r="FI4969"/>
    </row>
    <row r="4970" spans="164:165" x14ac:dyDescent="0.2">
      <c r="FH4970"/>
      <c r="FI4970"/>
    </row>
    <row r="4971" spans="164:165" x14ac:dyDescent="0.2">
      <c r="FH4971"/>
      <c r="FI4971"/>
    </row>
    <row r="4972" spans="164:165" x14ac:dyDescent="0.2">
      <c r="FH4972"/>
      <c r="FI4972"/>
    </row>
    <row r="4973" spans="164:165" x14ac:dyDescent="0.2">
      <c r="FH4973"/>
      <c r="FI4973"/>
    </row>
    <row r="4974" spans="164:165" x14ac:dyDescent="0.2">
      <c r="FH4974"/>
      <c r="FI4974"/>
    </row>
    <row r="4975" spans="164:165" x14ac:dyDescent="0.2">
      <c r="FH4975"/>
      <c r="FI4975"/>
    </row>
    <row r="4976" spans="164:165" x14ac:dyDescent="0.2">
      <c r="FH4976"/>
      <c r="FI4976"/>
    </row>
    <row r="4977" spans="164:165" x14ac:dyDescent="0.2">
      <c r="FH4977"/>
      <c r="FI4977"/>
    </row>
    <row r="4978" spans="164:165" x14ac:dyDescent="0.2">
      <c r="FH4978"/>
      <c r="FI4978"/>
    </row>
    <row r="4979" spans="164:165" x14ac:dyDescent="0.2">
      <c r="FH4979"/>
      <c r="FI4979"/>
    </row>
    <row r="4980" spans="164:165" x14ac:dyDescent="0.2">
      <c r="FH4980"/>
      <c r="FI4980"/>
    </row>
    <row r="4981" spans="164:165" x14ac:dyDescent="0.2">
      <c r="FH4981"/>
      <c r="FI4981"/>
    </row>
    <row r="4982" spans="164:165" x14ac:dyDescent="0.2">
      <c r="FH4982"/>
      <c r="FI4982"/>
    </row>
    <row r="4983" spans="164:165" x14ac:dyDescent="0.2">
      <c r="FH4983"/>
      <c r="FI4983"/>
    </row>
    <row r="4984" spans="164:165" x14ac:dyDescent="0.2">
      <c r="FH4984"/>
      <c r="FI4984"/>
    </row>
    <row r="4985" spans="164:165" x14ac:dyDescent="0.2">
      <c r="FH4985"/>
      <c r="FI4985"/>
    </row>
    <row r="4986" spans="164:165" x14ac:dyDescent="0.2">
      <c r="FH4986"/>
      <c r="FI4986"/>
    </row>
    <row r="4987" spans="164:165" x14ac:dyDescent="0.2">
      <c r="FH4987"/>
      <c r="FI4987"/>
    </row>
    <row r="4988" spans="164:165" x14ac:dyDescent="0.2">
      <c r="FH4988"/>
      <c r="FI4988"/>
    </row>
    <row r="4989" spans="164:165" x14ac:dyDescent="0.2">
      <c r="FH4989"/>
      <c r="FI4989"/>
    </row>
    <row r="4990" spans="164:165" x14ac:dyDescent="0.2">
      <c r="FH4990"/>
      <c r="FI4990"/>
    </row>
    <row r="4991" spans="164:165" x14ac:dyDescent="0.2">
      <c r="FH4991"/>
      <c r="FI4991"/>
    </row>
    <row r="4992" spans="164:165" x14ac:dyDescent="0.2">
      <c r="FH4992"/>
      <c r="FI4992"/>
    </row>
    <row r="4993" spans="164:165" x14ac:dyDescent="0.2">
      <c r="FH4993"/>
      <c r="FI4993"/>
    </row>
    <row r="4994" spans="164:165" x14ac:dyDescent="0.2">
      <c r="FH4994"/>
      <c r="FI4994"/>
    </row>
    <row r="4995" spans="164:165" x14ac:dyDescent="0.2">
      <c r="FH4995"/>
      <c r="FI4995"/>
    </row>
    <row r="4996" spans="164:165" x14ac:dyDescent="0.2">
      <c r="FH4996"/>
      <c r="FI4996"/>
    </row>
    <row r="4997" spans="164:165" x14ac:dyDescent="0.2">
      <c r="FH4997"/>
      <c r="FI4997"/>
    </row>
    <row r="4998" spans="164:165" x14ac:dyDescent="0.2">
      <c r="FH4998"/>
      <c r="FI4998"/>
    </row>
    <row r="4999" spans="164:165" x14ac:dyDescent="0.2">
      <c r="FH4999"/>
      <c r="FI4999"/>
    </row>
    <row r="5000" spans="164:165" x14ac:dyDescent="0.2">
      <c r="FH5000"/>
      <c r="FI5000"/>
    </row>
    <row r="5001" spans="164:165" x14ac:dyDescent="0.2">
      <c r="FH5001"/>
      <c r="FI5001"/>
    </row>
    <row r="5002" spans="164:165" x14ac:dyDescent="0.2">
      <c r="FH5002"/>
      <c r="FI5002"/>
    </row>
    <row r="5003" spans="164:165" x14ac:dyDescent="0.2">
      <c r="FH5003"/>
      <c r="FI5003"/>
    </row>
    <row r="5004" spans="164:165" x14ac:dyDescent="0.2">
      <c r="FH5004"/>
      <c r="FI5004"/>
    </row>
    <row r="5005" spans="164:165" x14ac:dyDescent="0.2">
      <c r="FH5005"/>
      <c r="FI5005"/>
    </row>
    <row r="5006" spans="164:165" x14ac:dyDescent="0.2">
      <c r="FH5006"/>
      <c r="FI5006"/>
    </row>
    <row r="5007" spans="164:165" x14ac:dyDescent="0.2">
      <c r="FH5007"/>
      <c r="FI5007"/>
    </row>
    <row r="5008" spans="164:165" x14ac:dyDescent="0.2">
      <c r="FH5008"/>
      <c r="FI5008"/>
    </row>
    <row r="5009" spans="164:165" x14ac:dyDescent="0.2">
      <c r="FH5009"/>
      <c r="FI5009"/>
    </row>
    <row r="5010" spans="164:165" x14ac:dyDescent="0.2">
      <c r="FH5010"/>
      <c r="FI5010"/>
    </row>
    <row r="5011" spans="164:165" x14ac:dyDescent="0.2">
      <c r="FH5011"/>
      <c r="FI5011"/>
    </row>
    <row r="5012" spans="164:165" x14ac:dyDescent="0.2">
      <c r="FH5012"/>
      <c r="FI5012"/>
    </row>
    <row r="5013" spans="164:165" x14ac:dyDescent="0.2">
      <c r="FH5013"/>
      <c r="FI5013"/>
    </row>
    <row r="5014" spans="164:165" x14ac:dyDescent="0.2">
      <c r="FH5014"/>
      <c r="FI5014"/>
    </row>
    <row r="5015" spans="164:165" x14ac:dyDescent="0.2">
      <c r="FH5015"/>
      <c r="FI5015"/>
    </row>
    <row r="5016" spans="164:165" x14ac:dyDescent="0.2">
      <c r="FH5016"/>
      <c r="FI5016"/>
    </row>
    <row r="5017" spans="164:165" x14ac:dyDescent="0.2">
      <c r="FH5017"/>
      <c r="FI5017"/>
    </row>
    <row r="5018" spans="164:165" x14ac:dyDescent="0.2">
      <c r="FH5018"/>
      <c r="FI5018"/>
    </row>
    <row r="5019" spans="164:165" x14ac:dyDescent="0.2">
      <c r="FH5019"/>
      <c r="FI5019"/>
    </row>
    <row r="5020" spans="164:165" x14ac:dyDescent="0.2">
      <c r="FH5020"/>
      <c r="FI5020"/>
    </row>
    <row r="5021" spans="164:165" x14ac:dyDescent="0.2">
      <c r="FH5021"/>
      <c r="FI5021"/>
    </row>
    <row r="5022" spans="164:165" x14ac:dyDescent="0.2">
      <c r="FH5022"/>
      <c r="FI5022"/>
    </row>
    <row r="5023" spans="164:165" x14ac:dyDescent="0.2">
      <c r="FH5023"/>
      <c r="FI5023"/>
    </row>
    <row r="5024" spans="164:165" x14ac:dyDescent="0.2">
      <c r="FH5024"/>
      <c r="FI5024"/>
    </row>
    <row r="5025" spans="164:165" x14ac:dyDescent="0.2">
      <c r="FH5025"/>
      <c r="FI5025"/>
    </row>
    <row r="5026" spans="164:165" x14ac:dyDescent="0.2">
      <c r="FH5026"/>
      <c r="FI5026"/>
    </row>
    <row r="5027" spans="164:165" x14ac:dyDescent="0.2">
      <c r="FH5027"/>
      <c r="FI5027"/>
    </row>
    <row r="5028" spans="164:165" x14ac:dyDescent="0.2">
      <c r="FH5028"/>
      <c r="FI5028"/>
    </row>
    <row r="5029" spans="164:165" x14ac:dyDescent="0.2">
      <c r="FH5029"/>
      <c r="FI5029"/>
    </row>
    <row r="5030" spans="164:165" x14ac:dyDescent="0.2">
      <c r="FH5030"/>
      <c r="FI5030"/>
    </row>
    <row r="5031" spans="164:165" x14ac:dyDescent="0.2">
      <c r="FH5031"/>
      <c r="FI5031"/>
    </row>
    <row r="5032" spans="164:165" x14ac:dyDescent="0.2">
      <c r="FH5032"/>
      <c r="FI5032"/>
    </row>
    <row r="5033" spans="164:165" x14ac:dyDescent="0.2">
      <c r="FH5033"/>
      <c r="FI5033"/>
    </row>
    <row r="5034" spans="164:165" x14ac:dyDescent="0.2">
      <c r="FH5034"/>
      <c r="FI5034"/>
    </row>
    <row r="5035" spans="164:165" x14ac:dyDescent="0.2">
      <c r="FH5035"/>
      <c r="FI5035"/>
    </row>
    <row r="5036" spans="164:165" x14ac:dyDescent="0.2">
      <c r="FH5036"/>
      <c r="FI5036"/>
    </row>
    <row r="5037" spans="164:165" x14ac:dyDescent="0.2">
      <c r="FH5037"/>
      <c r="FI5037"/>
    </row>
    <row r="5038" spans="164:165" x14ac:dyDescent="0.2">
      <c r="FH5038"/>
      <c r="FI5038"/>
    </row>
    <row r="5039" spans="164:165" x14ac:dyDescent="0.2">
      <c r="FH5039"/>
      <c r="FI5039"/>
    </row>
    <row r="5040" spans="164:165" x14ac:dyDescent="0.2">
      <c r="FH5040"/>
      <c r="FI5040"/>
    </row>
    <row r="5041" spans="164:165" x14ac:dyDescent="0.2">
      <c r="FH5041"/>
      <c r="FI5041"/>
    </row>
    <row r="5042" spans="164:165" x14ac:dyDescent="0.2">
      <c r="FH5042"/>
      <c r="FI5042"/>
    </row>
    <row r="5043" spans="164:165" x14ac:dyDescent="0.2">
      <c r="FH5043"/>
      <c r="FI5043"/>
    </row>
    <row r="5044" spans="164:165" x14ac:dyDescent="0.2">
      <c r="FH5044"/>
      <c r="FI5044"/>
    </row>
    <row r="5045" spans="164:165" x14ac:dyDescent="0.2">
      <c r="FH5045"/>
      <c r="FI5045"/>
    </row>
    <row r="5046" spans="164:165" x14ac:dyDescent="0.2">
      <c r="FH5046"/>
      <c r="FI5046"/>
    </row>
    <row r="5047" spans="164:165" x14ac:dyDescent="0.2">
      <c r="FH5047"/>
      <c r="FI5047"/>
    </row>
    <row r="5048" spans="164:165" x14ac:dyDescent="0.2">
      <c r="FH5048"/>
      <c r="FI5048"/>
    </row>
    <row r="5049" spans="164:165" x14ac:dyDescent="0.2">
      <c r="FH5049"/>
      <c r="FI5049"/>
    </row>
    <row r="5050" spans="164:165" x14ac:dyDescent="0.2">
      <c r="FH5050"/>
      <c r="FI5050"/>
    </row>
    <row r="5051" spans="164:165" x14ac:dyDescent="0.2">
      <c r="FH5051"/>
      <c r="FI5051"/>
    </row>
    <row r="5052" spans="164:165" x14ac:dyDescent="0.2">
      <c r="FH5052"/>
      <c r="FI5052"/>
    </row>
    <row r="5053" spans="164:165" x14ac:dyDescent="0.2">
      <c r="FH5053"/>
      <c r="FI5053"/>
    </row>
    <row r="5054" spans="164:165" x14ac:dyDescent="0.2">
      <c r="FH5054"/>
      <c r="FI5054"/>
    </row>
    <row r="5055" spans="164:165" x14ac:dyDescent="0.2">
      <c r="FH5055"/>
      <c r="FI5055"/>
    </row>
    <row r="5056" spans="164:165" x14ac:dyDescent="0.2">
      <c r="FH5056"/>
      <c r="FI5056"/>
    </row>
    <row r="5057" spans="164:165" x14ac:dyDescent="0.2">
      <c r="FH5057"/>
      <c r="FI5057"/>
    </row>
    <row r="5058" spans="164:165" x14ac:dyDescent="0.2">
      <c r="FH5058"/>
      <c r="FI5058"/>
    </row>
    <row r="5059" spans="164:165" x14ac:dyDescent="0.2">
      <c r="FH5059"/>
      <c r="FI5059"/>
    </row>
    <row r="5060" spans="164:165" x14ac:dyDescent="0.2">
      <c r="FH5060"/>
      <c r="FI5060"/>
    </row>
    <row r="5061" spans="164:165" x14ac:dyDescent="0.2">
      <c r="FH5061"/>
      <c r="FI5061"/>
    </row>
    <row r="5062" spans="164:165" x14ac:dyDescent="0.2">
      <c r="FH5062"/>
      <c r="FI5062"/>
    </row>
    <row r="5063" spans="164:165" x14ac:dyDescent="0.2">
      <c r="FH5063"/>
      <c r="FI5063"/>
    </row>
    <row r="5064" spans="164:165" x14ac:dyDescent="0.2">
      <c r="FH5064"/>
      <c r="FI5064"/>
    </row>
    <row r="5065" spans="164:165" x14ac:dyDescent="0.2">
      <c r="FH5065"/>
      <c r="FI5065"/>
    </row>
    <row r="5066" spans="164:165" x14ac:dyDescent="0.2">
      <c r="FH5066"/>
      <c r="FI5066"/>
    </row>
    <row r="5067" spans="164:165" x14ac:dyDescent="0.2">
      <c r="FH5067"/>
      <c r="FI5067"/>
    </row>
    <row r="5068" spans="164:165" x14ac:dyDescent="0.2">
      <c r="FH5068"/>
      <c r="FI5068"/>
    </row>
    <row r="5069" spans="164:165" x14ac:dyDescent="0.2">
      <c r="FH5069"/>
      <c r="FI5069"/>
    </row>
    <row r="5070" spans="164:165" x14ac:dyDescent="0.2">
      <c r="FH5070"/>
      <c r="FI5070"/>
    </row>
    <row r="5071" spans="164:165" x14ac:dyDescent="0.2">
      <c r="FH5071"/>
      <c r="FI5071"/>
    </row>
    <row r="5072" spans="164:165" x14ac:dyDescent="0.2">
      <c r="FH5072"/>
      <c r="FI5072"/>
    </row>
    <row r="5073" spans="164:165" x14ac:dyDescent="0.2">
      <c r="FH5073"/>
      <c r="FI5073"/>
    </row>
    <row r="5074" spans="164:165" x14ac:dyDescent="0.2">
      <c r="FH5074"/>
      <c r="FI5074"/>
    </row>
    <row r="5075" spans="164:165" x14ac:dyDescent="0.2">
      <c r="FH5075"/>
      <c r="FI5075"/>
    </row>
    <row r="5076" spans="164:165" x14ac:dyDescent="0.2">
      <c r="FH5076"/>
      <c r="FI5076"/>
    </row>
    <row r="5077" spans="164:165" x14ac:dyDescent="0.2">
      <c r="FH5077"/>
      <c r="FI5077"/>
    </row>
    <row r="5078" spans="164:165" x14ac:dyDescent="0.2">
      <c r="FH5078"/>
      <c r="FI5078"/>
    </row>
    <row r="5079" spans="164:165" x14ac:dyDescent="0.2">
      <c r="FH5079"/>
      <c r="FI5079"/>
    </row>
    <row r="5080" spans="164:165" x14ac:dyDescent="0.2">
      <c r="FH5080"/>
      <c r="FI5080"/>
    </row>
    <row r="5081" spans="164:165" x14ac:dyDescent="0.2">
      <c r="FH5081"/>
      <c r="FI5081"/>
    </row>
    <row r="5082" spans="164:165" x14ac:dyDescent="0.2">
      <c r="FH5082"/>
      <c r="FI5082"/>
    </row>
    <row r="5083" spans="164:165" x14ac:dyDescent="0.2">
      <c r="FH5083"/>
      <c r="FI5083"/>
    </row>
    <row r="5084" spans="164:165" x14ac:dyDescent="0.2">
      <c r="FH5084"/>
      <c r="FI5084"/>
    </row>
    <row r="5085" spans="164:165" x14ac:dyDescent="0.2">
      <c r="FH5085"/>
      <c r="FI5085"/>
    </row>
    <row r="5086" spans="164:165" x14ac:dyDescent="0.2">
      <c r="FH5086"/>
      <c r="FI5086"/>
    </row>
    <row r="5087" spans="164:165" x14ac:dyDescent="0.2">
      <c r="FH5087"/>
      <c r="FI5087"/>
    </row>
    <row r="5088" spans="164:165" x14ac:dyDescent="0.2">
      <c r="FH5088"/>
      <c r="FI5088"/>
    </row>
    <row r="5089" spans="164:165" x14ac:dyDescent="0.2">
      <c r="FH5089"/>
      <c r="FI5089"/>
    </row>
    <row r="5090" spans="164:165" x14ac:dyDescent="0.2">
      <c r="FH5090"/>
      <c r="FI5090"/>
    </row>
    <row r="5091" spans="164:165" x14ac:dyDescent="0.2">
      <c r="FH5091"/>
      <c r="FI5091"/>
    </row>
    <row r="5092" spans="164:165" x14ac:dyDescent="0.2">
      <c r="FH5092"/>
      <c r="FI5092"/>
    </row>
    <row r="5093" spans="164:165" x14ac:dyDescent="0.2">
      <c r="FH5093"/>
      <c r="FI5093"/>
    </row>
    <row r="5094" spans="164:165" x14ac:dyDescent="0.2">
      <c r="FH5094"/>
      <c r="FI5094"/>
    </row>
    <row r="5095" spans="164:165" x14ac:dyDescent="0.2">
      <c r="FH5095"/>
      <c r="FI5095"/>
    </row>
    <row r="5096" spans="164:165" x14ac:dyDescent="0.2">
      <c r="FH5096"/>
      <c r="FI5096"/>
    </row>
    <row r="5097" spans="164:165" x14ac:dyDescent="0.2">
      <c r="FH5097"/>
      <c r="FI5097"/>
    </row>
    <row r="5098" spans="164:165" x14ac:dyDescent="0.2">
      <c r="FH5098"/>
      <c r="FI5098"/>
    </row>
    <row r="5099" spans="164:165" x14ac:dyDescent="0.2">
      <c r="FH5099"/>
      <c r="FI5099"/>
    </row>
    <row r="5100" spans="164:165" x14ac:dyDescent="0.2">
      <c r="FH5100"/>
      <c r="FI5100"/>
    </row>
    <row r="5101" spans="164:165" x14ac:dyDescent="0.2">
      <c r="FH5101"/>
      <c r="FI5101"/>
    </row>
    <row r="5102" spans="164:165" x14ac:dyDescent="0.2">
      <c r="FH5102"/>
      <c r="FI5102"/>
    </row>
    <row r="5103" spans="164:165" x14ac:dyDescent="0.2">
      <c r="FH5103"/>
      <c r="FI5103"/>
    </row>
    <row r="5104" spans="164:165" x14ac:dyDescent="0.2">
      <c r="FH5104"/>
      <c r="FI5104"/>
    </row>
    <row r="5105" spans="164:165" x14ac:dyDescent="0.2">
      <c r="FH5105"/>
      <c r="FI5105"/>
    </row>
    <row r="5106" spans="164:165" x14ac:dyDescent="0.2">
      <c r="FH5106"/>
      <c r="FI5106"/>
    </row>
    <row r="5107" spans="164:165" x14ac:dyDescent="0.2">
      <c r="FH5107"/>
      <c r="FI5107"/>
    </row>
    <row r="5108" spans="164:165" x14ac:dyDescent="0.2">
      <c r="FH5108"/>
      <c r="FI5108"/>
    </row>
    <row r="5109" spans="164:165" x14ac:dyDescent="0.2">
      <c r="FH5109"/>
      <c r="FI5109"/>
    </row>
    <row r="5110" spans="164:165" x14ac:dyDescent="0.2">
      <c r="FH5110"/>
      <c r="FI5110"/>
    </row>
    <row r="5111" spans="164:165" x14ac:dyDescent="0.2">
      <c r="FH5111"/>
      <c r="FI5111"/>
    </row>
    <row r="5112" spans="164:165" x14ac:dyDescent="0.2">
      <c r="FH5112"/>
      <c r="FI5112"/>
    </row>
    <row r="5113" spans="164:165" x14ac:dyDescent="0.2">
      <c r="FH5113"/>
      <c r="FI5113"/>
    </row>
    <row r="5114" spans="164:165" x14ac:dyDescent="0.2">
      <c r="FH5114"/>
      <c r="FI5114"/>
    </row>
    <row r="5115" spans="164:165" x14ac:dyDescent="0.2">
      <c r="FH5115"/>
      <c r="FI5115"/>
    </row>
    <row r="5116" spans="164:165" x14ac:dyDescent="0.2">
      <c r="FH5116"/>
      <c r="FI5116"/>
    </row>
    <row r="5117" spans="164:165" x14ac:dyDescent="0.2">
      <c r="FH5117"/>
      <c r="FI5117"/>
    </row>
    <row r="5118" spans="164:165" x14ac:dyDescent="0.2">
      <c r="FH5118"/>
      <c r="FI5118"/>
    </row>
    <row r="5119" spans="164:165" x14ac:dyDescent="0.2">
      <c r="FH5119"/>
      <c r="FI5119"/>
    </row>
    <row r="5120" spans="164:165" x14ac:dyDescent="0.2">
      <c r="FH5120"/>
      <c r="FI5120"/>
    </row>
    <row r="5121" spans="164:165" x14ac:dyDescent="0.2">
      <c r="FH5121"/>
      <c r="FI5121"/>
    </row>
    <row r="5122" spans="164:165" x14ac:dyDescent="0.2">
      <c r="FH5122"/>
      <c r="FI5122"/>
    </row>
    <row r="5123" spans="164:165" x14ac:dyDescent="0.2">
      <c r="FH5123"/>
      <c r="FI5123"/>
    </row>
    <row r="5124" spans="164:165" x14ac:dyDescent="0.2">
      <c r="FH5124"/>
      <c r="FI5124"/>
    </row>
    <row r="5125" spans="164:165" x14ac:dyDescent="0.2">
      <c r="FH5125"/>
      <c r="FI5125"/>
    </row>
    <row r="5126" spans="164:165" x14ac:dyDescent="0.2">
      <c r="FH5126"/>
      <c r="FI5126"/>
    </row>
    <row r="5127" spans="164:165" x14ac:dyDescent="0.2">
      <c r="FH5127"/>
      <c r="FI5127"/>
    </row>
    <row r="5128" spans="164:165" x14ac:dyDescent="0.2">
      <c r="FH5128"/>
      <c r="FI5128"/>
    </row>
    <row r="5129" spans="164:165" x14ac:dyDescent="0.2">
      <c r="FH5129"/>
      <c r="FI5129"/>
    </row>
    <row r="5130" spans="164:165" x14ac:dyDescent="0.2">
      <c r="FH5130"/>
      <c r="FI5130"/>
    </row>
    <row r="5131" spans="164:165" x14ac:dyDescent="0.2">
      <c r="FH5131"/>
      <c r="FI5131"/>
    </row>
    <row r="5132" spans="164:165" x14ac:dyDescent="0.2">
      <c r="FH5132"/>
      <c r="FI5132"/>
    </row>
    <row r="5133" spans="164:165" x14ac:dyDescent="0.2">
      <c r="FH5133"/>
      <c r="FI5133"/>
    </row>
    <row r="5134" spans="164:165" x14ac:dyDescent="0.2">
      <c r="FH5134"/>
      <c r="FI5134"/>
    </row>
    <row r="5135" spans="164:165" x14ac:dyDescent="0.2">
      <c r="FH5135"/>
      <c r="FI5135"/>
    </row>
    <row r="5136" spans="164:165" x14ac:dyDescent="0.2">
      <c r="FH5136"/>
      <c r="FI5136"/>
    </row>
    <row r="5137" spans="164:165" x14ac:dyDescent="0.2">
      <c r="FH5137"/>
      <c r="FI5137"/>
    </row>
    <row r="5138" spans="164:165" x14ac:dyDescent="0.2">
      <c r="FH5138"/>
      <c r="FI5138"/>
    </row>
    <row r="5139" spans="164:165" x14ac:dyDescent="0.2">
      <c r="FH5139"/>
      <c r="FI5139"/>
    </row>
    <row r="5140" spans="164:165" x14ac:dyDescent="0.2">
      <c r="FH5140"/>
      <c r="FI5140"/>
    </row>
    <row r="5141" spans="164:165" x14ac:dyDescent="0.2">
      <c r="FH5141"/>
      <c r="FI5141"/>
    </row>
    <row r="5142" spans="164:165" x14ac:dyDescent="0.2">
      <c r="FH5142"/>
      <c r="FI5142"/>
    </row>
    <row r="5143" spans="164:165" x14ac:dyDescent="0.2">
      <c r="FH5143"/>
      <c r="FI5143"/>
    </row>
    <row r="5144" spans="164:165" x14ac:dyDescent="0.2">
      <c r="FH5144"/>
      <c r="FI5144"/>
    </row>
    <row r="5145" spans="164:165" x14ac:dyDescent="0.2">
      <c r="FH5145"/>
      <c r="FI5145"/>
    </row>
    <row r="5146" spans="164:165" x14ac:dyDescent="0.2">
      <c r="FH5146"/>
      <c r="FI5146"/>
    </row>
    <row r="5147" spans="164:165" x14ac:dyDescent="0.2">
      <c r="FH5147"/>
      <c r="FI5147"/>
    </row>
    <row r="5148" spans="164:165" x14ac:dyDescent="0.2">
      <c r="FH5148"/>
      <c r="FI5148"/>
    </row>
    <row r="5149" spans="164:165" x14ac:dyDescent="0.2">
      <c r="FH5149"/>
      <c r="FI5149"/>
    </row>
    <row r="5150" spans="164:165" x14ac:dyDescent="0.2">
      <c r="FH5150"/>
      <c r="FI5150"/>
    </row>
    <row r="5151" spans="164:165" x14ac:dyDescent="0.2">
      <c r="FH5151"/>
      <c r="FI5151"/>
    </row>
    <row r="5152" spans="164:165" x14ac:dyDescent="0.2">
      <c r="FH5152"/>
      <c r="FI5152"/>
    </row>
    <row r="5153" spans="164:165" x14ac:dyDescent="0.2">
      <c r="FH5153"/>
      <c r="FI5153"/>
    </row>
    <row r="5154" spans="164:165" x14ac:dyDescent="0.2">
      <c r="FH5154"/>
      <c r="FI5154"/>
    </row>
    <row r="5155" spans="164:165" x14ac:dyDescent="0.2">
      <c r="FH5155"/>
      <c r="FI5155"/>
    </row>
    <row r="5156" spans="164:165" x14ac:dyDescent="0.2">
      <c r="FH5156"/>
      <c r="FI5156"/>
    </row>
    <row r="5157" spans="164:165" x14ac:dyDescent="0.2">
      <c r="FH5157"/>
      <c r="FI5157"/>
    </row>
    <row r="5158" spans="164:165" x14ac:dyDescent="0.2">
      <c r="FH5158"/>
      <c r="FI5158"/>
    </row>
    <row r="5159" spans="164:165" x14ac:dyDescent="0.2">
      <c r="FH5159"/>
      <c r="FI5159"/>
    </row>
    <row r="5160" spans="164:165" x14ac:dyDescent="0.2">
      <c r="FH5160"/>
      <c r="FI5160"/>
    </row>
    <row r="5161" spans="164:165" x14ac:dyDescent="0.2">
      <c r="FH5161"/>
      <c r="FI5161"/>
    </row>
    <row r="5162" spans="164:165" x14ac:dyDescent="0.2">
      <c r="FH5162"/>
      <c r="FI5162"/>
    </row>
    <row r="5163" spans="164:165" x14ac:dyDescent="0.2">
      <c r="FH5163"/>
      <c r="FI5163"/>
    </row>
    <row r="5164" spans="164:165" x14ac:dyDescent="0.2">
      <c r="FH5164"/>
      <c r="FI5164"/>
    </row>
    <row r="5165" spans="164:165" x14ac:dyDescent="0.2">
      <c r="FH5165"/>
      <c r="FI5165"/>
    </row>
    <row r="5166" spans="164:165" x14ac:dyDescent="0.2">
      <c r="FH5166"/>
      <c r="FI5166"/>
    </row>
    <row r="5167" spans="164:165" x14ac:dyDescent="0.2">
      <c r="FH5167"/>
      <c r="FI5167"/>
    </row>
    <row r="5168" spans="164:165" x14ac:dyDescent="0.2">
      <c r="FH5168"/>
      <c r="FI5168"/>
    </row>
    <row r="5169" spans="164:165" x14ac:dyDescent="0.2">
      <c r="FH5169"/>
      <c r="FI5169"/>
    </row>
    <row r="5170" spans="164:165" x14ac:dyDescent="0.2">
      <c r="FH5170"/>
      <c r="FI5170"/>
    </row>
    <row r="5171" spans="164:165" x14ac:dyDescent="0.2">
      <c r="FH5171"/>
      <c r="FI5171"/>
    </row>
    <row r="5172" spans="164:165" x14ac:dyDescent="0.2">
      <c r="FH5172"/>
      <c r="FI5172"/>
    </row>
    <row r="5173" spans="164:165" x14ac:dyDescent="0.2">
      <c r="FH5173"/>
      <c r="FI5173"/>
    </row>
    <row r="5174" spans="164:165" x14ac:dyDescent="0.2">
      <c r="FH5174"/>
      <c r="FI5174"/>
    </row>
    <row r="5175" spans="164:165" x14ac:dyDescent="0.2">
      <c r="FH5175"/>
      <c r="FI5175"/>
    </row>
    <row r="5176" spans="164:165" x14ac:dyDescent="0.2">
      <c r="FH5176"/>
      <c r="FI5176"/>
    </row>
    <row r="5177" spans="164:165" x14ac:dyDescent="0.2">
      <c r="FH5177"/>
      <c r="FI5177"/>
    </row>
    <row r="5178" spans="164:165" x14ac:dyDescent="0.2">
      <c r="FH5178"/>
      <c r="FI5178"/>
    </row>
    <row r="5179" spans="164:165" x14ac:dyDescent="0.2">
      <c r="FH5179"/>
      <c r="FI5179"/>
    </row>
    <row r="5180" spans="164:165" x14ac:dyDescent="0.2">
      <c r="FH5180"/>
      <c r="FI5180"/>
    </row>
    <row r="5181" spans="164:165" x14ac:dyDescent="0.2">
      <c r="FH5181"/>
      <c r="FI5181"/>
    </row>
    <row r="5182" spans="164:165" x14ac:dyDescent="0.2">
      <c r="FH5182"/>
      <c r="FI5182"/>
    </row>
    <row r="5183" spans="164:165" x14ac:dyDescent="0.2">
      <c r="FH5183"/>
      <c r="FI5183"/>
    </row>
    <row r="5184" spans="164:165" x14ac:dyDescent="0.2">
      <c r="FH5184"/>
      <c r="FI5184"/>
    </row>
    <row r="5185" spans="164:165" x14ac:dyDescent="0.2">
      <c r="FH5185"/>
      <c r="FI5185"/>
    </row>
    <row r="5186" spans="164:165" x14ac:dyDescent="0.2">
      <c r="FH5186"/>
      <c r="FI5186"/>
    </row>
    <row r="5187" spans="164:165" x14ac:dyDescent="0.2">
      <c r="FH5187"/>
      <c r="FI5187"/>
    </row>
    <row r="5188" spans="164:165" x14ac:dyDescent="0.2">
      <c r="FH5188"/>
      <c r="FI5188"/>
    </row>
    <row r="5189" spans="164:165" x14ac:dyDescent="0.2">
      <c r="FH5189"/>
      <c r="FI5189"/>
    </row>
    <row r="5190" spans="164:165" x14ac:dyDescent="0.2">
      <c r="FH5190"/>
      <c r="FI5190"/>
    </row>
    <row r="5191" spans="164:165" x14ac:dyDescent="0.2">
      <c r="FH5191"/>
      <c r="FI5191"/>
    </row>
    <row r="5192" spans="164:165" x14ac:dyDescent="0.2">
      <c r="FH5192"/>
      <c r="FI5192"/>
    </row>
    <row r="5193" spans="164:165" x14ac:dyDescent="0.2">
      <c r="FH5193"/>
      <c r="FI5193"/>
    </row>
    <row r="5194" spans="164:165" x14ac:dyDescent="0.2">
      <c r="FH5194"/>
      <c r="FI5194"/>
    </row>
    <row r="5195" spans="164:165" x14ac:dyDescent="0.2">
      <c r="FH5195"/>
      <c r="FI5195"/>
    </row>
    <row r="5196" spans="164:165" x14ac:dyDescent="0.2">
      <c r="FH5196"/>
      <c r="FI5196"/>
    </row>
    <row r="5197" spans="164:165" x14ac:dyDescent="0.2">
      <c r="FH5197"/>
      <c r="FI5197"/>
    </row>
    <row r="5198" spans="164:165" x14ac:dyDescent="0.2">
      <c r="FH5198"/>
      <c r="FI5198"/>
    </row>
    <row r="5199" spans="164:165" x14ac:dyDescent="0.2">
      <c r="FH5199"/>
      <c r="FI5199"/>
    </row>
    <row r="5200" spans="164:165" x14ac:dyDescent="0.2">
      <c r="FH5200"/>
      <c r="FI5200"/>
    </row>
    <row r="5201" spans="164:165" x14ac:dyDescent="0.2">
      <c r="FH5201"/>
      <c r="FI5201"/>
    </row>
    <row r="5202" spans="164:165" x14ac:dyDescent="0.2">
      <c r="FH5202"/>
      <c r="FI5202"/>
    </row>
    <row r="5203" spans="164:165" x14ac:dyDescent="0.2">
      <c r="FH5203"/>
      <c r="FI5203"/>
    </row>
    <row r="5204" spans="164:165" x14ac:dyDescent="0.2">
      <c r="FH5204"/>
      <c r="FI5204"/>
    </row>
    <row r="5205" spans="164:165" x14ac:dyDescent="0.2">
      <c r="FH5205"/>
      <c r="FI5205"/>
    </row>
    <row r="5206" spans="164:165" x14ac:dyDescent="0.2">
      <c r="FH5206"/>
      <c r="FI5206"/>
    </row>
    <row r="5207" spans="164:165" x14ac:dyDescent="0.2">
      <c r="FH5207"/>
      <c r="FI5207"/>
    </row>
    <row r="5208" spans="164:165" x14ac:dyDescent="0.2">
      <c r="FH5208"/>
      <c r="FI5208"/>
    </row>
    <row r="5209" spans="164:165" x14ac:dyDescent="0.2">
      <c r="FH5209"/>
      <c r="FI5209"/>
    </row>
    <row r="5210" spans="164:165" x14ac:dyDescent="0.2">
      <c r="FH5210"/>
      <c r="FI5210"/>
    </row>
    <row r="5211" spans="164:165" x14ac:dyDescent="0.2">
      <c r="FH5211"/>
      <c r="FI5211"/>
    </row>
    <row r="5212" spans="164:165" x14ac:dyDescent="0.2">
      <c r="FH5212"/>
      <c r="FI5212"/>
    </row>
    <row r="5213" spans="164:165" x14ac:dyDescent="0.2">
      <c r="FH5213"/>
      <c r="FI5213"/>
    </row>
    <row r="5214" spans="164:165" x14ac:dyDescent="0.2">
      <c r="FH5214"/>
      <c r="FI5214"/>
    </row>
    <row r="5215" spans="164:165" x14ac:dyDescent="0.2">
      <c r="FH5215"/>
      <c r="FI5215"/>
    </row>
    <row r="5216" spans="164:165" x14ac:dyDescent="0.2">
      <c r="FH5216"/>
      <c r="FI5216"/>
    </row>
    <row r="5217" spans="164:165" x14ac:dyDescent="0.2">
      <c r="FH5217"/>
      <c r="FI5217"/>
    </row>
    <row r="5218" spans="164:165" x14ac:dyDescent="0.2">
      <c r="FH5218"/>
      <c r="FI5218"/>
    </row>
    <row r="5219" spans="164:165" x14ac:dyDescent="0.2">
      <c r="FH5219"/>
      <c r="FI5219"/>
    </row>
    <row r="5220" spans="164:165" x14ac:dyDescent="0.2">
      <c r="FH5220"/>
      <c r="FI5220"/>
    </row>
    <row r="5221" spans="164:165" x14ac:dyDescent="0.2">
      <c r="FH5221"/>
      <c r="FI5221"/>
    </row>
    <row r="5222" spans="164:165" x14ac:dyDescent="0.2">
      <c r="FH5222"/>
      <c r="FI5222"/>
    </row>
    <row r="5223" spans="164:165" x14ac:dyDescent="0.2">
      <c r="FH5223"/>
      <c r="FI5223"/>
    </row>
    <row r="5224" spans="164:165" x14ac:dyDescent="0.2">
      <c r="FH5224"/>
      <c r="FI5224"/>
    </row>
    <row r="5225" spans="164:165" x14ac:dyDescent="0.2">
      <c r="FH5225"/>
      <c r="FI5225"/>
    </row>
    <row r="5226" spans="164:165" x14ac:dyDescent="0.2">
      <c r="FH5226"/>
      <c r="FI5226"/>
    </row>
    <row r="5227" spans="164:165" x14ac:dyDescent="0.2">
      <c r="FH5227"/>
      <c r="FI5227"/>
    </row>
    <row r="5228" spans="164:165" x14ac:dyDescent="0.2">
      <c r="FH5228"/>
      <c r="FI5228"/>
    </row>
    <row r="5229" spans="164:165" x14ac:dyDescent="0.2">
      <c r="FH5229"/>
      <c r="FI5229"/>
    </row>
    <row r="5230" spans="164:165" x14ac:dyDescent="0.2">
      <c r="FH5230"/>
      <c r="FI5230"/>
    </row>
    <row r="5231" spans="164:165" x14ac:dyDescent="0.2">
      <c r="FH5231"/>
      <c r="FI5231"/>
    </row>
    <row r="5232" spans="164:165" x14ac:dyDescent="0.2">
      <c r="FH5232"/>
      <c r="FI5232"/>
    </row>
    <row r="5233" spans="164:165" x14ac:dyDescent="0.2">
      <c r="FH5233"/>
      <c r="FI5233"/>
    </row>
    <row r="5234" spans="164:165" x14ac:dyDescent="0.2">
      <c r="FH5234"/>
      <c r="FI5234"/>
    </row>
    <row r="5235" spans="164:165" x14ac:dyDescent="0.2">
      <c r="FH5235"/>
      <c r="FI5235"/>
    </row>
    <row r="5236" spans="164:165" x14ac:dyDescent="0.2">
      <c r="FH5236"/>
      <c r="FI5236"/>
    </row>
    <row r="5237" spans="164:165" x14ac:dyDescent="0.2">
      <c r="FH5237"/>
      <c r="FI5237"/>
    </row>
    <row r="5238" spans="164:165" x14ac:dyDescent="0.2">
      <c r="FH5238"/>
      <c r="FI5238"/>
    </row>
    <row r="5239" spans="164:165" x14ac:dyDescent="0.2">
      <c r="FH5239"/>
      <c r="FI5239"/>
    </row>
    <row r="5240" spans="164:165" x14ac:dyDescent="0.2">
      <c r="FH5240"/>
      <c r="FI5240"/>
    </row>
    <row r="5241" spans="164:165" x14ac:dyDescent="0.2">
      <c r="FH5241"/>
      <c r="FI5241"/>
    </row>
    <row r="5242" spans="164:165" x14ac:dyDescent="0.2">
      <c r="FH5242"/>
      <c r="FI5242"/>
    </row>
    <row r="5243" spans="164:165" x14ac:dyDescent="0.2">
      <c r="FH5243"/>
      <c r="FI5243"/>
    </row>
    <row r="5244" spans="164:165" x14ac:dyDescent="0.2">
      <c r="FH5244"/>
      <c r="FI5244"/>
    </row>
    <row r="5245" spans="164:165" x14ac:dyDescent="0.2">
      <c r="FH5245"/>
      <c r="FI5245"/>
    </row>
    <row r="5246" spans="164:165" x14ac:dyDescent="0.2">
      <c r="FH5246"/>
      <c r="FI5246"/>
    </row>
    <row r="5247" spans="164:165" x14ac:dyDescent="0.2">
      <c r="FH5247"/>
      <c r="FI5247"/>
    </row>
    <row r="5248" spans="164:165" x14ac:dyDescent="0.2">
      <c r="FH5248"/>
      <c r="FI5248"/>
    </row>
    <row r="5249" spans="164:165" x14ac:dyDescent="0.2">
      <c r="FH5249"/>
      <c r="FI5249"/>
    </row>
    <row r="5250" spans="164:165" x14ac:dyDescent="0.2">
      <c r="FH5250"/>
      <c r="FI5250"/>
    </row>
    <row r="5251" spans="164:165" x14ac:dyDescent="0.2">
      <c r="FH5251"/>
      <c r="FI5251"/>
    </row>
    <row r="5252" spans="164:165" x14ac:dyDescent="0.2">
      <c r="FH5252"/>
      <c r="FI5252"/>
    </row>
    <row r="5253" spans="164:165" x14ac:dyDescent="0.2">
      <c r="FH5253"/>
      <c r="FI5253"/>
    </row>
    <row r="5254" spans="164:165" x14ac:dyDescent="0.2">
      <c r="FH5254"/>
      <c r="FI5254"/>
    </row>
    <row r="5255" spans="164:165" x14ac:dyDescent="0.2">
      <c r="FH5255"/>
      <c r="FI5255"/>
    </row>
    <row r="5256" spans="164:165" x14ac:dyDescent="0.2">
      <c r="FH5256"/>
      <c r="FI5256"/>
    </row>
    <row r="5257" spans="164:165" x14ac:dyDescent="0.2">
      <c r="FH5257"/>
      <c r="FI5257"/>
    </row>
    <row r="5258" spans="164:165" x14ac:dyDescent="0.2">
      <c r="FH5258"/>
      <c r="FI5258"/>
    </row>
    <row r="5259" spans="164:165" x14ac:dyDescent="0.2">
      <c r="FH5259"/>
      <c r="FI5259"/>
    </row>
    <row r="5260" spans="164:165" x14ac:dyDescent="0.2">
      <c r="FH5260"/>
      <c r="FI5260"/>
    </row>
    <row r="5261" spans="164:165" x14ac:dyDescent="0.2">
      <c r="FH5261"/>
      <c r="FI5261"/>
    </row>
    <row r="5262" spans="164:165" x14ac:dyDescent="0.2">
      <c r="FH5262"/>
      <c r="FI5262"/>
    </row>
    <row r="5263" spans="164:165" x14ac:dyDescent="0.2">
      <c r="FH5263"/>
      <c r="FI5263"/>
    </row>
    <row r="5264" spans="164:165" x14ac:dyDescent="0.2">
      <c r="FH5264"/>
      <c r="FI5264"/>
    </row>
    <row r="5265" spans="164:165" x14ac:dyDescent="0.2">
      <c r="FH5265"/>
      <c r="FI5265"/>
    </row>
    <row r="5266" spans="164:165" x14ac:dyDescent="0.2">
      <c r="FH5266"/>
      <c r="FI5266"/>
    </row>
    <row r="5267" spans="164:165" x14ac:dyDescent="0.2">
      <c r="FH5267"/>
      <c r="FI5267"/>
    </row>
    <row r="5268" spans="164:165" x14ac:dyDescent="0.2">
      <c r="FH5268"/>
      <c r="FI5268"/>
    </row>
    <row r="5269" spans="164:165" x14ac:dyDescent="0.2">
      <c r="FH5269"/>
      <c r="FI5269"/>
    </row>
    <row r="5270" spans="164:165" x14ac:dyDescent="0.2">
      <c r="FH5270"/>
      <c r="FI5270"/>
    </row>
    <row r="5271" spans="164:165" x14ac:dyDescent="0.2">
      <c r="FH5271"/>
      <c r="FI5271"/>
    </row>
    <row r="5272" spans="164:165" x14ac:dyDescent="0.2">
      <c r="FH5272"/>
      <c r="FI5272"/>
    </row>
    <row r="5273" spans="164:165" x14ac:dyDescent="0.2">
      <c r="FH5273"/>
      <c r="FI5273"/>
    </row>
    <row r="5274" spans="164:165" x14ac:dyDescent="0.2">
      <c r="FH5274"/>
      <c r="FI5274"/>
    </row>
    <row r="5275" spans="164:165" x14ac:dyDescent="0.2">
      <c r="FH5275"/>
      <c r="FI5275"/>
    </row>
    <row r="5276" spans="164:165" x14ac:dyDescent="0.2">
      <c r="FH5276"/>
      <c r="FI5276"/>
    </row>
    <row r="5277" spans="164:165" x14ac:dyDescent="0.2">
      <c r="FH5277"/>
      <c r="FI5277"/>
    </row>
    <row r="5278" spans="164:165" x14ac:dyDescent="0.2">
      <c r="FH5278"/>
      <c r="FI5278"/>
    </row>
    <row r="5279" spans="164:165" x14ac:dyDescent="0.2">
      <c r="FH5279"/>
      <c r="FI5279"/>
    </row>
    <row r="5280" spans="164:165" x14ac:dyDescent="0.2">
      <c r="FH5280"/>
      <c r="FI5280"/>
    </row>
    <row r="5281" spans="164:165" x14ac:dyDescent="0.2">
      <c r="FH5281"/>
      <c r="FI5281"/>
    </row>
    <row r="5282" spans="164:165" x14ac:dyDescent="0.2">
      <c r="FH5282"/>
      <c r="FI5282"/>
    </row>
    <row r="5283" spans="164:165" x14ac:dyDescent="0.2">
      <c r="FH5283"/>
      <c r="FI5283"/>
    </row>
    <row r="5284" spans="164:165" x14ac:dyDescent="0.2">
      <c r="FH5284"/>
      <c r="FI5284"/>
    </row>
    <row r="5285" spans="164:165" x14ac:dyDescent="0.2">
      <c r="FH5285"/>
      <c r="FI5285"/>
    </row>
    <row r="5286" spans="164:165" x14ac:dyDescent="0.2">
      <c r="FH5286"/>
      <c r="FI5286"/>
    </row>
    <row r="5287" spans="164:165" x14ac:dyDescent="0.2">
      <c r="FH5287"/>
      <c r="FI5287"/>
    </row>
    <row r="5288" spans="164:165" x14ac:dyDescent="0.2">
      <c r="FH5288"/>
      <c r="FI5288"/>
    </row>
    <row r="5289" spans="164:165" x14ac:dyDescent="0.2">
      <c r="FH5289"/>
      <c r="FI5289"/>
    </row>
    <row r="5290" spans="164:165" x14ac:dyDescent="0.2">
      <c r="FH5290"/>
      <c r="FI5290"/>
    </row>
    <row r="5291" spans="164:165" x14ac:dyDescent="0.2">
      <c r="FH5291"/>
      <c r="FI5291"/>
    </row>
    <row r="5292" spans="164:165" x14ac:dyDescent="0.2">
      <c r="FH5292"/>
      <c r="FI5292"/>
    </row>
    <row r="5293" spans="164:165" x14ac:dyDescent="0.2">
      <c r="FH5293"/>
      <c r="FI5293"/>
    </row>
    <row r="5294" spans="164:165" x14ac:dyDescent="0.2">
      <c r="FH5294"/>
      <c r="FI5294"/>
    </row>
    <row r="5295" spans="164:165" x14ac:dyDescent="0.2">
      <c r="FH5295"/>
      <c r="FI5295"/>
    </row>
    <row r="5296" spans="164:165" x14ac:dyDescent="0.2">
      <c r="FH5296"/>
      <c r="FI5296"/>
    </row>
    <row r="5297" spans="164:165" x14ac:dyDescent="0.2">
      <c r="FH5297"/>
      <c r="FI5297"/>
    </row>
    <row r="5298" spans="164:165" x14ac:dyDescent="0.2">
      <c r="FH5298"/>
      <c r="FI5298"/>
    </row>
    <row r="5299" spans="164:165" x14ac:dyDescent="0.2">
      <c r="FH5299"/>
      <c r="FI5299"/>
    </row>
    <row r="5300" spans="164:165" x14ac:dyDescent="0.2">
      <c r="FH5300"/>
      <c r="FI5300"/>
    </row>
    <row r="5301" spans="164:165" x14ac:dyDescent="0.2">
      <c r="FH5301"/>
      <c r="FI5301"/>
    </row>
    <row r="5302" spans="164:165" x14ac:dyDescent="0.2">
      <c r="FH5302"/>
      <c r="FI5302"/>
    </row>
    <row r="5303" spans="164:165" x14ac:dyDescent="0.2">
      <c r="FH5303"/>
      <c r="FI5303"/>
    </row>
    <row r="5304" spans="164:165" x14ac:dyDescent="0.2">
      <c r="FH5304"/>
      <c r="FI5304"/>
    </row>
    <row r="5305" spans="164:165" x14ac:dyDescent="0.2">
      <c r="FH5305"/>
      <c r="FI5305"/>
    </row>
    <row r="5306" spans="164:165" x14ac:dyDescent="0.2">
      <c r="FH5306"/>
      <c r="FI5306"/>
    </row>
    <row r="5307" spans="164:165" x14ac:dyDescent="0.2">
      <c r="FH5307"/>
      <c r="FI5307"/>
    </row>
    <row r="5308" spans="164:165" x14ac:dyDescent="0.2">
      <c r="FH5308"/>
      <c r="FI5308"/>
    </row>
    <row r="5309" spans="164:165" x14ac:dyDescent="0.2">
      <c r="FH5309"/>
      <c r="FI5309"/>
    </row>
    <row r="5310" spans="164:165" x14ac:dyDescent="0.2">
      <c r="FH5310"/>
      <c r="FI5310"/>
    </row>
    <row r="5311" spans="164:165" x14ac:dyDescent="0.2">
      <c r="FH5311"/>
      <c r="FI5311"/>
    </row>
    <row r="5312" spans="164:165" x14ac:dyDescent="0.2">
      <c r="FH5312"/>
      <c r="FI5312"/>
    </row>
    <row r="5313" spans="164:165" x14ac:dyDescent="0.2">
      <c r="FH5313"/>
      <c r="FI5313"/>
    </row>
    <row r="5314" spans="164:165" x14ac:dyDescent="0.2">
      <c r="FH5314"/>
      <c r="FI5314"/>
    </row>
    <row r="5315" spans="164:165" x14ac:dyDescent="0.2">
      <c r="FH5315"/>
      <c r="FI5315"/>
    </row>
    <row r="5316" spans="164:165" x14ac:dyDescent="0.2">
      <c r="FH5316"/>
      <c r="FI5316"/>
    </row>
    <row r="5317" spans="164:165" x14ac:dyDescent="0.2">
      <c r="FH5317"/>
      <c r="FI5317"/>
    </row>
    <row r="5318" spans="164:165" x14ac:dyDescent="0.2">
      <c r="FH5318"/>
      <c r="FI5318"/>
    </row>
    <row r="5319" spans="164:165" x14ac:dyDescent="0.2">
      <c r="FH5319"/>
      <c r="FI5319"/>
    </row>
    <row r="5320" spans="164:165" x14ac:dyDescent="0.2">
      <c r="FH5320"/>
      <c r="FI5320"/>
    </row>
    <row r="5321" spans="164:165" x14ac:dyDescent="0.2">
      <c r="FH5321"/>
      <c r="FI5321"/>
    </row>
    <row r="5322" spans="164:165" x14ac:dyDescent="0.2">
      <c r="FH5322"/>
      <c r="FI5322"/>
    </row>
    <row r="5323" spans="164:165" x14ac:dyDescent="0.2">
      <c r="FH5323"/>
      <c r="FI5323"/>
    </row>
    <row r="5324" spans="164:165" x14ac:dyDescent="0.2">
      <c r="FH5324"/>
      <c r="FI5324"/>
    </row>
    <row r="5325" spans="164:165" x14ac:dyDescent="0.2">
      <c r="FH5325"/>
      <c r="FI5325"/>
    </row>
    <row r="5326" spans="164:165" x14ac:dyDescent="0.2">
      <c r="FH5326"/>
      <c r="FI5326"/>
    </row>
    <row r="5327" spans="164:165" x14ac:dyDescent="0.2">
      <c r="FH5327"/>
      <c r="FI5327"/>
    </row>
    <row r="5328" spans="164:165" x14ac:dyDescent="0.2">
      <c r="FH5328"/>
      <c r="FI5328"/>
    </row>
    <row r="5329" spans="164:165" x14ac:dyDescent="0.2">
      <c r="FH5329"/>
      <c r="FI5329"/>
    </row>
    <row r="5330" spans="164:165" x14ac:dyDescent="0.2">
      <c r="FH5330"/>
      <c r="FI5330"/>
    </row>
    <row r="5331" spans="164:165" x14ac:dyDescent="0.2">
      <c r="FH5331"/>
      <c r="FI5331"/>
    </row>
    <row r="5332" spans="164:165" x14ac:dyDescent="0.2">
      <c r="FH5332"/>
      <c r="FI5332"/>
    </row>
    <row r="5333" spans="164:165" x14ac:dyDescent="0.2">
      <c r="FH5333"/>
      <c r="FI5333"/>
    </row>
    <row r="5334" spans="164:165" x14ac:dyDescent="0.2">
      <c r="FH5334"/>
      <c r="FI5334"/>
    </row>
    <row r="5335" spans="164:165" x14ac:dyDescent="0.2">
      <c r="FH5335"/>
      <c r="FI5335"/>
    </row>
    <row r="5336" spans="164:165" x14ac:dyDescent="0.2">
      <c r="FH5336"/>
      <c r="FI5336"/>
    </row>
    <row r="5337" spans="164:165" x14ac:dyDescent="0.2">
      <c r="FH5337"/>
      <c r="FI5337"/>
    </row>
    <row r="5338" spans="164:165" x14ac:dyDescent="0.2">
      <c r="FH5338"/>
      <c r="FI5338"/>
    </row>
    <row r="5339" spans="164:165" x14ac:dyDescent="0.2">
      <c r="FH5339"/>
      <c r="FI5339"/>
    </row>
    <row r="5340" spans="164:165" x14ac:dyDescent="0.2">
      <c r="FH5340"/>
      <c r="FI5340"/>
    </row>
    <row r="5341" spans="164:165" x14ac:dyDescent="0.2">
      <c r="FH5341"/>
      <c r="FI5341"/>
    </row>
    <row r="5342" spans="164:165" x14ac:dyDescent="0.2">
      <c r="FH5342"/>
      <c r="FI5342"/>
    </row>
    <row r="5343" spans="164:165" x14ac:dyDescent="0.2">
      <c r="FH5343"/>
      <c r="FI5343"/>
    </row>
    <row r="5344" spans="164:165" x14ac:dyDescent="0.2">
      <c r="FH5344"/>
      <c r="FI5344"/>
    </row>
    <row r="5345" spans="164:165" x14ac:dyDescent="0.2">
      <c r="FH5345"/>
      <c r="FI5345"/>
    </row>
    <row r="5346" spans="164:165" x14ac:dyDescent="0.2">
      <c r="FH5346"/>
      <c r="FI5346"/>
    </row>
    <row r="5347" spans="164:165" x14ac:dyDescent="0.2">
      <c r="FH5347"/>
      <c r="FI5347"/>
    </row>
    <row r="5348" spans="164:165" x14ac:dyDescent="0.2">
      <c r="FH5348"/>
      <c r="FI5348"/>
    </row>
    <row r="5349" spans="164:165" x14ac:dyDescent="0.2">
      <c r="FH5349"/>
      <c r="FI5349"/>
    </row>
    <row r="5350" spans="164:165" x14ac:dyDescent="0.2">
      <c r="FH5350"/>
      <c r="FI5350"/>
    </row>
    <row r="5351" spans="164:165" x14ac:dyDescent="0.2">
      <c r="FH5351"/>
      <c r="FI5351"/>
    </row>
    <row r="5352" spans="164:165" x14ac:dyDescent="0.2">
      <c r="FH5352"/>
      <c r="FI5352"/>
    </row>
    <row r="5353" spans="164:165" x14ac:dyDescent="0.2">
      <c r="FH5353"/>
      <c r="FI5353"/>
    </row>
    <row r="5354" spans="164:165" x14ac:dyDescent="0.2">
      <c r="FH5354"/>
      <c r="FI5354"/>
    </row>
    <row r="5355" spans="164:165" x14ac:dyDescent="0.2">
      <c r="FH5355"/>
      <c r="FI5355"/>
    </row>
    <row r="5356" spans="164:165" x14ac:dyDescent="0.2">
      <c r="FH5356"/>
      <c r="FI5356"/>
    </row>
    <row r="5357" spans="164:165" x14ac:dyDescent="0.2">
      <c r="FH5357"/>
      <c r="FI5357"/>
    </row>
    <row r="5358" spans="164:165" x14ac:dyDescent="0.2">
      <c r="FH5358"/>
      <c r="FI5358"/>
    </row>
    <row r="5359" spans="164:165" x14ac:dyDescent="0.2">
      <c r="FH5359"/>
      <c r="FI5359"/>
    </row>
    <row r="5360" spans="164:165" x14ac:dyDescent="0.2">
      <c r="FH5360"/>
      <c r="FI5360"/>
    </row>
    <row r="5361" spans="164:165" x14ac:dyDescent="0.2">
      <c r="FH5361"/>
      <c r="FI5361"/>
    </row>
    <row r="5362" spans="164:165" x14ac:dyDescent="0.2">
      <c r="FH5362"/>
      <c r="FI5362"/>
    </row>
    <row r="5363" spans="164:165" x14ac:dyDescent="0.2">
      <c r="FH5363"/>
      <c r="FI5363"/>
    </row>
    <row r="5364" spans="164:165" x14ac:dyDescent="0.2">
      <c r="FH5364"/>
      <c r="FI5364"/>
    </row>
    <row r="5365" spans="164:165" x14ac:dyDescent="0.2">
      <c r="FH5365"/>
      <c r="FI5365"/>
    </row>
    <row r="5366" spans="164:165" x14ac:dyDescent="0.2">
      <c r="FH5366"/>
      <c r="FI5366"/>
    </row>
    <row r="5367" spans="164:165" x14ac:dyDescent="0.2">
      <c r="FH5367"/>
      <c r="FI5367"/>
    </row>
    <row r="5368" spans="164:165" x14ac:dyDescent="0.2">
      <c r="FH5368"/>
      <c r="FI5368"/>
    </row>
    <row r="5369" spans="164:165" x14ac:dyDescent="0.2">
      <c r="FH5369"/>
      <c r="FI5369"/>
    </row>
    <row r="5370" spans="164:165" x14ac:dyDescent="0.2">
      <c r="FH5370"/>
      <c r="FI5370"/>
    </row>
    <row r="5371" spans="164:165" x14ac:dyDescent="0.2">
      <c r="FH5371"/>
      <c r="FI5371"/>
    </row>
    <row r="5372" spans="164:165" x14ac:dyDescent="0.2">
      <c r="FH5372"/>
      <c r="FI5372"/>
    </row>
    <row r="5373" spans="164:165" x14ac:dyDescent="0.2">
      <c r="FH5373"/>
      <c r="FI5373"/>
    </row>
    <row r="5374" spans="164:165" x14ac:dyDescent="0.2">
      <c r="FH5374"/>
      <c r="FI5374"/>
    </row>
    <row r="5375" spans="164:165" x14ac:dyDescent="0.2">
      <c r="FH5375"/>
      <c r="FI5375"/>
    </row>
    <row r="5376" spans="164:165" x14ac:dyDescent="0.2">
      <c r="FH5376"/>
      <c r="FI5376"/>
    </row>
    <row r="5377" spans="164:165" x14ac:dyDescent="0.2">
      <c r="FH5377"/>
      <c r="FI5377"/>
    </row>
    <row r="5378" spans="164:165" x14ac:dyDescent="0.2">
      <c r="FH5378"/>
      <c r="FI5378"/>
    </row>
    <row r="5379" spans="164:165" x14ac:dyDescent="0.2">
      <c r="FH5379"/>
      <c r="FI5379"/>
    </row>
    <row r="5380" spans="164:165" x14ac:dyDescent="0.2">
      <c r="FH5380"/>
      <c r="FI5380"/>
    </row>
    <row r="5381" spans="164:165" x14ac:dyDescent="0.2">
      <c r="FH5381"/>
      <c r="FI5381"/>
    </row>
    <row r="5382" spans="164:165" x14ac:dyDescent="0.2">
      <c r="FH5382"/>
      <c r="FI5382"/>
    </row>
    <row r="5383" spans="164:165" x14ac:dyDescent="0.2">
      <c r="FH5383"/>
      <c r="FI5383"/>
    </row>
    <row r="5384" spans="164:165" x14ac:dyDescent="0.2">
      <c r="FH5384"/>
      <c r="FI5384"/>
    </row>
    <row r="5385" spans="164:165" x14ac:dyDescent="0.2">
      <c r="FH5385"/>
      <c r="FI5385"/>
    </row>
    <row r="5386" spans="164:165" x14ac:dyDescent="0.2">
      <c r="FH5386"/>
      <c r="FI5386"/>
    </row>
    <row r="5387" spans="164:165" x14ac:dyDescent="0.2">
      <c r="FH5387"/>
      <c r="FI5387"/>
    </row>
    <row r="5388" spans="164:165" x14ac:dyDescent="0.2">
      <c r="FH5388"/>
      <c r="FI5388"/>
    </row>
    <row r="5389" spans="164:165" x14ac:dyDescent="0.2">
      <c r="FH5389"/>
      <c r="FI5389"/>
    </row>
    <row r="5390" spans="164:165" x14ac:dyDescent="0.2">
      <c r="FH5390"/>
      <c r="FI5390"/>
    </row>
    <row r="5391" spans="164:165" x14ac:dyDescent="0.2">
      <c r="FH5391"/>
      <c r="FI5391"/>
    </row>
    <row r="5392" spans="164:165" x14ac:dyDescent="0.2">
      <c r="FH5392"/>
      <c r="FI5392"/>
    </row>
    <row r="5393" spans="164:165" x14ac:dyDescent="0.2">
      <c r="FH5393"/>
      <c r="FI5393"/>
    </row>
    <row r="5394" spans="164:165" x14ac:dyDescent="0.2">
      <c r="FH5394"/>
      <c r="FI5394"/>
    </row>
    <row r="5395" spans="164:165" x14ac:dyDescent="0.2">
      <c r="FH5395"/>
      <c r="FI5395"/>
    </row>
    <row r="5396" spans="164:165" x14ac:dyDescent="0.2">
      <c r="FH5396"/>
      <c r="FI5396"/>
    </row>
    <row r="5397" spans="164:165" x14ac:dyDescent="0.2">
      <c r="FH5397"/>
      <c r="FI5397"/>
    </row>
    <row r="5398" spans="164:165" x14ac:dyDescent="0.2">
      <c r="FH5398"/>
      <c r="FI5398"/>
    </row>
    <row r="5399" spans="164:165" x14ac:dyDescent="0.2">
      <c r="FH5399"/>
      <c r="FI5399"/>
    </row>
    <row r="5400" spans="164:165" x14ac:dyDescent="0.2">
      <c r="FH5400"/>
      <c r="FI5400"/>
    </row>
    <row r="5401" spans="164:165" x14ac:dyDescent="0.2">
      <c r="FH5401"/>
      <c r="FI5401"/>
    </row>
    <row r="5402" spans="164:165" x14ac:dyDescent="0.2">
      <c r="FH5402"/>
      <c r="FI5402"/>
    </row>
    <row r="5403" spans="164:165" x14ac:dyDescent="0.2">
      <c r="FH5403"/>
      <c r="FI5403"/>
    </row>
    <row r="5404" spans="164:165" x14ac:dyDescent="0.2">
      <c r="FH5404"/>
      <c r="FI5404"/>
    </row>
    <row r="5405" spans="164:165" x14ac:dyDescent="0.2">
      <c r="FH5405"/>
      <c r="FI5405"/>
    </row>
    <row r="5406" spans="164:165" x14ac:dyDescent="0.2">
      <c r="FH5406"/>
      <c r="FI5406"/>
    </row>
    <row r="5407" spans="164:165" x14ac:dyDescent="0.2">
      <c r="FH5407"/>
      <c r="FI5407"/>
    </row>
    <row r="5408" spans="164:165" x14ac:dyDescent="0.2">
      <c r="FH5408"/>
      <c r="FI5408"/>
    </row>
    <row r="5409" spans="164:165" x14ac:dyDescent="0.2">
      <c r="FH5409"/>
      <c r="FI5409"/>
    </row>
    <row r="5410" spans="164:165" x14ac:dyDescent="0.2">
      <c r="FH5410"/>
      <c r="FI5410"/>
    </row>
    <row r="5411" spans="164:165" x14ac:dyDescent="0.2">
      <c r="FH5411"/>
      <c r="FI5411"/>
    </row>
    <row r="5412" spans="164:165" x14ac:dyDescent="0.2">
      <c r="FH5412"/>
      <c r="FI5412"/>
    </row>
    <row r="5413" spans="164:165" x14ac:dyDescent="0.2">
      <c r="FH5413"/>
      <c r="FI5413"/>
    </row>
    <row r="5414" spans="164:165" x14ac:dyDescent="0.2">
      <c r="FH5414"/>
      <c r="FI5414"/>
    </row>
    <row r="5415" spans="164:165" x14ac:dyDescent="0.2">
      <c r="FH5415"/>
      <c r="FI5415"/>
    </row>
    <row r="5416" spans="164:165" x14ac:dyDescent="0.2">
      <c r="FH5416"/>
      <c r="FI5416"/>
    </row>
    <row r="5417" spans="164:165" x14ac:dyDescent="0.2">
      <c r="FH5417"/>
      <c r="FI5417"/>
    </row>
    <row r="5418" spans="164:165" x14ac:dyDescent="0.2">
      <c r="FH5418"/>
      <c r="FI5418"/>
    </row>
    <row r="5419" spans="164:165" x14ac:dyDescent="0.2">
      <c r="FH5419"/>
      <c r="FI5419"/>
    </row>
    <row r="5420" spans="164:165" x14ac:dyDescent="0.2">
      <c r="FH5420"/>
      <c r="FI5420"/>
    </row>
    <row r="5421" spans="164:165" x14ac:dyDescent="0.2">
      <c r="FH5421"/>
      <c r="FI5421"/>
    </row>
    <row r="5422" spans="164:165" x14ac:dyDescent="0.2">
      <c r="FH5422"/>
      <c r="FI5422"/>
    </row>
    <row r="5423" spans="164:165" x14ac:dyDescent="0.2">
      <c r="FH5423"/>
      <c r="FI5423"/>
    </row>
    <row r="5424" spans="164:165" x14ac:dyDescent="0.2">
      <c r="FH5424"/>
      <c r="FI5424"/>
    </row>
    <row r="5425" spans="164:165" x14ac:dyDescent="0.2">
      <c r="FH5425"/>
      <c r="FI5425"/>
    </row>
    <row r="5426" spans="164:165" x14ac:dyDescent="0.2">
      <c r="FH5426"/>
      <c r="FI5426"/>
    </row>
    <row r="5427" spans="164:165" x14ac:dyDescent="0.2">
      <c r="FH5427"/>
      <c r="FI5427"/>
    </row>
    <row r="5428" spans="164:165" x14ac:dyDescent="0.2">
      <c r="FH5428"/>
      <c r="FI5428"/>
    </row>
    <row r="5429" spans="164:165" x14ac:dyDescent="0.2">
      <c r="FH5429"/>
      <c r="FI5429"/>
    </row>
    <row r="5430" spans="164:165" x14ac:dyDescent="0.2">
      <c r="FH5430"/>
      <c r="FI5430"/>
    </row>
    <row r="5431" spans="164:165" x14ac:dyDescent="0.2">
      <c r="FH5431"/>
      <c r="FI5431"/>
    </row>
    <row r="5432" spans="164:165" x14ac:dyDescent="0.2">
      <c r="FH5432"/>
      <c r="FI5432"/>
    </row>
    <row r="5433" spans="164:165" x14ac:dyDescent="0.2">
      <c r="FH5433"/>
      <c r="FI5433"/>
    </row>
    <row r="5434" spans="164:165" x14ac:dyDescent="0.2">
      <c r="FH5434"/>
      <c r="FI5434"/>
    </row>
    <row r="5435" spans="164:165" x14ac:dyDescent="0.2">
      <c r="FH5435"/>
      <c r="FI5435"/>
    </row>
    <row r="5436" spans="164:165" x14ac:dyDescent="0.2">
      <c r="FH5436"/>
      <c r="FI5436"/>
    </row>
    <row r="5437" spans="164:165" x14ac:dyDescent="0.2">
      <c r="FH5437"/>
      <c r="FI5437"/>
    </row>
    <row r="5438" spans="164:165" x14ac:dyDescent="0.2">
      <c r="FH5438"/>
      <c r="FI5438"/>
    </row>
    <row r="5439" spans="164:165" x14ac:dyDescent="0.2">
      <c r="FH5439"/>
      <c r="FI5439"/>
    </row>
    <row r="5440" spans="164:165" x14ac:dyDescent="0.2">
      <c r="FH5440"/>
      <c r="FI5440"/>
    </row>
    <row r="5441" spans="164:165" x14ac:dyDescent="0.2">
      <c r="FH5441"/>
      <c r="FI5441"/>
    </row>
    <row r="5442" spans="164:165" x14ac:dyDescent="0.2">
      <c r="FH5442"/>
      <c r="FI5442"/>
    </row>
    <row r="5443" spans="164:165" x14ac:dyDescent="0.2">
      <c r="FH5443"/>
      <c r="FI5443"/>
    </row>
    <row r="5444" spans="164:165" x14ac:dyDescent="0.2">
      <c r="FH5444"/>
      <c r="FI5444"/>
    </row>
    <row r="5445" spans="164:165" x14ac:dyDescent="0.2">
      <c r="FH5445"/>
      <c r="FI5445"/>
    </row>
    <row r="5446" spans="164:165" x14ac:dyDescent="0.2">
      <c r="FH5446"/>
      <c r="FI5446"/>
    </row>
    <row r="5447" spans="164:165" x14ac:dyDescent="0.2">
      <c r="FH5447"/>
      <c r="FI5447"/>
    </row>
    <row r="5448" spans="164:165" x14ac:dyDescent="0.2">
      <c r="FH5448"/>
      <c r="FI5448"/>
    </row>
    <row r="5449" spans="164:165" x14ac:dyDescent="0.2">
      <c r="FH5449"/>
      <c r="FI5449"/>
    </row>
    <row r="5450" spans="164:165" x14ac:dyDescent="0.2">
      <c r="FH5450"/>
      <c r="FI5450"/>
    </row>
    <row r="5451" spans="164:165" x14ac:dyDescent="0.2">
      <c r="FH5451"/>
      <c r="FI5451"/>
    </row>
    <row r="5452" spans="164:165" x14ac:dyDescent="0.2">
      <c r="FH5452"/>
      <c r="FI5452"/>
    </row>
    <row r="5453" spans="164:165" x14ac:dyDescent="0.2">
      <c r="FH5453"/>
      <c r="FI5453"/>
    </row>
    <row r="5454" spans="164:165" x14ac:dyDescent="0.2">
      <c r="FH5454"/>
      <c r="FI5454"/>
    </row>
    <row r="5455" spans="164:165" x14ac:dyDescent="0.2">
      <c r="FH5455"/>
      <c r="FI5455"/>
    </row>
    <row r="5456" spans="164:165" x14ac:dyDescent="0.2">
      <c r="FH5456"/>
      <c r="FI5456"/>
    </row>
    <row r="5457" spans="164:165" x14ac:dyDescent="0.2">
      <c r="FH5457"/>
      <c r="FI5457"/>
    </row>
    <row r="5458" spans="164:165" x14ac:dyDescent="0.2">
      <c r="FH5458"/>
      <c r="FI5458"/>
    </row>
    <row r="5459" spans="164:165" x14ac:dyDescent="0.2">
      <c r="FH5459"/>
      <c r="FI5459"/>
    </row>
    <row r="5460" spans="164:165" x14ac:dyDescent="0.2">
      <c r="FH5460"/>
      <c r="FI5460"/>
    </row>
    <row r="5461" spans="164:165" x14ac:dyDescent="0.2">
      <c r="FH5461"/>
      <c r="FI5461"/>
    </row>
    <row r="5462" spans="164:165" x14ac:dyDescent="0.2">
      <c r="FH5462"/>
      <c r="FI5462"/>
    </row>
    <row r="5463" spans="164:165" x14ac:dyDescent="0.2">
      <c r="FH5463"/>
      <c r="FI5463"/>
    </row>
    <row r="5464" spans="164:165" x14ac:dyDescent="0.2">
      <c r="FH5464"/>
      <c r="FI5464"/>
    </row>
    <row r="5465" spans="164:165" x14ac:dyDescent="0.2">
      <c r="FH5465"/>
      <c r="FI5465"/>
    </row>
    <row r="5466" spans="164:165" x14ac:dyDescent="0.2">
      <c r="FH5466"/>
      <c r="FI5466"/>
    </row>
    <row r="5467" spans="164:165" x14ac:dyDescent="0.2">
      <c r="FH5467"/>
      <c r="FI5467"/>
    </row>
    <row r="5468" spans="164:165" x14ac:dyDescent="0.2">
      <c r="FH5468"/>
      <c r="FI5468"/>
    </row>
    <row r="5469" spans="164:165" x14ac:dyDescent="0.2">
      <c r="FH5469"/>
      <c r="FI5469"/>
    </row>
    <row r="5470" spans="164:165" x14ac:dyDescent="0.2">
      <c r="FH5470"/>
      <c r="FI5470"/>
    </row>
    <row r="5471" spans="164:165" x14ac:dyDescent="0.2">
      <c r="FH5471"/>
      <c r="FI5471"/>
    </row>
    <row r="5472" spans="164:165" x14ac:dyDescent="0.2">
      <c r="FH5472"/>
      <c r="FI5472"/>
    </row>
    <row r="5473" spans="164:165" x14ac:dyDescent="0.2">
      <c r="FH5473"/>
      <c r="FI5473"/>
    </row>
    <row r="5474" spans="164:165" x14ac:dyDescent="0.2">
      <c r="FH5474"/>
      <c r="FI5474"/>
    </row>
    <row r="5475" spans="164:165" x14ac:dyDescent="0.2">
      <c r="FH5475"/>
      <c r="FI5475"/>
    </row>
    <row r="5476" spans="164:165" x14ac:dyDescent="0.2">
      <c r="FH5476"/>
      <c r="FI5476"/>
    </row>
    <row r="5477" spans="164:165" x14ac:dyDescent="0.2">
      <c r="FH5477"/>
      <c r="FI5477"/>
    </row>
    <row r="5478" spans="164:165" x14ac:dyDescent="0.2">
      <c r="FH5478"/>
      <c r="FI5478"/>
    </row>
    <row r="5479" spans="164:165" x14ac:dyDescent="0.2">
      <c r="FH5479"/>
      <c r="FI5479"/>
    </row>
    <row r="5480" spans="164:165" x14ac:dyDescent="0.2">
      <c r="FH5480"/>
      <c r="FI5480"/>
    </row>
    <row r="5481" spans="164:165" x14ac:dyDescent="0.2">
      <c r="FH5481"/>
      <c r="FI5481"/>
    </row>
    <row r="5482" spans="164:165" x14ac:dyDescent="0.2">
      <c r="FH5482"/>
      <c r="FI5482"/>
    </row>
    <row r="5483" spans="164:165" x14ac:dyDescent="0.2">
      <c r="FH5483"/>
      <c r="FI5483"/>
    </row>
    <row r="5484" spans="164:165" x14ac:dyDescent="0.2">
      <c r="FH5484"/>
      <c r="FI5484"/>
    </row>
    <row r="5485" spans="164:165" x14ac:dyDescent="0.2">
      <c r="FH5485"/>
      <c r="FI5485"/>
    </row>
    <row r="5486" spans="164:165" x14ac:dyDescent="0.2">
      <c r="FH5486"/>
      <c r="FI5486"/>
    </row>
    <row r="5487" spans="164:165" x14ac:dyDescent="0.2">
      <c r="FH5487"/>
      <c r="FI5487"/>
    </row>
    <row r="5488" spans="164:165" x14ac:dyDescent="0.2">
      <c r="FH5488"/>
      <c r="FI5488"/>
    </row>
    <row r="5489" spans="164:165" x14ac:dyDescent="0.2">
      <c r="FH5489"/>
      <c r="FI5489"/>
    </row>
    <row r="5490" spans="164:165" x14ac:dyDescent="0.2">
      <c r="FH5490"/>
      <c r="FI5490"/>
    </row>
    <row r="5491" spans="164:165" x14ac:dyDescent="0.2">
      <c r="FH5491"/>
      <c r="FI5491"/>
    </row>
    <row r="5492" spans="164:165" x14ac:dyDescent="0.2">
      <c r="FH5492"/>
      <c r="FI5492"/>
    </row>
    <row r="5493" spans="164:165" x14ac:dyDescent="0.2">
      <c r="FH5493"/>
      <c r="FI5493"/>
    </row>
    <row r="5494" spans="164:165" x14ac:dyDescent="0.2">
      <c r="FH5494"/>
      <c r="FI5494"/>
    </row>
    <row r="5495" spans="164:165" x14ac:dyDescent="0.2">
      <c r="FH5495"/>
      <c r="FI5495"/>
    </row>
    <row r="5496" spans="164:165" x14ac:dyDescent="0.2">
      <c r="FH5496"/>
      <c r="FI5496"/>
    </row>
    <row r="5497" spans="164:165" x14ac:dyDescent="0.2">
      <c r="FH5497"/>
      <c r="FI5497"/>
    </row>
    <row r="5498" spans="164:165" x14ac:dyDescent="0.2">
      <c r="FH5498"/>
      <c r="FI5498"/>
    </row>
    <row r="5499" spans="164:165" x14ac:dyDescent="0.2">
      <c r="FH5499"/>
      <c r="FI5499"/>
    </row>
    <row r="5500" spans="164:165" x14ac:dyDescent="0.2">
      <c r="FH5500"/>
      <c r="FI5500"/>
    </row>
    <row r="5501" spans="164:165" x14ac:dyDescent="0.2">
      <c r="FH5501"/>
      <c r="FI5501"/>
    </row>
    <row r="5502" spans="164:165" x14ac:dyDescent="0.2">
      <c r="FH5502"/>
      <c r="FI5502"/>
    </row>
    <row r="5503" spans="164:165" x14ac:dyDescent="0.2">
      <c r="FH5503"/>
      <c r="FI5503"/>
    </row>
    <row r="5504" spans="164:165" x14ac:dyDescent="0.2">
      <c r="FH5504"/>
      <c r="FI5504"/>
    </row>
    <row r="5505" spans="164:165" x14ac:dyDescent="0.2">
      <c r="FH5505"/>
      <c r="FI5505"/>
    </row>
    <row r="5506" spans="164:165" x14ac:dyDescent="0.2">
      <c r="FH5506"/>
      <c r="FI5506"/>
    </row>
    <row r="5507" spans="164:165" x14ac:dyDescent="0.2">
      <c r="FH5507"/>
      <c r="FI5507"/>
    </row>
    <row r="5508" spans="164:165" x14ac:dyDescent="0.2">
      <c r="FH5508"/>
      <c r="FI5508"/>
    </row>
    <row r="5509" spans="164:165" x14ac:dyDescent="0.2">
      <c r="FH5509"/>
      <c r="FI5509"/>
    </row>
    <row r="5510" spans="164:165" x14ac:dyDescent="0.2">
      <c r="FH5510"/>
      <c r="FI5510"/>
    </row>
    <row r="5511" spans="164:165" x14ac:dyDescent="0.2">
      <c r="FH5511"/>
      <c r="FI5511"/>
    </row>
    <row r="5512" spans="164:165" x14ac:dyDescent="0.2">
      <c r="FH5512"/>
      <c r="FI5512"/>
    </row>
    <row r="5513" spans="164:165" x14ac:dyDescent="0.2">
      <c r="FH5513"/>
      <c r="FI5513"/>
    </row>
    <row r="5514" spans="164:165" x14ac:dyDescent="0.2">
      <c r="FH5514"/>
      <c r="FI5514"/>
    </row>
    <row r="5515" spans="164:165" x14ac:dyDescent="0.2">
      <c r="FH5515"/>
      <c r="FI5515"/>
    </row>
    <row r="5516" spans="164:165" x14ac:dyDescent="0.2">
      <c r="FH5516"/>
      <c r="FI5516"/>
    </row>
    <row r="5517" spans="164:165" x14ac:dyDescent="0.2">
      <c r="FH5517"/>
      <c r="FI5517"/>
    </row>
    <row r="5518" spans="164:165" x14ac:dyDescent="0.2">
      <c r="FH5518"/>
      <c r="FI5518"/>
    </row>
    <row r="5519" spans="164:165" x14ac:dyDescent="0.2">
      <c r="FH5519"/>
      <c r="FI5519"/>
    </row>
    <row r="5520" spans="164:165" x14ac:dyDescent="0.2">
      <c r="FH5520"/>
      <c r="FI5520"/>
    </row>
    <row r="5521" spans="164:165" x14ac:dyDescent="0.2">
      <c r="FH5521"/>
      <c r="FI5521"/>
    </row>
    <row r="5522" spans="164:165" x14ac:dyDescent="0.2">
      <c r="FH5522"/>
      <c r="FI5522"/>
    </row>
    <row r="5523" spans="164:165" x14ac:dyDescent="0.2">
      <c r="FH5523"/>
      <c r="FI5523"/>
    </row>
    <row r="5524" spans="164:165" x14ac:dyDescent="0.2">
      <c r="FH5524"/>
      <c r="FI5524"/>
    </row>
    <row r="5525" spans="164:165" x14ac:dyDescent="0.2">
      <c r="FH5525"/>
      <c r="FI5525"/>
    </row>
    <row r="5526" spans="164:165" x14ac:dyDescent="0.2">
      <c r="FH5526"/>
      <c r="FI5526"/>
    </row>
    <row r="5527" spans="164:165" x14ac:dyDescent="0.2">
      <c r="FH5527"/>
      <c r="FI5527"/>
    </row>
    <row r="5528" spans="164:165" x14ac:dyDescent="0.2">
      <c r="FH5528"/>
      <c r="FI5528"/>
    </row>
    <row r="5529" spans="164:165" x14ac:dyDescent="0.2">
      <c r="FH5529"/>
      <c r="FI5529"/>
    </row>
    <row r="5530" spans="164:165" x14ac:dyDescent="0.2">
      <c r="FH5530"/>
      <c r="FI5530"/>
    </row>
    <row r="5531" spans="164:165" x14ac:dyDescent="0.2">
      <c r="FH5531"/>
      <c r="FI5531"/>
    </row>
    <row r="5532" spans="164:165" x14ac:dyDescent="0.2">
      <c r="FH5532"/>
      <c r="FI5532"/>
    </row>
    <row r="5533" spans="164:165" x14ac:dyDescent="0.2">
      <c r="FH5533"/>
      <c r="FI5533"/>
    </row>
    <row r="5534" spans="164:165" x14ac:dyDescent="0.2">
      <c r="FH5534"/>
      <c r="FI5534"/>
    </row>
    <row r="5535" spans="164:165" x14ac:dyDescent="0.2">
      <c r="FH5535"/>
      <c r="FI5535"/>
    </row>
    <row r="5536" spans="164:165" x14ac:dyDescent="0.2">
      <c r="FH5536"/>
      <c r="FI5536"/>
    </row>
    <row r="5537" spans="164:165" x14ac:dyDescent="0.2">
      <c r="FH5537"/>
      <c r="FI5537"/>
    </row>
    <row r="5538" spans="164:165" x14ac:dyDescent="0.2">
      <c r="FH5538"/>
      <c r="FI5538"/>
    </row>
    <row r="5539" spans="164:165" x14ac:dyDescent="0.2">
      <c r="FH5539"/>
      <c r="FI5539"/>
    </row>
    <row r="5540" spans="164:165" x14ac:dyDescent="0.2">
      <c r="FH5540"/>
      <c r="FI5540"/>
    </row>
    <row r="5541" spans="164:165" x14ac:dyDescent="0.2">
      <c r="FH5541"/>
      <c r="FI5541"/>
    </row>
    <row r="5542" spans="164:165" x14ac:dyDescent="0.2">
      <c r="FH5542"/>
      <c r="FI5542"/>
    </row>
    <row r="5543" spans="164:165" x14ac:dyDescent="0.2">
      <c r="FH5543"/>
      <c r="FI5543"/>
    </row>
    <row r="5544" spans="164:165" x14ac:dyDescent="0.2">
      <c r="FH5544"/>
      <c r="FI5544"/>
    </row>
    <row r="5545" spans="164:165" x14ac:dyDescent="0.2">
      <c r="FH5545"/>
      <c r="FI5545"/>
    </row>
    <row r="5546" spans="164:165" x14ac:dyDescent="0.2">
      <c r="FH5546"/>
      <c r="FI5546"/>
    </row>
    <row r="5547" spans="164:165" x14ac:dyDescent="0.2">
      <c r="FH5547"/>
      <c r="FI5547"/>
    </row>
    <row r="5548" spans="164:165" x14ac:dyDescent="0.2">
      <c r="FH5548"/>
      <c r="FI5548"/>
    </row>
    <row r="5549" spans="164:165" x14ac:dyDescent="0.2">
      <c r="FH5549"/>
      <c r="FI5549"/>
    </row>
    <row r="5550" spans="164:165" x14ac:dyDescent="0.2">
      <c r="FH5550"/>
      <c r="FI5550"/>
    </row>
    <row r="5551" spans="164:165" x14ac:dyDescent="0.2">
      <c r="FH5551"/>
      <c r="FI5551"/>
    </row>
    <row r="5552" spans="164:165" x14ac:dyDescent="0.2">
      <c r="FH5552"/>
      <c r="FI5552"/>
    </row>
    <row r="5553" spans="164:165" x14ac:dyDescent="0.2">
      <c r="FH5553"/>
      <c r="FI5553"/>
    </row>
    <row r="5554" spans="164:165" x14ac:dyDescent="0.2">
      <c r="FH5554"/>
      <c r="FI5554"/>
    </row>
    <row r="5555" spans="164:165" x14ac:dyDescent="0.2">
      <c r="FH5555"/>
      <c r="FI5555"/>
    </row>
    <row r="5556" spans="164:165" x14ac:dyDescent="0.2">
      <c r="FH5556"/>
      <c r="FI5556"/>
    </row>
    <row r="5557" spans="164:165" x14ac:dyDescent="0.2">
      <c r="FH5557"/>
      <c r="FI5557"/>
    </row>
    <row r="5558" spans="164:165" x14ac:dyDescent="0.2">
      <c r="FH5558"/>
      <c r="FI5558"/>
    </row>
    <row r="5559" spans="164:165" x14ac:dyDescent="0.2">
      <c r="FH5559"/>
      <c r="FI5559"/>
    </row>
    <row r="5560" spans="164:165" x14ac:dyDescent="0.2">
      <c r="FH5560"/>
      <c r="FI5560"/>
    </row>
    <row r="5561" spans="164:165" x14ac:dyDescent="0.2">
      <c r="FH5561"/>
      <c r="FI5561"/>
    </row>
    <row r="5562" spans="164:165" x14ac:dyDescent="0.2">
      <c r="FH5562"/>
      <c r="FI5562"/>
    </row>
    <row r="5563" spans="164:165" x14ac:dyDescent="0.2">
      <c r="FH5563"/>
      <c r="FI5563"/>
    </row>
    <row r="5564" spans="164:165" x14ac:dyDescent="0.2">
      <c r="FH5564"/>
      <c r="FI5564"/>
    </row>
    <row r="5565" spans="164:165" x14ac:dyDescent="0.2">
      <c r="FH5565"/>
      <c r="FI5565"/>
    </row>
    <row r="5566" spans="164:165" x14ac:dyDescent="0.2">
      <c r="FH5566"/>
      <c r="FI5566"/>
    </row>
    <row r="5567" spans="164:165" x14ac:dyDescent="0.2">
      <c r="FH5567"/>
      <c r="FI5567"/>
    </row>
    <row r="5568" spans="164:165" x14ac:dyDescent="0.2">
      <c r="FH5568"/>
      <c r="FI5568"/>
    </row>
    <row r="5569" spans="164:165" x14ac:dyDescent="0.2">
      <c r="FH5569"/>
      <c r="FI5569"/>
    </row>
    <row r="5570" spans="164:165" x14ac:dyDescent="0.2">
      <c r="FH5570"/>
      <c r="FI5570"/>
    </row>
    <row r="5571" spans="164:165" x14ac:dyDescent="0.2">
      <c r="FH5571"/>
      <c r="FI5571"/>
    </row>
    <row r="5572" spans="164:165" x14ac:dyDescent="0.2">
      <c r="FH5572"/>
      <c r="FI5572"/>
    </row>
    <row r="5573" spans="164:165" x14ac:dyDescent="0.2">
      <c r="FH5573"/>
      <c r="FI5573"/>
    </row>
    <row r="5574" spans="164:165" x14ac:dyDescent="0.2">
      <c r="FH5574"/>
      <c r="FI5574"/>
    </row>
    <row r="5575" spans="164:165" x14ac:dyDescent="0.2">
      <c r="FH5575"/>
      <c r="FI5575"/>
    </row>
    <row r="5576" spans="164:165" x14ac:dyDescent="0.2">
      <c r="FH5576"/>
      <c r="FI5576"/>
    </row>
    <row r="5577" spans="164:165" x14ac:dyDescent="0.2">
      <c r="FH5577"/>
      <c r="FI5577"/>
    </row>
    <row r="5578" spans="164:165" x14ac:dyDescent="0.2">
      <c r="FH5578"/>
      <c r="FI5578"/>
    </row>
    <row r="5579" spans="164:165" x14ac:dyDescent="0.2">
      <c r="FH5579"/>
      <c r="FI5579"/>
    </row>
    <row r="5580" spans="164:165" x14ac:dyDescent="0.2">
      <c r="FH5580"/>
      <c r="FI5580"/>
    </row>
    <row r="5581" spans="164:165" x14ac:dyDescent="0.2">
      <c r="FH5581"/>
      <c r="FI5581"/>
    </row>
    <row r="5582" spans="164:165" x14ac:dyDescent="0.2">
      <c r="FH5582"/>
      <c r="FI5582"/>
    </row>
    <row r="5583" spans="164:165" x14ac:dyDescent="0.2">
      <c r="FH5583"/>
      <c r="FI5583"/>
    </row>
    <row r="5584" spans="164:165" x14ac:dyDescent="0.2">
      <c r="FH5584"/>
      <c r="FI5584"/>
    </row>
    <row r="5585" spans="164:165" x14ac:dyDescent="0.2">
      <c r="FH5585"/>
      <c r="FI5585"/>
    </row>
    <row r="5586" spans="164:165" x14ac:dyDescent="0.2">
      <c r="FH5586"/>
      <c r="FI5586"/>
    </row>
    <row r="5587" spans="164:165" x14ac:dyDescent="0.2">
      <c r="FH5587"/>
      <c r="FI5587"/>
    </row>
    <row r="5588" spans="164:165" x14ac:dyDescent="0.2">
      <c r="FH5588"/>
      <c r="FI5588"/>
    </row>
    <row r="5589" spans="164:165" x14ac:dyDescent="0.2">
      <c r="FH5589"/>
      <c r="FI5589"/>
    </row>
    <row r="5590" spans="164:165" x14ac:dyDescent="0.2">
      <c r="FH5590"/>
      <c r="FI5590"/>
    </row>
    <row r="5591" spans="164:165" x14ac:dyDescent="0.2">
      <c r="FH5591"/>
      <c r="FI5591"/>
    </row>
    <row r="5592" spans="164:165" x14ac:dyDescent="0.2">
      <c r="FH5592"/>
      <c r="FI5592"/>
    </row>
    <row r="5593" spans="164:165" x14ac:dyDescent="0.2">
      <c r="FH5593"/>
      <c r="FI5593"/>
    </row>
    <row r="5594" spans="164:165" x14ac:dyDescent="0.2">
      <c r="FH5594"/>
      <c r="FI5594"/>
    </row>
    <row r="5595" spans="164:165" x14ac:dyDescent="0.2">
      <c r="FH5595"/>
      <c r="FI5595"/>
    </row>
    <row r="5596" spans="164:165" x14ac:dyDescent="0.2">
      <c r="FH5596"/>
      <c r="FI5596"/>
    </row>
    <row r="5597" spans="164:165" x14ac:dyDescent="0.2">
      <c r="FH5597"/>
      <c r="FI5597"/>
    </row>
    <row r="5598" spans="164:165" x14ac:dyDescent="0.2">
      <c r="FH5598"/>
      <c r="FI5598"/>
    </row>
    <row r="5599" spans="164:165" x14ac:dyDescent="0.2">
      <c r="FH5599"/>
      <c r="FI5599"/>
    </row>
    <row r="5600" spans="164:165" x14ac:dyDescent="0.2">
      <c r="FH5600"/>
      <c r="FI5600"/>
    </row>
    <row r="5601" spans="164:165" x14ac:dyDescent="0.2">
      <c r="FH5601"/>
      <c r="FI5601"/>
    </row>
    <row r="5602" spans="164:165" x14ac:dyDescent="0.2">
      <c r="FH5602"/>
      <c r="FI5602"/>
    </row>
    <row r="5603" spans="164:165" x14ac:dyDescent="0.2">
      <c r="FH5603"/>
      <c r="FI5603"/>
    </row>
    <row r="5604" spans="164:165" x14ac:dyDescent="0.2">
      <c r="FH5604"/>
      <c r="FI5604"/>
    </row>
    <row r="5605" spans="164:165" x14ac:dyDescent="0.2">
      <c r="FH5605"/>
      <c r="FI5605"/>
    </row>
    <row r="5606" spans="164:165" x14ac:dyDescent="0.2">
      <c r="FH5606"/>
      <c r="FI5606"/>
    </row>
    <row r="5607" spans="164:165" x14ac:dyDescent="0.2">
      <c r="FH5607"/>
      <c r="FI5607"/>
    </row>
    <row r="5608" spans="164:165" x14ac:dyDescent="0.2">
      <c r="FH5608"/>
      <c r="FI5608"/>
    </row>
    <row r="5609" spans="164:165" x14ac:dyDescent="0.2">
      <c r="FH5609"/>
      <c r="FI5609"/>
    </row>
    <row r="5610" spans="164:165" x14ac:dyDescent="0.2">
      <c r="FH5610"/>
      <c r="FI5610"/>
    </row>
    <row r="5611" spans="164:165" x14ac:dyDescent="0.2">
      <c r="FH5611"/>
      <c r="FI5611"/>
    </row>
    <row r="5612" spans="164:165" x14ac:dyDescent="0.2">
      <c r="FH5612"/>
      <c r="FI5612"/>
    </row>
    <row r="5613" spans="164:165" x14ac:dyDescent="0.2">
      <c r="FH5613"/>
      <c r="FI5613"/>
    </row>
    <row r="5614" spans="164:165" x14ac:dyDescent="0.2">
      <c r="FH5614"/>
      <c r="FI5614"/>
    </row>
    <row r="5615" spans="164:165" x14ac:dyDescent="0.2">
      <c r="FH5615"/>
      <c r="FI5615"/>
    </row>
    <row r="5616" spans="164:165" x14ac:dyDescent="0.2">
      <c r="FH5616"/>
      <c r="FI5616"/>
    </row>
    <row r="5617" spans="164:165" x14ac:dyDescent="0.2">
      <c r="FH5617"/>
      <c r="FI5617"/>
    </row>
    <row r="5618" spans="164:165" x14ac:dyDescent="0.2">
      <c r="FH5618"/>
      <c r="FI5618"/>
    </row>
    <row r="5619" spans="164:165" x14ac:dyDescent="0.2">
      <c r="FH5619"/>
      <c r="FI5619"/>
    </row>
    <row r="5620" spans="164:165" x14ac:dyDescent="0.2">
      <c r="FH5620"/>
      <c r="FI5620"/>
    </row>
    <row r="5621" spans="164:165" x14ac:dyDescent="0.2">
      <c r="FH5621"/>
      <c r="FI5621"/>
    </row>
    <row r="5622" spans="164:165" x14ac:dyDescent="0.2">
      <c r="FH5622"/>
      <c r="FI5622"/>
    </row>
    <row r="5623" spans="164:165" x14ac:dyDescent="0.2">
      <c r="FH5623"/>
      <c r="FI5623"/>
    </row>
    <row r="5624" spans="164:165" x14ac:dyDescent="0.2">
      <c r="FH5624"/>
      <c r="FI5624"/>
    </row>
    <row r="5625" spans="164:165" x14ac:dyDescent="0.2">
      <c r="FH5625"/>
      <c r="FI5625"/>
    </row>
    <row r="5626" spans="164:165" x14ac:dyDescent="0.2">
      <c r="FH5626"/>
      <c r="FI5626"/>
    </row>
    <row r="5627" spans="164:165" x14ac:dyDescent="0.2">
      <c r="FH5627"/>
      <c r="FI5627"/>
    </row>
    <row r="5628" spans="164:165" x14ac:dyDescent="0.2">
      <c r="FH5628"/>
      <c r="FI5628"/>
    </row>
    <row r="5629" spans="164:165" x14ac:dyDescent="0.2">
      <c r="FH5629"/>
      <c r="FI5629"/>
    </row>
    <row r="5630" spans="164:165" x14ac:dyDescent="0.2">
      <c r="FH5630"/>
      <c r="FI5630"/>
    </row>
    <row r="5631" spans="164:165" x14ac:dyDescent="0.2">
      <c r="FH5631"/>
      <c r="FI5631"/>
    </row>
    <row r="5632" spans="164:165" x14ac:dyDescent="0.2">
      <c r="FH5632"/>
      <c r="FI5632"/>
    </row>
    <row r="5633" spans="164:165" x14ac:dyDescent="0.2">
      <c r="FH5633"/>
      <c r="FI5633"/>
    </row>
    <row r="5634" spans="164:165" x14ac:dyDescent="0.2">
      <c r="FH5634"/>
      <c r="FI5634"/>
    </row>
    <row r="5635" spans="164:165" x14ac:dyDescent="0.2">
      <c r="FH5635"/>
      <c r="FI5635"/>
    </row>
    <row r="5636" spans="164:165" x14ac:dyDescent="0.2">
      <c r="FH5636"/>
      <c r="FI5636"/>
    </row>
    <row r="5637" spans="164:165" x14ac:dyDescent="0.2">
      <c r="FH5637"/>
      <c r="FI5637"/>
    </row>
    <row r="5638" spans="164:165" x14ac:dyDescent="0.2">
      <c r="FH5638"/>
      <c r="FI5638"/>
    </row>
    <row r="5639" spans="164:165" x14ac:dyDescent="0.2">
      <c r="FH5639"/>
      <c r="FI5639"/>
    </row>
    <row r="5640" spans="164:165" x14ac:dyDescent="0.2">
      <c r="FH5640"/>
      <c r="FI5640"/>
    </row>
    <row r="5641" spans="164:165" x14ac:dyDescent="0.2">
      <c r="FH5641"/>
      <c r="FI5641"/>
    </row>
    <row r="5642" spans="164:165" x14ac:dyDescent="0.2">
      <c r="FH5642"/>
      <c r="FI5642"/>
    </row>
    <row r="5643" spans="164:165" x14ac:dyDescent="0.2">
      <c r="FH5643"/>
      <c r="FI5643"/>
    </row>
    <row r="5644" spans="164:165" x14ac:dyDescent="0.2">
      <c r="FH5644"/>
      <c r="FI5644"/>
    </row>
    <row r="5645" spans="164:165" x14ac:dyDescent="0.2">
      <c r="FH5645"/>
      <c r="FI5645"/>
    </row>
    <row r="5646" spans="164:165" x14ac:dyDescent="0.2">
      <c r="FH5646"/>
      <c r="FI5646"/>
    </row>
    <row r="5647" spans="164:165" x14ac:dyDescent="0.2">
      <c r="FH5647"/>
      <c r="FI5647"/>
    </row>
    <row r="5648" spans="164:165" x14ac:dyDescent="0.2">
      <c r="FH5648"/>
      <c r="FI5648"/>
    </row>
    <row r="5649" spans="164:165" x14ac:dyDescent="0.2">
      <c r="FH5649"/>
      <c r="FI5649"/>
    </row>
    <row r="5650" spans="164:165" x14ac:dyDescent="0.2">
      <c r="FH5650"/>
      <c r="FI5650"/>
    </row>
    <row r="5651" spans="164:165" x14ac:dyDescent="0.2">
      <c r="FH5651"/>
      <c r="FI5651"/>
    </row>
    <row r="5652" spans="164:165" x14ac:dyDescent="0.2">
      <c r="FH5652"/>
      <c r="FI5652"/>
    </row>
    <row r="5653" spans="164:165" x14ac:dyDescent="0.2">
      <c r="FH5653"/>
      <c r="FI5653"/>
    </row>
    <row r="5654" spans="164:165" x14ac:dyDescent="0.2">
      <c r="FH5654"/>
      <c r="FI5654"/>
    </row>
    <row r="5655" spans="164:165" x14ac:dyDescent="0.2">
      <c r="FH5655"/>
      <c r="FI5655"/>
    </row>
    <row r="5656" spans="164:165" x14ac:dyDescent="0.2">
      <c r="FH5656"/>
      <c r="FI5656"/>
    </row>
    <row r="5657" spans="164:165" x14ac:dyDescent="0.2">
      <c r="FH5657"/>
      <c r="FI5657"/>
    </row>
    <row r="5658" spans="164:165" x14ac:dyDescent="0.2">
      <c r="FH5658"/>
      <c r="FI5658"/>
    </row>
    <row r="5659" spans="164:165" x14ac:dyDescent="0.2">
      <c r="FH5659"/>
      <c r="FI5659"/>
    </row>
    <row r="5660" spans="164:165" x14ac:dyDescent="0.2">
      <c r="FH5660"/>
      <c r="FI5660"/>
    </row>
    <row r="5661" spans="164:165" x14ac:dyDescent="0.2">
      <c r="FH5661"/>
      <c r="FI5661"/>
    </row>
    <row r="5662" spans="164:165" x14ac:dyDescent="0.2">
      <c r="FH5662"/>
      <c r="FI5662"/>
    </row>
    <row r="5663" spans="164:165" x14ac:dyDescent="0.2">
      <c r="FH5663"/>
      <c r="FI5663"/>
    </row>
    <row r="5664" spans="164:165" x14ac:dyDescent="0.2">
      <c r="FH5664"/>
      <c r="FI5664"/>
    </row>
    <row r="5665" spans="164:165" x14ac:dyDescent="0.2">
      <c r="FH5665"/>
      <c r="FI5665"/>
    </row>
    <row r="5666" spans="164:165" x14ac:dyDescent="0.2">
      <c r="FH5666"/>
      <c r="FI5666"/>
    </row>
    <row r="5667" spans="164:165" x14ac:dyDescent="0.2">
      <c r="FH5667"/>
      <c r="FI5667"/>
    </row>
    <row r="5668" spans="164:165" x14ac:dyDescent="0.2">
      <c r="FH5668"/>
      <c r="FI5668"/>
    </row>
    <row r="5669" spans="164:165" x14ac:dyDescent="0.2">
      <c r="FH5669"/>
      <c r="FI5669"/>
    </row>
    <row r="5670" spans="164:165" x14ac:dyDescent="0.2">
      <c r="FH5670"/>
      <c r="FI5670"/>
    </row>
    <row r="5671" spans="164:165" x14ac:dyDescent="0.2">
      <c r="FH5671"/>
      <c r="FI5671"/>
    </row>
    <row r="5672" spans="164:165" x14ac:dyDescent="0.2">
      <c r="FH5672"/>
      <c r="FI5672"/>
    </row>
    <row r="5673" spans="164:165" x14ac:dyDescent="0.2">
      <c r="FH5673"/>
      <c r="FI5673"/>
    </row>
    <row r="5674" spans="164:165" x14ac:dyDescent="0.2">
      <c r="FH5674"/>
      <c r="FI5674"/>
    </row>
    <row r="5675" spans="164:165" x14ac:dyDescent="0.2">
      <c r="FH5675"/>
      <c r="FI5675"/>
    </row>
    <row r="5676" spans="164:165" x14ac:dyDescent="0.2">
      <c r="FH5676"/>
      <c r="FI5676"/>
    </row>
    <row r="5677" spans="164:165" x14ac:dyDescent="0.2">
      <c r="FH5677"/>
      <c r="FI5677"/>
    </row>
    <row r="5678" spans="164:165" x14ac:dyDescent="0.2">
      <c r="FH5678"/>
      <c r="FI5678"/>
    </row>
    <row r="5679" spans="164:165" x14ac:dyDescent="0.2">
      <c r="FH5679"/>
      <c r="FI5679"/>
    </row>
    <row r="5680" spans="164:165" x14ac:dyDescent="0.2">
      <c r="FH5680"/>
      <c r="FI5680"/>
    </row>
    <row r="5681" spans="164:165" x14ac:dyDescent="0.2">
      <c r="FH5681"/>
      <c r="FI5681"/>
    </row>
    <row r="5682" spans="164:165" x14ac:dyDescent="0.2">
      <c r="FH5682"/>
      <c r="FI5682"/>
    </row>
    <row r="5683" spans="164:165" x14ac:dyDescent="0.2">
      <c r="FH5683"/>
      <c r="FI5683"/>
    </row>
    <row r="5684" spans="164:165" x14ac:dyDescent="0.2">
      <c r="FH5684"/>
      <c r="FI5684"/>
    </row>
    <row r="5685" spans="164:165" x14ac:dyDescent="0.2">
      <c r="FH5685"/>
      <c r="FI5685"/>
    </row>
    <row r="5686" spans="164:165" x14ac:dyDescent="0.2">
      <c r="FH5686"/>
      <c r="FI5686"/>
    </row>
    <row r="5687" spans="164:165" x14ac:dyDescent="0.2">
      <c r="FH5687"/>
      <c r="FI5687"/>
    </row>
    <row r="5688" spans="164:165" x14ac:dyDescent="0.2">
      <c r="FH5688"/>
      <c r="FI5688"/>
    </row>
    <row r="5689" spans="164:165" x14ac:dyDescent="0.2">
      <c r="FH5689"/>
      <c r="FI5689"/>
    </row>
    <row r="5690" spans="164:165" x14ac:dyDescent="0.2">
      <c r="FH5690"/>
      <c r="FI5690"/>
    </row>
    <row r="5691" spans="164:165" x14ac:dyDescent="0.2">
      <c r="FH5691"/>
      <c r="FI5691"/>
    </row>
    <row r="5692" spans="164:165" x14ac:dyDescent="0.2">
      <c r="FH5692"/>
      <c r="FI5692"/>
    </row>
    <row r="5693" spans="164:165" x14ac:dyDescent="0.2">
      <c r="FH5693"/>
      <c r="FI5693"/>
    </row>
    <row r="5694" spans="164:165" x14ac:dyDescent="0.2">
      <c r="FH5694"/>
      <c r="FI5694"/>
    </row>
    <row r="5695" spans="164:165" x14ac:dyDescent="0.2">
      <c r="FH5695"/>
      <c r="FI5695"/>
    </row>
    <row r="5696" spans="164:165" x14ac:dyDescent="0.2">
      <c r="FH5696"/>
      <c r="FI5696"/>
    </row>
    <row r="5697" spans="164:165" x14ac:dyDescent="0.2">
      <c r="FH5697"/>
      <c r="FI5697"/>
    </row>
    <row r="5698" spans="164:165" x14ac:dyDescent="0.2">
      <c r="FH5698"/>
      <c r="FI5698"/>
    </row>
    <row r="5699" spans="164:165" x14ac:dyDescent="0.2">
      <c r="FH5699"/>
      <c r="FI5699"/>
    </row>
    <row r="5700" spans="164:165" x14ac:dyDescent="0.2">
      <c r="FH5700"/>
      <c r="FI5700"/>
    </row>
    <row r="5701" spans="164:165" x14ac:dyDescent="0.2">
      <c r="FH5701"/>
      <c r="FI5701"/>
    </row>
    <row r="5702" spans="164:165" x14ac:dyDescent="0.2">
      <c r="FH5702"/>
      <c r="FI5702"/>
    </row>
    <row r="5703" spans="164:165" x14ac:dyDescent="0.2">
      <c r="FH5703"/>
      <c r="FI5703"/>
    </row>
    <row r="5704" spans="164:165" x14ac:dyDescent="0.2">
      <c r="FH5704"/>
      <c r="FI5704"/>
    </row>
    <row r="5705" spans="164:165" x14ac:dyDescent="0.2">
      <c r="FH5705"/>
      <c r="FI5705"/>
    </row>
    <row r="5706" spans="164:165" x14ac:dyDescent="0.2">
      <c r="FH5706"/>
      <c r="FI5706"/>
    </row>
    <row r="5707" spans="164:165" x14ac:dyDescent="0.2">
      <c r="FH5707"/>
      <c r="FI5707"/>
    </row>
    <row r="5708" spans="164:165" x14ac:dyDescent="0.2">
      <c r="FH5708"/>
      <c r="FI5708"/>
    </row>
    <row r="5709" spans="164:165" x14ac:dyDescent="0.2">
      <c r="FH5709"/>
      <c r="FI5709"/>
    </row>
    <row r="5710" spans="164:165" x14ac:dyDescent="0.2">
      <c r="FH5710"/>
      <c r="FI5710"/>
    </row>
    <row r="5711" spans="164:165" x14ac:dyDescent="0.2">
      <c r="FH5711"/>
      <c r="FI5711"/>
    </row>
    <row r="5712" spans="164:165" x14ac:dyDescent="0.2">
      <c r="FH5712"/>
      <c r="FI5712"/>
    </row>
    <row r="5713" spans="164:165" x14ac:dyDescent="0.2">
      <c r="FH5713"/>
      <c r="FI5713"/>
    </row>
    <row r="5714" spans="164:165" x14ac:dyDescent="0.2">
      <c r="FH5714"/>
      <c r="FI5714"/>
    </row>
    <row r="5715" spans="164:165" x14ac:dyDescent="0.2">
      <c r="FH5715"/>
      <c r="FI5715"/>
    </row>
    <row r="5716" spans="164:165" x14ac:dyDescent="0.2">
      <c r="FH5716"/>
      <c r="FI5716"/>
    </row>
    <row r="5717" spans="164:165" x14ac:dyDescent="0.2">
      <c r="FH5717"/>
      <c r="FI5717"/>
    </row>
    <row r="5718" spans="164:165" x14ac:dyDescent="0.2">
      <c r="FH5718"/>
      <c r="FI5718"/>
    </row>
    <row r="5719" spans="164:165" x14ac:dyDescent="0.2">
      <c r="FH5719"/>
      <c r="FI5719"/>
    </row>
    <row r="5720" spans="164:165" x14ac:dyDescent="0.2">
      <c r="FH5720"/>
      <c r="FI5720"/>
    </row>
    <row r="5721" spans="164:165" x14ac:dyDescent="0.2">
      <c r="FH5721"/>
      <c r="FI5721"/>
    </row>
    <row r="5722" spans="164:165" x14ac:dyDescent="0.2">
      <c r="FH5722"/>
      <c r="FI5722"/>
    </row>
    <row r="5723" spans="164:165" x14ac:dyDescent="0.2">
      <c r="FH5723"/>
      <c r="FI5723"/>
    </row>
    <row r="5724" spans="164:165" x14ac:dyDescent="0.2">
      <c r="FH5724"/>
      <c r="FI5724"/>
    </row>
    <row r="5725" spans="164:165" x14ac:dyDescent="0.2">
      <c r="FH5725"/>
      <c r="FI5725"/>
    </row>
    <row r="5726" spans="164:165" x14ac:dyDescent="0.2">
      <c r="FH5726"/>
      <c r="FI5726"/>
    </row>
    <row r="5727" spans="164:165" x14ac:dyDescent="0.2">
      <c r="FH5727"/>
      <c r="FI5727"/>
    </row>
    <row r="5728" spans="164:165" x14ac:dyDescent="0.2">
      <c r="FH5728"/>
      <c r="FI5728"/>
    </row>
    <row r="5729" spans="164:165" x14ac:dyDescent="0.2">
      <c r="FH5729"/>
      <c r="FI5729"/>
    </row>
    <row r="5730" spans="164:165" x14ac:dyDescent="0.2">
      <c r="FH5730"/>
      <c r="FI5730"/>
    </row>
    <row r="5731" spans="164:165" x14ac:dyDescent="0.2">
      <c r="FH5731"/>
      <c r="FI5731"/>
    </row>
    <row r="5732" spans="164:165" x14ac:dyDescent="0.2">
      <c r="FH5732"/>
      <c r="FI5732"/>
    </row>
    <row r="5733" spans="164:165" x14ac:dyDescent="0.2">
      <c r="FH5733"/>
      <c r="FI5733"/>
    </row>
    <row r="5734" spans="164:165" x14ac:dyDescent="0.2">
      <c r="FH5734"/>
      <c r="FI5734"/>
    </row>
    <row r="5735" spans="164:165" x14ac:dyDescent="0.2">
      <c r="FH5735"/>
      <c r="FI5735"/>
    </row>
    <row r="5736" spans="164:165" x14ac:dyDescent="0.2">
      <c r="FH5736"/>
      <c r="FI5736"/>
    </row>
    <row r="5737" spans="164:165" x14ac:dyDescent="0.2">
      <c r="FH5737"/>
      <c r="FI5737"/>
    </row>
    <row r="5738" spans="164:165" x14ac:dyDescent="0.2">
      <c r="FH5738"/>
      <c r="FI5738"/>
    </row>
    <row r="5739" spans="164:165" x14ac:dyDescent="0.2">
      <c r="FH5739"/>
      <c r="FI5739"/>
    </row>
    <row r="5740" spans="164:165" x14ac:dyDescent="0.2">
      <c r="FH5740"/>
      <c r="FI5740"/>
    </row>
    <row r="5741" spans="164:165" x14ac:dyDescent="0.2">
      <c r="FH5741"/>
      <c r="FI5741"/>
    </row>
    <row r="5742" spans="164:165" x14ac:dyDescent="0.2">
      <c r="FH5742"/>
      <c r="FI5742"/>
    </row>
    <row r="5743" spans="164:165" x14ac:dyDescent="0.2">
      <c r="FH5743"/>
      <c r="FI5743"/>
    </row>
    <row r="5744" spans="164:165" x14ac:dyDescent="0.2">
      <c r="FH5744"/>
      <c r="FI5744"/>
    </row>
    <row r="5745" spans="164:165" x14ac:dyDescent="0.2">
      <c r="FH5745"/>
      <c r="FI5745"/>
    </row>
    <row r="5746" spans="164:165" x14ac:dyDescent="0.2">
      <c r="FH5746"/>
      <c r="FI5746"/>
    </row>
    <row r="5747" spans="164:165" x14ac:dyDescent="0.2">
      <c r="FH5747"/>
      <c r="FI5747"/>
    </row>
    <row r="5748" spans="164:165" x14ac:dyDescent="0.2">
      <c r="FH5748"/>
      <c r="FI5748"/>
    </row>
    <row r="5749" spans="164:165" x14ac:dyDescent="0.2">
      <c r="FH5749"/>
      <c r="FI5749"/>
    </row>
    <row r="5750" spans="164:165" x14ac:dyDescent="0.2">
      <c r="FH5750"/>
      <c r="FI5750"/>
    </row>
    <row r="5751" spans="164:165" x14ac:dyDescent="0.2">
      <c r="FH5751"/>
      <c r="FI5751"/>
    </row>
    <row r="5752" spans="164:165" x14ac:dyDescent="0.2">
      <c r="FH5752"/>
      <c r="FI5752"/>
    </row>
    <row r="5753" spans="164:165" x14ac:dyDescent="0.2">
      <c r="FH5753"/>
      <c r="FI5753"/>
    </row>
    <row r="5754" spans="164:165" x14ac:dyDescent="0.2">
      <c r="FH5754"/>
      <c r="FI5754"/>
    </row>
    <row r="5755" spans="164:165" x14ac:dyDescent="0.2">
      <c r="FH5755"/>
      <c r="FI5755"/>
    </row>
    <row r="5756" spans="164:165" x14ac:dyDescent="0.2">
      <c r="FH5756"/>
      <c r="FI5756"/>
    </row>
    <row r="5757" spans="164:165" x14ac:dyDescent="0.2">
      <c r="FH5757"/>
      <c r="FI5757"/>
    </row>
    <row r="5758" spans="164:165" x14ac:dyDescent="0.2">
      <c r="FH5758"/>
      <c r="FI5758"/>
    </row>
    <row r="5759" spans="164:165" x14ac:dyDescent="0.2">
      <c r="FH5759"/>
      <c r="FI5759"/>
    </row>
    <row r="5760" spans="164:165" x14ac:dyDescent="0.2">
      <c r="FH5760"/>
      <c r="FI5760"/>
    </row>
    <row r="5761" spans="164:165" x14ac:dyDescent="0.2">
      <c r="FH5761"/>
      <c r="FI5761"/>
    </row>
    <row r="5762" spans="164:165" x14ac:dyDescent="0.2">
      <c r="FH5762"/>
      <c r="FI5762"/>
    </row>
    <row r="5763" spans="164:165" x14ac:dyDescent="0.2">
      <c r="FH5763"/>
      <c r="FI5763"/>
    </row>
    <row r="5764" spans="164:165" x14ac:dyDescent="0.2">
      <c r="FH5764"/>
      <c r="FI5764"/>
    </row>
    <row r="5765" spans="164:165" x14ac:dyDescent="0.2">
      <c r="FH5765"/>
      <c r="FI5765"/>
    </row>
    <row r="5766" spans="164:165" x14ac:dyDescent="0.2">
      <c r="FH5766"/>
      <c r="FI5766"/>
    </row>
    <row r="5767" spans="164:165" x14ac:dyDescent="0.2">
      <c r="FH5767"/>
      <c r="FI5767"/>
    </row>
    <row r="5768" spans="164:165" x14ac:dyDescent="0.2">
      <c r="FH5768"/>
      <c r="FI5768"/>
    </row>
    <row r="5769" spans="164:165" x14ac:dyDescent="0.2">
      <c r="FH5769"/>
      <c r="FI5769"/>
    </row>
    <row r="5770" spans="164:165" x14ac:dyDescent="0.2">
      <c r="FH5770"/>
      <c r="FI5770"/>
    </row>
    <row r="5771" spans="164:165" x14ac:dyDescent="0.2">
      <c r="FH5771"/>
      <c r="FI5771"/>
    </row>
    <row r="5772" spans="164:165" x14ac:dyDescent="0.2">
      <c r="FH5772"/>
      <c r="FI5772"/>
    </row>
    <row r="5773" spans="164:165" x14ac:dyDescent="0.2">
      <c r="FH5773"/>
      <c r="FI5773"/>
    </row>
    <row r="5774" spans="164:165" x14ac:dyDescent="0.2">
      <c r="FH5774"/>
      <c r="FI5774"/>
    </row>
    <row r="5775" spans="164:165" x14ac:dyDescent="0.2">
      <c r="FH5775"/>
      <c r="FI5775"/>
    </row>
    <row r="5776" spans="164:165" x14ac:dyDescent="0.2">
      <c r="FH5776"/>
      <c r="FI5776"/>
    </row>
    <row r="5777" spans="164:165" x14ac:dyDescent="0.2">
      <c r="FH5777"/>
      <c r="FI5777"/>
    </row>
    <row r="5778" spans="164:165" x14ac:dyDescent="0.2">
      <c r="FH5778"/>
      <c r="FI5778"/>
    </row>
    <row r="5779" spans="164:165" x14ac:dyDescent="0.2">
      <c r="FH5779"/>
      <c r="FI5779"/>
    </row>
    <row r="5780" spans="164:165" x14ac:dyDescent="0.2">
      <c r="FH5780"/>
      <c r="FI5780"/>
    </row>
    <row r="5781" spans="164:165" x14ac:dyDescent="0.2">
      <c r="FH5781"/>
      <c r="FI5781"/>
    </row>
    <row r="5782" spans="164:165" x14ac:dyDescent="0.2">
      <c r="FH5782"/>
      <c r="FI5782"/>
    </row>
    <row r="5783" spans="164:165" x14ac:dyDescent="0.2">
      <c r="FH5783"/>
      <c r="FI5783"/>
    </row>
    <row r="5784" spans="164:165" x14ac:dyDescent="0.2">
      <c r="FH5784"/>
      <c r="FI5784"/>
    </row>
    <row r="5785" spans="164:165" x14ac:dyDescent="0.2">
      <c r="FH5785"/>
      <c r="FI5785"/>
    </row>
    <row r="5786" spans="164:165" x14ac:dyDescent="0.2">
      <c r="FH5786"/>
      <c r="FI5786"/>
    </row>
    <row r="5787" spans="164:165" x14ac:dyDescent="0.2">
      <c r="FH5787"/>
      <c r="FI5787"/>
    </row>
    <row r="5788" spans="164:165" x14ac:dyDescent="0.2">
      <c r="FH5788"/>
      <c r="FI5788"/>
    </row>
    <row r="5789" spans="164:165" x14ac:dyDescent="0.2">
      <c r="FH5789"/>
      <c r="FI5789"/>
    </row>
    <row r="5790" spans="164:165" x14ac:dyDescent="0.2">
      <c r="FH5790"/>
      <c r="FI5790"/>
    </row>
    <row r="5791" spans="164:165" x14ac:dyDescent="0.2">
      <c r="FH5791"/>
      <c r="FI5791"/>
    </row>
    <row r="5792" spans="164:165" x14ac:dyDescent="0.2">
      <c r="FH5792"/>
      <c r="FI5792"/>
    </row>
    <row r="5793" spans="164:165" x14ac:dyDescent="0.2">
      <c r="FH5793"/>
      <c r="FI5793"/>
    </row>
    <row r="5794" spans="164:165" x14ac:dyDescent="0.2">
      <c r="FH5794"/>
      <c r="FI5794"/>
    </row>
    <row r="5795" spans="164:165" x14ac:dyDescent="0.2">
      <c r="FH5795"/>
      <c r="FI5795"/>
    </row>
    <row r="5796" spans="164:165" x14ac:dyDescent="0.2">
      <c r="FH5796"/>
      <c r="FI5796"/>
    </row>
    <row r="5797" spans="164:165" x14ac:dyDescent="0.2">
      <c r="FH5797"/>
      <c r="FI5797"/>
    </row>
    <row r="5798" spans="164:165" x14ac:dyDescent="0.2">
      <c r="FH5798"/>
      <c r="FI5798"/>
    </row>
    <row r="5799" spans="164:165" x14ac:dyDescent="0.2">
      <c r="FH5799"/>
      <c r="FI5799"/>
    </row>
    <row r="5800" spans="164:165" x14ac:dyDescent="0.2">
      <c r="FH5800"/>
      <c r="FI5800"/>
    </row>
    <row r="5801" spans="164:165" x14ac:dyDescent="0.2">
      <c r="FH5801"/>
      <c r="FI5801"/>
    </row>
    <row r="5802" spans="164:165" x14ac:dyDescent="0.2">
      <c r="FH5802"/>
      <c r="FI5802"/>
    </row>
    <row r="5803" spans="164:165" x14ac:dyDescent="0.2">
      <c r="FH5803"/>
      <c r="FI5803"/>
    </row>
    <row r="5804" spans="164:165" x14ac:dyDescent="0.2">
      <c r="FH5804"/>
      <c r="FI5804"/>
    </row>
    <row r="5805" spans="164:165" x14ac:dyDescent="0.2">
      <c r="FH5805"/>
      <c r="FI5805"/>
    </row>
    <row r="5806" spans="164:165" x14ac:dyDescent="0.2">
      <c r="FH5806"/>
      <c r="FI5806"/>
    </row>
    <row r="5807" spans="164:165" x14ac:dyDescent="0.2">
      <c r="FH5807"/>
      <c r="FI5807"/>
    </row>
    <row r="5808" spans="164:165" x14ac:dyDescent="0.2">
      <c r="FH5808"/>
      <c r="FI5808"/>
    </row>
    <row r="5809" spans="164:165" x14ac:dyDescent="0.2">
      <c r="FH5809"/>
      <c r="FI5809"/>
    </row>
    <row r="5810" spans="164:165" x14ac:dyDescent="0.2">
      <c r="FH5810"/>
      <c r="FI5810"/>
    </row>
    <row r="5811" spans="164:165" x14ac:dyDescent="0.2">
      <c r="FH5811"/>
      <c r="FI5811"/>
    </row>
    <row r="5812" spans="164:165" x14ac:dyDescent="0.2">
      <c r="FH5812"/>
      <c r="FI5812"/>
    </row>
    <row r="5813" spans="164:165" x14ac:dyDescent="0.2">
      <c r="FH5813"/>
      <c r="FI5813"/>
    </row>
    <row r="5814" spans="164:165" x14ac:dyDescent="0.2">
      <c r="FH5814"/>
      <c r="FI5814"/>
    </row>
    <row r="5815" spans="164:165" x14ac:dyDescent="0.2">
      <c r="FH5815"/>
      <c r="FI5815"/>
    </row>
    <row r="5816" spans="164:165" x14ac:dyDescent="0.2">
      <c r="FH5816"/>
      <c r="FI5816"/>
    </row>
    <row r="5817" spans="164:165" x14ac:dyDescent="0.2">
      <c r="FH5817"/>
      <c r="FI5817"/>
    </row>
    <row r="5818" spans="164:165" x14ac:dyDescent="0.2">
      <c r="FH5818"/>
      <c r="FI5818"/>
    </row>
    <row r="5819" spans="164:165" x14ac:dyDescent="0.2">
      <c r="FH5819"/>
      <c r="FI5819"/>
    </row>
    <row r="5820" spans="164:165" x14ac:dyDescent="0.2">
      <c r="FH5820"/>
      <c r="FI5820"/>
    </row>
    <row r="5821" spans="164:165" x14ac:dyDescent="0.2">
      <c r="FH5821"/>
      <c r="FI5821"/>
    </row>
    <row r="5822" spans="164:165" x14ac:dyDescent="0.2">
      <c r="FH5822"/>
      <c r="FI5822"/>
    </row>
    <row r="5823" spans="164:165" x14ac:dyDescent="0.2">
      <c r="FH5823"/>
      <c r="FI5823"/>
    </row>
    <row r="5824" spans="164:165" x14ac:dyDescent="0.2">
      <c r="FH5824"/>
      <c r="FI5824"/>
    </row>
    <row r="5825" spans="164:165" x14ac:dyDescent="0.2">
      <c r="FH5825"/>
      <c r="FI5825"/>
    </row>
    <row r="5826" spans="164:165" x14ac:dyDescent="0.2">
      <c r="FH5826"/>
      <c r="FI5826"/>
    </row>
    <row r="5827" spans="164:165" x14ac:dyDescent="0.2">
      <c r="FH5827"/>
      <c r="FI5827"/>
    </row>
    <row r="5828" spans="164:165" x14ac:dyDescent="0.2">
      <c r="FH5828"/>
      <c r="FI5828"/>
    </row>
    <row r="5829" spans="164:165" x14ac:dyDescent="0.2">
      <c r="FH5829"/>
      <c r="FI5829"/>
    </row>
    <row r="5830" spans="164:165" x14ac:dyDescent="0.2">
      <c r="FH5830"/>
      <c r="FI5830"/>
    </row>
    <row r="5831" spans="164:165" x14ac:dyDescent="0.2">
      <c r="FH5831"/>
      <c r="FI5831"/>
    </row>
    <row r="5832" spans="164:165" x14ac:dyDescent="0.2">
      <c r="FH5832"/>
      <c r="FI5832"/>
    </row>
    <row r="5833" spans="164:165" x14ac:dyDescent="0.2">
      <c r="FH5833"/>
      <c r="FI5833"/>
    </row>
    <row r="5834" spans="164:165" x14ac:dyDescent="0.2">
      <c r="FH5834"/>
      <c r="FI5834"/>
    </row>
    <row r="5835" spans="164:165" x14ac:dyDescent="0.2">
      <c r="FH5835"/>
      <c r="FI5835"/>
    </row>
    <row r="5836" spans="164:165" x14ac:dyDescent="0.2">
      <c r="FH5836"/>
      <c r="FI5836"/>
    </row>
    <row r="5837" spans="164:165" x14ac:dyDescent="0.2">
      <c r="FH5837"/>
      <c r="FI5837"/>
    </row>
    <row r="5838" spans="164:165" x14ac:dyDescent="0.2">
      <c r="FH5838"/>
      <c r="FI5838"/>
    </row>
    <row r="5839" spans="164:165" x14ac:dyDescent="0.2">
      <c r="FH5839"/>
      <c r="FI5839"/>
    </row>
    <row r="5840" spans="164:165" x14ac:dyDescent="0.2">
      <c r="FH5840"/>
      <c r="FI5840"/>
    </row>
    <row r="5841" spans="164:165" x14ac:dyDescent="0.2">
      <c r="FH5841"/>
      <c r="FI5841"/>
    </row>
    <row r="5842" spans="164:165" x14ac:dyDescent="0.2">
      <c r="FH5842"/>
      <c r="FI5842"/>
    </row>
    <row r="5843" spans="164:165" x14ac:dyDescent="0.2">
      <c r="FH5843"/>
      <c r="FI5843"/>
    </row>
    <row r="5844" spans="164:165" x14ac:dyDescent="0.2">
      <c r="FH5844"/>
      <c r="FI5844"/>
    </row>
    <row r="5845" spans="164:165" x14ac:dyDescent="0.2">
      <c r="FH5845"/>
      <c r="FI5845"/>
    </row>
    <row r="5846" spans="164:165" x14ac:dyDescent="0.2">
      <c r="FH5846"/>
      <c r="FI5846"/>
    </row>
    <row r="5847" spans="164:165" x14ac:dyDescent="0.2">
      <c r="FH5847"/>
      <c r="FI5847"/>
    </row>
    <row r="5848" spans="164:165" x14ac:dyDescent="0.2">
      <c r="FH5848"/>
      <c r="FI5848"/>
    </row>
    <row r="5849" spans="164:165" x14ac:dyDescent="0.2">
      <c r="FH5849"/>
      <c r="FI5849"/>
    </row>
    <row r="5850" spans="164:165" x14ac:dyDescent="0.2">
      <c r="FH5850"/>
      <c r="FI5850"/>
    </row>
    <row r="5851" spans="164:165" x14ac:dyDescent="0.2">
      <c r="FH5851"/>
      <c r="FI5851"/>
    </row>
    <row r="5852" spans="164:165" x14ac:dyDescent="0.2">
      <c r="FH5852"/>
      <c r="FI5852"/>
    </row>
    <row r="5853" spans="164:165" x14ac:dyDescent="0.2">
      <c r="FH5853"/>
      <c r="FI5853"/>
    </row>
    <row r="5854" spans="164:165" x14ac:dyDescent="0.2">
      <c r="FH5854"/>
      <c r="FI5854"/>
    </row>
    <row r="5855" spans="164:165" x14ac:dyDescent="0.2">
      <c r="FH5855"/>
      <c r="FI5855"/>
    </row>
    <row r="5856" spans="164:165" x14ac:dyDescent="0.2">
      <c r="FH5856"/>
      <c r="FI5856"/>
    </row>
    <row r="5857" spans="164:165" x14ac:dyDescent="0.2">
      <c r="FH5857"/>
      <c r="FI5857"/>
    </row>
    <row r="5858" spans="164:165" x14ac:dyDescent="0.2">
      <c r="FH5858"/>
      <c r="FI5858"/>
    </row>
    <row r="5859" spans="164:165" x14ac:dyDescent="0.2">
      <c r="FH5859"/>
      <c r="FI5859"/>
    </row>
    <row r="5860" spans="164:165" x14ac:dyDescent="0.2">
      <c r="FH5860"/>
      <c r="FI5860"/>
    </row>
    <row r="5861" spans="164:165" x14ac:dyDescent="0.2">
      <c r="FH5861"/>
      <c r="FI5861"/>
    </row>
    <row r="5862" spans="164:165" x14ac:dyDescent="0.2">
      <c r="FH5862"/>
      <c r="FI5862"/>
    </row>
    <row r="5863" spans="164:165" x14ac:dyDescent="0.2">
      <c r="FH5863"/>
      <c r="FI5863"/>
    </row>
    <row r="5864" spans="164:165" x14ac:dyDescent="0.2">
      <c r="FH5864"/>
      <c r="FI5864"/>
    </row>
    <row r="5865" spans="164:165" x14ac:dyDescent="0.2">
      <c r="FH5865"/>
      <c r="FI5865"/>
    </row>
    <row r="5866" spans="164:165" x14ac:dyDescent="0.2">
      <c r="FH5866"/>
      <c r="FI5866"/>
    </row>
    <row r="5867" spans="164:165" x14ac:dyDescent="0.2">
      <c r="FH5867"/>
      <c r="FI5867"/>
    </row>
    <row r="5868" spans="164:165" x14ac:dyDescent="0.2">
      <c r="FH5868"/>
      <c r="FI5868"/>
    </row>
    <row r="5869" spans="164:165" x14ac:dyDescent="0.2">
      <c r="FH5869"/>
      <c r="FI5869"/>
    </row>
    <row r="5870" spans="164:165" x14ac:dyDescent="0.2">
      <c r="FH5870"/>
      <c r="FI5870"/>
    </row>
    <row r="5871" spans="164:165" x14ac:dyDescent="0.2">
      <c r="FH5871"/>
      <c r="FI5871"/>
    </row>
    <row r="5872" spans="164:165" x14ac:dyDescent="0.2">
      <c r="FH5872"/>
      <c r="FI5872"/>
    </row>
    <row r="5873" spans="164:165" x14ac:dyDescent="0.2">
      <c r="FH5873"/>
      <c r="FI5873"/>
    </row>
    <row r="5874" spans="164:165" x14ac:dyDescent="0.2">
      <c r="FH5874"/>
      <c r="FI5874"/>
    </row>
    <row r="5875" spans="164:165" x14ac:dyDescent="0.2">
      <c r="FH5875"/>
      <c r="FI5875"/>
    </row>
    <row r="5876" spans="164:165" x14ac:dyDescent="0.2">
      <c r="FH5876"/>
      <c r="FI5876"/>
    </row>
    <row r="5877" spans="164:165" x14ac:dyDescent="0.2">
      <c r="FH5877"/>
      <c r="FI5877"/>
    </row>
    <row r="5878" spans="164:165" x14ac:dyDescent="0.2">
      <c r="FH5878"/>
      <c r="FI5878"/>
    </row>
    <row r="5879" spans="164:165" x14ac:dyDescent="0.2">
      <c r="FH5879"/>
      <c r="FI5879"/>
    </row>
    <row r="5880" spans="164:165" x14ac:dyDescent="0.2">
      <c r="FH5880"/>
      <c r="FI5880"/>
    </row>
    <row r="5881" spans="164:165" x14ac:dyDescent="0.2">
      <c r="FH5881"/>
      <c r="FI5881"/>
    </row>
    <row r="5882" spans="164:165" x14ac:dyDescent="0.2">
      <c r="FH5882"/>
      <c r="FI5882"/>
    </row>
    <row r="5883" spans="164:165" x14ac:dyDescent="0.2">
      <c r="FH5883"/>
      <c r="FI5883"/>
    </row>
    <row r="5884" spans="164:165" x14ac:dyDescent="0.2">
      <c r="FH5884"/>
      <c r="FI5884"/>
    </row>
    <row r="5885" spans="164:165" x14ac:dyDescent="0.2">
      <c r="FH5885"/>
      <c r="FI5885"/>
    </row>
    <row r="5886" spans="164:165" x14ac:dyDescent="0.2">
      <c r="FH5886"/>
      <c r="FI5886"/>
    </row>
    <row r="5887" spans="164:165" x14ac:dyDescent="0.2">
      <c r="FH5887"/>
      <c r="FI5887"/>
    </row>
    <row r="5888" spans="164:165" x14ac:dyDescent="0.2">
      <c r="FH5888"/>
      <c r="FI5888"/>
    </row>
    <row r="5889" spans="164:165" x14ac:dyDescent="0.2">
      <c r="FH5889"/>
      <c r="FI5889"/>
    </row>
    <row r="5890" spans="164:165" x14ac:dyDescent="0.2">
      <c r="FH5890"/>
      <c r="FI5890"/>
    </row>
    <row r="5891" spans="164:165" x14ac:dyDescent="0.2">
      <c r="FH5891"/>
      <c r="FI5891"/>
    </row>
    <row r="5892" spans="164:165" x14ac:dyDescent="0.2">
      <c r="FH5892"/>
      <c r="FI5892"/>
    </row>
    <row r="5893" spans="164:165" x14ac:dyDescent="0.2">
      <c r="FH5893"/>
      <c r="FI5893"/>
    </row>
    <row r="5894" spans="164:165" x14ac:dyDescent="0.2">
      <c r="FH5894"/>
      <c r="FI5894"/>
    </row>
    <row r="5895" spans="164:165" x14ac:dyDescent="0.2">
      <c r="FH5895"/>
      <c r="FI5895"/>
    </row>
    <row r="5896" spans="164:165" x14ac:dyDescent="0.2">
      <c r="FH5896"/>
      <c r="FI5896"/>
    </row>
    <row r="5897" spans="164:165" x14ac:dyDescent="0.2">
      <c r="FH5897"/>
      <c r="FI5897"/>
    </row>
    <row r="5898" spans="164:165" x14ac:dyDescent="0.2">
      <c r="FH5898"/>
      <c r="FI5898"/>
    </row>
    <row r="5899" spans="164:165" x14ac:dyDescent="0.2">
      <c r="FH5899"/>
      <c r="FI5899"/>
    </row>
    <row r="5900" spans="164:165" x14ac:dyDescent="0.2">
      <c r="FH5900"/>
      <c r="FI5900"/>
    </row>
    <row r="5901" spans="164:165" x14ac:dyDescent="0.2">
      <c r="FH5901"/>
      <c r="FI5901"/>
    </row>
    <row r="5902" spans="164:165" x14ac:dyDescent="0.2">
      <c r="FH5902"/>
      <c r="FI5902"/>
    </row>
    <row r="5903" spans="164:165" x14ac:dyDescent="0.2">
      <c r="FH5903"/>
      <c r="FI5903"/>
    </row>
    <row r="5904" spans="164:165" x14ac:dyDescent="0.2">
      <c r="FH5904"/>
      <c r="FI5904"/>
    </row>
    <row r="5905" spans="164:165" x14ac:dyDescent="0.2">
      <c r="FH5905"/>
      <c r="FI5905"/>
    </row>
    <row r="5906" spans="164:165" x14ac:dyDescent="0.2">
      <c r="FH5906"/>
      <c r="FI5906"/>
    </row>
    <row r="5907" spans="164:165" x14ac:dyDescent="0.2">
      <c r="FH5907"/>
      <c r="FI5907"/>
    </row>
    <row r="5908" spans="164:165" x14ac:dyDescent="0.2">
      <c r="FH5908"/>
      <c r="FI5908"/>
    </row>
    <row r="5909" spans="164:165" x14ac:dyDescent="0.2">
      <c r="FH5909"/>
      <c r="FI5909"/>
    </row>
    <row r="5910" spans="164:165" x14ac:dyDescent="0.2">
      <c r="FH5910"/>
      <c r="FI5910"/>
    </row>
    <row r="5911" spans="164:165" x14ac:dyDescent="0.2">
      <c r="FH5911"/>
      <c r="FI5911"/>
    </row>
    <row r="5912" spans="164:165" x14ac:dyDescent="0.2">
      <c r="FH5912"/>
      <c r="FI5912"/>
    </row>
    <row r="5913" spans="164:165" x14ac:dyDescent="0.2">
      <c r="FH5913"/>
      <c r="FI5913"/>
    </row>
    <row r="5914" spans="164:165" x14ac:dyDescent="0.2">
      <c r="FH5914"/>
      <c r="FI5914"/>
    </row>
    <row r="5915" spans="164:165" x14ac:dyDescent="0.2">
      <c r="FH5915"/>
      <c r="FI5915"/>
    </row>
    <row r="5916" spans="164:165" x14ac:dyDescent="0.2">
      <c r="FH5916"/>
      <c r="FI5916"/>
    </row>
    <row r="5917" spans="164:165" x14ac:dyDescent="0.2">
      <c r="FH5917"/>
      <c r="FI5917"/>
    </row>
    <row r="5918" spans="164:165" x14ac:dyDescent="0.2">
      <c r="FH5918"/>
      <c r="FI5918"/>
    </row>
    <row r="5919" spans="164:165" x14ac:dyDescent="0.2">
      <c r="FH5919"/>
      <c r="FI5919"/>
    </row>
    <row r="5920" spans="164:165" x14ac:dyDescent="0.2">
      <c r="FH5920"/>
      <c r="FI5920"/>
    </row>
    <row r="5921" spans="164:165" x14ac:dyDescent="0.2">
      <c r="FH5921"/>
      <c r="FI5921"/>
    </row>
    <row r="5922" spans="164:165" x14ac:dyDescent="0.2">
      <c r="FH5922"/>
      <c r="FI5922"/>
    </row>
    <row r="5923" spans="164:165" x14ac:dyDescent="0.2">
      <c r="FH5923"/>
      <c r="FI5923"/>
    </row>
    <row r="5924" spans="164:165" x14ac:dyDescent="0.2">
      <c r="FH5924"/>
      <c r="FI5924"/>
    </row>
    <row r="5925" spans="164:165" x14ac:dyDescent="0.2">
      <c r="FH5925"/>
      <c r="FI5925"/>
    </row>
    <row r="5926" spans="164:165" x14ac:dyDescent="0.2">
      <c r="FH5926"/>
      <c r="FI5926"/>
    </row>
    <row r="5927" spans="164:165" x14ac:dyDescent="0.2">
      <c r="FH5927"/>
      <c r="FI5927"/>
    </row>
    <row r="5928" spans="164:165" x14ac:dyDescent="0.2">
      <c r="FH5928"/>
      <c r="FI5928"/>
    </row>
    <row r="5929" spans="164:165" x14ac:dyDescent="0.2">
      <c r="FH5929"/>
      <c r="FI5929"/>
    </row>
    <row r="5930" spans="164:165" x14ac:dyDescent="0.2">
      <c r="FH5930"/>
      <c r="FI5930"/>
    </row>
    <row r="5931" spans="164:165" x14ac:dyDescent="0.2">
      <c r="FH5931"/>
      <c r="FI5931"/>
    </row>
    <row r="5932" spans="164:165" x14ac:dyDescent="0.2">
      <c r="FH5932"/>
      <c r="FI5932"/>
    </row>
    <row r="5933" spans="164:165" x14ac:dyDescent="0.2">
      <c r="FH5933"/>
      <c r="FI5933"/>
    </row>
    <row r="5934" spans="164:165" x14ac:dyDescent="0.2">
      <c r="FH5934"/>
      <c r="FI5934"/>
    </row>
    <row r="5935" spans="164:165" x14ac:dyDescent="0.2">
      <c r="FH5935"/>
      <c r="FI5935"/>
    </row>
    <row r="5936" spans="164:165" x14ac:dyDescent="0.2">
      <c r="FH5936"/>
      <c r="FI5936"/>
    </row>
    <row r="5937" spans="164:165" x14ac:dyDescent="0.2">
      <c r="FH5937"/>
      <c r="FI5937"/>
    </row>
    <row r="5938" spans="164:165" x14ac:dyDescent="0.2">
      <c r="FH5938"/>
      <c r="FI5938"/>
    </row>
    <row r="5939" spans="164:165" x14ac:dyDescent="0.2">
      <c r="FH5939"/>
      <c r="FI5939"/>
    </row>
    <row r="5940" spans="164:165" x14ac:dyDescent="0.2">
      <c r="FH5940"/>
      <c r="FI5940"/>
    </row>
    <row r="5941" spans="164:165" x14ac:dyDescent="0.2">
      <c r="FH5941"/>
      <c r="FI5941"/>
    </row>
    <row r="5942" spans="164:165" x14ac:dyDescent="0.2">
      <c r="FH5942"/>
      <c r="FI5942"/>
    </row>
    <row r="5943" spans="164:165" x14ac:dyDescent="0.2">
      <c r="FH5943"/>
      <c r="FI5943"/>
    </row>
    <row r="5944" spans="164:165" x14ac:dyDescent="0.2">
      <c r="FH5944"/>
      <c r="FI5944"/>
    </row>
    <row r="5945" spans="164:165" x14ac:dyDescent="0.2">
      <c r="FH5945"/>
      <c r="FI5945"/>
    </row>
    <row r="5946" spans="164:165" x14ac:dyDescent="0.2">
      <c r="FH5946"/>
      <c r="FI5946"/>
    </row>
    <row r="5947" spans="164:165" x14ac:dyDescent="0.2">
      <c r="FH5947"/>
      <c r="FI5947"/>
    </row>
    <row r="5948" spans="164:165" x14ac:dyDescent="0.2">
      <c r="FH5948"/>
      <c r="FI5948"/>
    </row>
    <row r="5949" spans="164:165" x14ac:dyDescent="0.2">
      <c r="FH5949"/>
      <c r="FI5949"/>
    </row>
    <row r="5950" spans="164:165" x14ac:dyDescent="0.2">
      <c r="FH5950"/>
      <c r="FI5950"/>
    </row>
    <row r="5951" spans="164:165" x14ac:dyDescent="0.2">
      <c r="FH5951"/>
      <c r="FI5951"/>
    </row>
    <row r="5952" spans="164:165" x14ac:dyDescent="0.2">
      <c r="FH5952"/>
      <c r="FI5952"/>
    </row>
    <row r="5953" spans="164:165" x14ac:dyDescent="0.2">
      <c r="FH5953"/>
      <c r="FI5953"/>
    </row>
    <row r="5954" spans="164:165" x14ac:dyDescent="0.2">
      <c r="FH5954"/>
      <c r="FI5954"/>
    </row>
    <row r="5955" spans="164:165" x14ac:dyDescent="0.2">
      <c r="FH5955"/>
      <c r="FI5955"/>
    </row>
    <row r="5956" spans="164:165" x14ac:dyDescent="0.2">
      <c r="FH5956"/>
      <c r="FI5956"/>
    </row>
    <row r="5957" spans="164:165" x14ac:dyDescent="0.2">
      <c r="FH5957"/>
      <c r="FI5957"/>
    </row>
    <row r="5958" spans="164:165" x14ac:dyDescent="0.2">
      <c r="FH5958"/>
      <c r="FI5958"/>
    </row>
    <row r="5959" spans="164:165" x14ac:dyDescent="0.2">
      <c r="FH5959"/>
      <c r="FI5959"/>
    </row>
    <row r="5960" spans="164:165" x14ac:dyDescent="0.2">
      <c r="FH5960"/>
      <c r="FI5960"/>
    </row>
    <row r="5961" spans="164:165" x14ac:dyDescent="0.2">
      <c r="FH5961"/>
      <c r="FI5961"/>
    </row>
    <row r="5962" spans="164:165" x14ac:dyDescent="0.2">
      <c r="FH5962"/>
      <c r="FI5962"/>
    </row>
    <row r="5963" spans="164:165" x14ac:dyDescent="0.2">
      <c r="FH5963"/>
      <c r="FI5963"/>
    </row>
    <row r="5964" spans="164:165" x14ac:dyDescent="0.2">
      <c r="FH5964"/>
      <c r="FI5964"/>
    </row>
    <row r="5965" spans="164:165" x14ac:dyDescent="0.2">
      <c r="FH5965"/>
      <c r="FI5965"/>
    </row>
    <row r="5966" spans="164:165" x14ac:dyDescent="0.2">
      <c r="FH5966"/>
      <c r="FI5966"/>
    </row>
    <row r="5967" spans="164:165" x14ac:dyDescent="0.2">
      <c r="FH5967"/>
      <c r="FI5967"/>
    </row>
    <row r="5968" spans="164:165" x14ac:dyDescent="0.2">
      <c r="FH5968"/>
      <c r="FI5968"/>
    </row>
    <row r="5969" spans="164:165" x14ac:dyDescent="0.2">
      <c r="FH5969"/>
      <c r="FI5969"/>
    </row>
    <row r="5970" spans="164:165" x14ac:dyDescent="0.2">
      <c r="FH5970"/>
      <c r="FI5970"/>
    </row>
    <row r="5971" spans="164:165" x14ac:dyDescent="0.2">
      <c r="FH5971"/>
      <c r="FI5971"/>
    </row>
    <row r="5972" spans="164:165" x14ac:dyDescent="0.2">
      <c r="FH5972"/>
      <c r="FI5972"/>
    </row>
    <row r="5973" spans="164:165" x14ac:dyDescent="0.2">
      <c r="FH5973"/>
      <c r="FI5973"/>
    </row>
    <row r="5974" spans="164:165" x14ac:dyDescent="0.2">
      <c r="FH5974"/>
      <c r="FI5974"/>
    </row>
    <row r="5975" spans="164:165" x14ac:dyDescent="0.2">
      <c r="FH5975"/>
      <c r="FI5975"/>
    </row>
    <row r="5976" spans="164:165" x14ac:dyDescent="0.2">
      <c r="FH5976"/>
      <c r="FI5976"/>
    </row>
    <row r="5977" spans="164:165" x14ac:dyDescent="0.2">
      <c r="FH5977"/>
      <c r="FI5977"/>
    </row>
    <row r="5978" spans="164:165" x14ac:dyDescent="0.2">
      <c r="FH5978"/>
      <c r="FI5978"/>
    </row>
    <row r="5979" spans="164:165" x14ac:dyDescent="0.2">
      <c r="FH5979"/>
      <c r="FI5979"/>
    </row>
    <row r="5980" spans="164:165" x14ac:dyDescent="0.2">
      <c r="FH5980"/>
      <c r="FI5980"/>
    </row>
    <row r="5981" spans="164:165" x14ac:dyDescent="0.2">
      <c r="FH5981"/>
      <c r="FI5981"/>
    </row>
    <row r="5982" spans="164:165" x14ac:dyDescent="0.2">
      <c r="FH5982"/>
      <c r="FI5982"/>
    </row>
    <row r="5983" spans="164:165" x14ac:dyDescent="0.2">
      <c r="FH5983"/>
      <c r="FI5983"/>
    </row>
    <row r="5984" spans="164:165" x14ac:dyDescent="0.2">
      <c r="FH5984"/>
      <c r="FI5984"/>
    </row>
    <row r="5985" spans="164:165" x14ac:dyDescent="0.2">
      <c r="FH5985"/>
      <c r="FI5985"/>
    </row>
    <row r="5986" spans="164:165" x14ac:dyDescent="0.2">
      <c r="FH5986"/>
      <c r="FI5986"/>
    </row>
    <row r="5987" spans="164:165" x14ac:dyDescent="0.2">
      <c r="FH5987"/>
      <c r="FI5987"/>
    </row>
    <row r="5988" spans="164:165" x14ac:dyDescent="0.2">
      <c r="FH5988"/>
      <c r="FI5988"/>
    </row>
    <row r="5989" spans="164:165" x14ac:dyDescent="0.2">
      <c r="FH5989"/>
      <c r="FI5989"/>
    </row>
    <row r="5990" spans="164:165" x14ac:dyDescent="0.2">
      <c r="FH5990"/>
      <c r="FI5990"/>
    </row>
    <row r="5991" spans="164:165" x14ac:dyDescent="0.2">
      <c r="FH5991"/>
      <c r="FI5991"/>
    </row>
    <row r="5992" spans="164:165" x14ac:dyDescent="0.2">
      <c r="FH5992"/>
      <c r="FI5992"/>
    </row>
    <row r="5993" spans="164:165" x14ac:dyDescent="0.2">
      <c r="FH5993"/>
      <c r="FI5993"/>
    </row>
    <row r="5994" spans="164:165" x14ac:dyDescent="0.2">
      <c r="FH5994"/>
      <c r="FI5994"/>
    </row>
    <row r="5995" spans="164:165" x14ac:dyDescent="0.2">
      <c r="FH5995"/>
      <c r="FI5995"/>
    </row>
    <row r="5996" spans="164:165" x14ac:dyDescent="0.2">
      <c r="FH5996"/>
      <c r="FI5996"/>
    </row>
    <row r="5997" spans="164:165" x14ac:dyDescent="0.2">
      <c r="FH5997"/>
      <c r="FI5997"/>
    </row>
    <row r="5998" spans="164:165" x14ac:dyDescent="0.2">
      <c r="FH5998"/>
      <c r="FI5998"/>
    </row>
    <row r="5999" spans="164:165" x14ac:dyDescent="0.2">
      <c r="FH5999"/>
      <c r="FI5999"/>
    </row>
    <row r="6000" spans="164:165" x14ac:dyDescent="0.2">
      <c r="FH6000"/>
      <c r="FI6000"/>
    </row>
    <row r="6001" spans="164:165" x14ac:dyDescent="0.2">
      <c r="FH6001"/>
      <c r="FI6001"/>
    </row>
    <row r="6002" spans="164:165" x14ac:dyDescent="0.2">
      <c r="FH6002"/>
      <c r="FI6002"/>
    </row>
    <row r="6003" spans="164:165" x14ac:dyDescent="0.2">
      <c r="FH6003"/>
      <c r="FI6003"/>
    </row>
    <row r="6004" spans="164:165" x14ac:dyDescent="0.2">
      <c r="FH6004"/>
      <c r="FI6004"/>
    </row>
    <row r="6005" spans="164:165" x14ac:dyDescent="0.2">
      <c r="FH6005"/>
      <c r="FI6005"/>
    </row>
    <row r="6006" spans="164:165" x14ac:dyDescent="0.2">
      <c r="FH6006"/>
      <c r="FI6006"/>
    </row>
    <row r="6007" spans="164:165" x14ac:dyDescent="0.2">
      <c r="FH6007"/>
      <c r="FI6007"/>
    </row>
    <row r="6008" spans="164:165" x14ac:dyDescent="0.2">
      <c r="FH6008"/>
      <c r="FI6008"/>
    </row>
    <row r="6009" spans="164:165" x14ac:dyDescent="0.2">
      <c r="FH6009"/>
      <c r="FI6009"/>
    </row>
    <row r="6010" spans="164:165" x14ac:dyDescent="0.2">
      <c r="FH6010"/>
      <c r="FI6010"/>
    </row>
    <row r="6011" spans="164:165" x14ac:dyDescent="0.2">
      <c r="FH6011"/>
      <c r="FI6011"/>
    </row>
    <row r="6012" spans="164:165" x14ac:dyDescent="0.2">
      <c r="FH6012"/>
      <c r="FI6012"/>
    </row>
    <row r="6013" spans="164:165" x14ac:dyDescent="0.2">
      <c r="FH6013"/>
      <c r="FI6013"/>
    </row>
    <row r="6014" spans="164:165" x14ac:dyDescent="0.2">
      <c r="FH6014"/>
      <c r="FI6014"/>
    </row>
    <row r="6015" spans="164:165" x14ac:dyDescent="0.2">
      <c r="FH6015"/>
      <c r="FI6015"/>
    </row>
    <row r="6016" spans="164:165" x14ac:dyDescent="0.2">
      <c r="FH6016"/>
      <c r="FI6016"/>
    </row>
    <row r="6017" spans="164:165" x14ac:dyDescent="0.2">
      <c r="FH6017"/>
      <c r="FI6017"/>
    </row>
    <row r="6018" spans="164:165" x14ac:dyDescent="0.2">
      <c r="FH6018"/>
      <c r="FI6018"/>
    </row>
    <row r="6019" spans="164:165" x14ac:dyDescent="0.2">
      <c r="FH6019"/>
      <c r="FI6019"/>
    </row>
    <row r="6020" spans="164:165" x14ac:dyDescent="0.2">
      <c r="FH6020"/>
      <c r="FI6020"/>
    </row>
    <row r="6021" spans="164:165" x14ac:dyDescent="0.2">
      <c r="FH6021"/>
      <c r="FI6021"/>
    </row>
    <row r="6022" spans="164:165" x14ac:dyDescent="0.2">
      <c r="FH6022"/>
      <c r="FI6022"/>
    </row>
    <row r="6023" spans="164:165" x14ac:dyDescent="0.2">
      <c r="FH6023"/>
      <c r="FI6023"/>
    </row>
    <row r="6024" spans="164:165" x14ac:dyDescent="0.2">
      <c r="FH6024"/>
      <c r="FI6024"/>
    </row>
    <row r="6025" spans="164:165" x14ac:dyDescent="0.2">
      <c r="FH6025"/>
      <c r="FI6025"/>
    </row>
    <row r="6026" spans="164:165" x14ac:dyDescent="0.2">
      <c r="FH6026"/>
      <c r="FI6026"/>
    </row>
    <row r="6027" spans="164:165" x14ac:dyDescent="0.2">
      <c r="FH6027"/>
      <c r="FI6027"/>
    </row>
    <row r="6028" spans="164:165" x14ac:dyDescent="0.2">
      <c r="FH6028"/>
      <c r="FI6028"/>
    </row>
    <row r="6029" spans="164:165" x14ac:dyDescent="0.2">
      <c r="FH6029"/>
      <c r="FI6029"/>
    </row>
    <row r="6030" spans="164:165" x14ac:dyDescent="0.2">
      <c r="FH6030"/>
      <c r="FI6030"/>
    </row>
    <row r="6031" spans="164:165" x14ac:dyDescent="0.2">
      <c r="FH6031"/>
      <c r="FI6031"/>
    </row>
    <row r="6032" spans="164:165" x14ac:dyDescent="0.2">
      <c r="FH6032"/>
      <c r="FI6032"/>
    </row>
    <row r="6033" spans="164:165" x14ac:dyDescent="0.2">
      <c r="FH6033"/>
      <c r="FI6033"/>
    </row>
    <row r="6034" spans="164:165" x14ac:dyDescent="0.2">
      <c r="FH6034"/>
      <c r="FI6034"/>
    </row>
    <row r="6035" spans="164:165" x14ac:dyDescent="0.2">
      <c r="FH6035"/>
      <c r="FI6035"/>
    </row>
    <row r="6036" spans="164:165" x14ac:dyDescent="0.2">
      <c r="FH6036"/>
      <c r="FI6036"/>
    </row>
    <row r="6037" spans="164:165" x14ac:dyDescent="0.2">
      <c r="FH6037"/>
      <c r="FI6037"/>
    </row>
    <row r="6038" spans="164:165" x14ac:dyDescent="0.2">
      <c r="FH6038"/>
      <c r="FI6038"/>
    </row>
    <row r="6039" spans="164:165" x14ac:dyDescent="0.2">
      <c r="FH6039"/>
      <c r="FI6039"/>
    </row>
    <row r="6040" spans="164:165" x14ac:dyDescent="0.2">
      <c r="FH6040"/>
      <c r="FI6040"/>
    </row>
    <row r="6041" spans="164:165" x14ac:dyDescent="0.2">
      <c r="FH6041"/>
      <c r="FI6041"/>
    </row>
    <row r="6042" spans="164:165" x14ac:dyDescent="0.2">
      <c r="FH6042"/>
      <c r="FI6042"/>
    </row>
    <row r="6043" spans="164:165" x14ac:dyDescent="0.2">
      <c r="FH6043"/>
      <c r="FI6043"/>
    </row>
    <row r="6044" spans="164:165" x14ac:dyDescent="0.2">
      <c r="FH6044"/>
      <c r="FI6044"/>
    </row>
    <row r="6045" spans="164:165" x14ac:dyDescent="0.2">
      <c r="FH6045"/>
      <c r="FI6045"/>
    </row>
    <row r="6046" spans="164:165" x14ac:dyDescent="0.2">
      <c r="FH6046"/>
      <c r="FI6046"/>
    </row>
    <row r="6047" spans="164:165" x14ac:dyDescent="0.2">
      <c r="FH6047"/>
      <c r="FI6047"/>
    </row>
    <row r="6048" spans="164:165" x14ac:dyDescent="0.2">
      <c r="FH6048"/>
      <c r="FI6048"/>
    </row>
    <row r="6049" spans="164:165" x14ac:dyDescent="0.2">
      <c r="FH6049"/>
      <c r="FI6049"/>
    </row>
    <row r="6050" spans="164:165" x14ac:dyDescent="0.2">
      <c r="FH6050"/>
      <c r="FI6050"/>
    </row>
    <row r="6051" spans="164:165" x14ac:dyDescent="0.2">
      <c r="FH6051"/>
      <c r="FI6051"/>
    </row>
    <row r="6052" spans="164:165" x14ac:dyDescent="0.2">
      <c r="FH6052"/>
      <c r="FI6052"/>
    </row>
    <row r="6053" spans="164:165" x14ac:dyDescent="0.2">
      <c r="FH6053"/>
      <c r="FI6053"/>
    </row>
    <row r="6054" spans="164:165" x14ac:dyDescent="0.2">
      <c r="FH6054"/>
      <c r="FI6054"/>
    </row>
    <row r="6055" spans="164:165" x14ac:dyDescent="0.2">
      <c r="FH6055"/>
      <c r="FI6055"/>
    </row>
    <row r="6056" spans="164:165" x14ac:dyDescent="0.2">
      <c r="FH6056"/>
      <c r="FI6056"/>
    </row>
    <row r="6057" spans="164:165" x14ac:dyDescent="0.2">
      <c r="FH6057"/>
      <c r="FI6057"/>
    </row>
    <row r="6058" spans="164:165" x14ac:dyDescent="0.2">
      <c r="FH6058"/>
      <c r="FI6058"/>
    </row>
    <row r="6059" spans="164:165" x14ac:dyDescent="0.2">
      <c r="FH6059"/>
      <c r="FI6059"/>
    </row>
    <row r="6060" spans="164:165" x14ac:dyDescent="0.2">
      <c r="FH6060"/>
      <c r="FI6060"/>
    </row>
    <row r="6061" spans="164:165" x14ac:dyDescent="0.2">
      <c r="FH6061"/>
      <c r="FI6061"/>
    </row>
    <row r="6062" spans="164:165" x14ac:dyDescent="0.2">
      <c r="FH6062"/>
      <c r="FI6062"/>
    </row>
    <row r="6063" spans="164:165" x14ac:dyDescent="0.2">
      <c r="FH6063"/>
      <c r="FI6063"/>
    </row>
    <row r="6064" spans="164:165" x14ac:dyDescent="0.2">
      <c r="FH6064"/>
      <c r="FI6064"/>
    </row>
    <row r="6065" spans="164:165" x14ac:dyDescent="0.2">
      <c r="FH6065"/>
      <c r="FI6065"/>
    </row>
    <row r="6066" spans="164:165" x14ac:dyDescent="0.2">
      <c r="FH6066"/>
      <c r="FI6066"/>
    </row>
    <row r="6067" spans="164:165" x14ac:dyDescent="0.2">
      <c r="FH6067"/>
      <c r="FI6067"/>
    </row>
    <row r="6068" spans="164:165" x14ac:dyDescent="0.2">
      <c r="FH6068"/>
      <c r="FI6068"/>
    </row>
    <row r="6069" spans="164:165" x14ac:dyDescent="0.2">
      <c r="FH6069"/>
      <c r="FI6069"/>
    </row>
    <row r="6070" spans="164:165" x14ac:dyDescent="0.2">
      <c r="FH6070"/>
      <c r="FI6070"/>
    </row>
    <row r="6071" spans="164:165" x14ac:dyDescent="0.2">
      <c r="FH6071"/>
      <c r="FI6071"/>
    </row>
    <row r="6072" spans="164:165" x14ac:dyDescent="0.2">
      <c r="FH6072"/>
      <c r="FI6072"/>
    </row>
    <row r="6073" spans="164:165" x14ac:dyDescent="0.2">
      <c r="FH6073"/>
      <c r="FI6073"/>
    </row>
    <row r="6074" spans="164:165" x14ac:dyDescent="0.2">
      <c r="FH6074"/>
      <c r="FI6074"/>
    </row>
    <row r="6075" spans="164:165" x14ac:dyDescent="0.2">
      <c r="FH6075"/>
      <c r="FI6075"/>
    </row>
    <row r="6076" spans="164:165" x14ac:dyDescent="0.2">
      <c r="FH6076"/>
      <c r="FI6076"/>
    </row>
    <row r="6077" spans="164:165" x14ac:dyDescent="0.2">
      <c r="FH6077"/>
      <c r="FI6077"/>
    </row>
    <row r="6078" spans="164:165" x14ac:dyDescent="0.2">
      <c r="FH6078"/>
      <c r="FI6078"/>
    </row>
    <row r="6079" spans="164:165" x14ac:dyDescent="0.2">
      <c r="FH6079"/>
      <c r="FI6079"/>
    </row>
    <row r="6080" spans="164:165" x14ac:dyDescent="0.2">
      <c r="FH6080"/>
      <c r="FI6080"/>
    </row>
    <row r="6081" spans="164:165" x14ac:dyDescent="0.2">
      <c r="FH6081"/>
      <c r="FI6081"/>
    </row>
    <row r="6082" spans="164:165" x14ac:dyDescent="0.2">
      <c r="FH6082"/>
      <c r="FI6082"/>
    </row>
    <row r="6083" spans="164:165" x14ac:dyDescent="0.2">
      <c r="FH6083"/>
      <c r="FI6083"/>
    </row>
    <row r="6084" spans="164:165" x14ac:dyDescent="0.2">
      <c r="FH6084"/>
      <c r="FI6084"/>
    </row>
    <row r="6085" spans="164:165" x14ac:dyDescent="0.2">
      <c r="FH6085"/>
      <c r="FI6085"/>
    </row>
    <row r="6086" spans="164:165" x14ac:dyDescent="0.2">
      <c r="FH6086"/>
      <c r="FI6086"/>
    </row>
    <row r="6087" spans="164:165" x14ac:dyDescent="0.2">
      <c r="FH6087"/>
      <c r="FI6087"/>
    </row>
    <row r="6088" spans="164:165" x14ac:dyDescent="0.2">
      <c r="FH6088"/>
      <c r="FI6088"/>
    </row>
    <row r="6089" spans="164:165" x14ac:dyDescent="0.2">
      <c r="FH6089"/>
      <c r="FI6089"/>
    </row>
    <row r="6090" spans="164:165" x14ac:dyDescent="0.2">
      <c r="FH6090"/>
      <c r="FI6090"/>
    </row>
    <row r="6091" spans="164:165" x14ac:dyDescent="0.2">
      <c r="FH6091"/>
      <c r="FI6091"/>
    </row>
    <row r="6092" spans="164:165" x14ac:dyDescent="0.2">
      <c r="FH6092"/>
      <c r="FI6092"/>
    </row>
    <row r="6093" spans="164:165" x14ac:dyDescent="0.2">
      <c r="FH6093"/>
      <c r="FI6093"/>
    </row>
    <row r="6094" spans="164:165" x14ac:dyDescent="0.2">
      <c r="FH6094"/>
      <c r="FI6094"/>
    </row>
    <row r="6095" spans="164:165" x14ac:dyDescent="0.2">
      <c r="FH6095"/>
      <c r="FI6095"/>
    </row>
    <row r="6096" spans="164:165" x14ac:dyDescent="0.2">
      <c r="FH6096"/>
      <c r="FI6096"/>
    </row>
    <row r="6097" spans="164:165" x14ac:dyDescent="0.2">
      <c r="FH6097"/>
      <c r="FI6097"/>
    </row>
    <row r="6098" spans="164:165" x14ac:dyDescent="0.2">
      <c r="FH6098"/>
      <c r="FI6098"/>
    </row>
    <row r="6099" spans="164:165" x14ac:dyDescent="0.2">
      <c r="FH6099"/>
      <c r="FI6099"/>
    </row>
    <row r="6100" spans="164:165" x14ac:dyDescent="0.2">
      <c r="FH6100"/>
      <c r="FI6100"/>
    </row>
    <row r="6101" spans="164:165" x14ac:dyDescent="0.2">
      <c r="FH6101"/>
      <c r="FI6101"/>
    </row>
    <row r="6102" spans="164:165" x14ac:dyDescent="0.2">
      <c r="FH6102"/>
      <c r="FI6102"/>
    </row>
    <row r="6103" spans="164:165" x14ac:dyDescent="0.2">
      <c r="FH6103"/>
      <c r="FI6103"/>
    </row>
    <row r="6104" spans="164:165" x14ac:dyDescent="0.2">
      <c r="FH6104"/>
      <c r="FI6104"/>
    </row>
    <row r="6105" spans="164:165" x14ac:dyDescent="0.2">
      <c r="FH6105"/>
      <c r="FI6105"/>
    </row>
    <row r="6106" spans="164:165" x14ac:dyDescent="0.2">
      <c r="FH6106"/>
      <c r="FI6106"/>
    </row>
    <row r="6107" spans="164:165" x14ac:dyDescent="0.2">
      <c r="FH6107"/>
      <c r="FI6107"/>
    </row>
    <row r="6108" spans="164:165" x14ac:dyDescent="0.2">
      <c r="FH6108"/>
      <c r="FI6108"/>
    </row>
    <row r="6109" spans="164:165" x14ac:dyDescent="0.2">
      <c r="FH6109"/>
      <c r="FI6109"/>
    </row>
    <row r="6110" spans="164:165" x14ac:dyDescent="0.2">
      <c r="FH6110"/>
      <c r="FI6110"/>
    </row>
    <row r="6111" spans="164:165" x14ac:dyDescent="0.2">
      <c r="FH6111"/>
      <c r="FI6111"/>
    </row>
    <row r="6112" spans="164:165" x14ac:dyDescent="0.2">
      <c r="FH6112"/>
      <c r="FI6112"/>
    </row>
    <row r="6113" spans="164:165" x14ac:dyDescent="0.2">
      <c r="FH6113"/>
      <c r="FI6113"/>
    </row>
    <row r="6114" spans="164:165" x14ac:dyDescent="0.2">
      <c r="FH6114"/>
      <c r="FI6114"/>
    </row>
    <row r="6115" spans="164:165" x14ac:dyDescent="0.2">
      <c r="FH6115"/>
      <c r="FI6115"/>
    </row>
    <row r="6116" spans="164:165" x14ac:dyDescent="0.2">
      <c r="FH6116"/>
      <c r="FI6116"/>
    </row>
    <row r="6117" spans="164:165" x14ac:dyDescent="0.2">
      <c r="FH6117"/>
      <c r="FI6117"/>
    </row>
    <row r="6118" spans="164:165" x14ac:dyDescent="0.2">
      <c r="FH6118"/>
      <c r="FI6118"/>
    </row>
    <row r="6119" spans="164:165" x14ac:dyDescent="0.2">
      <c r="FH6119"/>
      <c r="FI6119"/>
    </row>
    <row r="6120" spans="164:165" x14ac:dyDescent="0.2">
      <c r="FH6120"/>
      <c r="FI6120"/>
    </row>
    <row r="6121" spans="164:165" x14ac:dyDescent="0.2">
      <c r="FH6121"/>
      <c r="FI6121"/>
    </row>
    <row r="6122" spans="164:165" x14ac:dyDescent="0.2">
      <c r="FH6122"/>
      <c r="FI6122"/>
    </row>
    <row r="6123" spans="164:165" x14ac:dyDescent="0.2">
      <c r="FH6123"/>
      <c r="FI6123"/>
    </row>
    <row r="6124" spans="164:165" x14ac:dyDescent="0.2">
      <c r="FH6124"/>
      <c r="FI6124"/>
    </row>
    <row r="6125" spans="164:165" x14ac:dyDescent="0.2">
      <c r="FH6125"/>
      <c r="FI6125"/>
    </row>
    <row r="6126" spans="164:165" x14ac:dyDescent="0.2">
      <c r="FH6126"/>
      <c r="FI6126"/>
    </row>
    <row r="6127" spans="164:165" x14ac:dyDescent="0.2">
      <c r="FH6127"/>
      <c r="FI6127"/>
    </row>
    <row r="6128" spans="164:165" x14ac:dyDescent="0.2">
      <c r="FH6128"/>
      <c r="FI6128"/>
    </row>
    <row r="6129" spans="164:165" x14ac:dyDescent="0.2">
      <c r="FH6129"/>
      <c r="FI6129"/>
    </row>
    <row r="6130" spans="164:165" x14ac:dyDescent="0.2">
      <c r="FH6130"/>
      <c r="FI6130"/>
    </row>
    <row r="6131" spans="164:165" x14ac:dyDescent="0.2">
      <c r="FH6131"/>
      <c r="FI6131"/>
    </row>
    <row r="6132" spans="164:165" x14ac:dyDescent="0.2">
      <c r="FH6132"/>
      <c r="FI6132"/>
    </row>
    <row r="6133" spans="164:165" x14ac:dyDescent="0.2">
      <c r="FH6133"/>
      <c r="FI6133"/>
    </row>
    <row r="6134" spans="164:165" x14ac:dyDescent="0.2">
      <c r="FH6134"/>
      <c r="FI6134"/>
    </row>
    <row r="6135" spans="164:165" x14ac:dyDescent="0.2">
      <c r="FH6135"/>
      <c r="FI6135"/>
    </row>
    <row r="6136" spans="164:165" x14ac:dyDescent="0.2">
      <c r="FH6136"/>
      <c r="FI6136"/>
    </row>
    <row r="6137" spans="164:165" x14ac:dyDescent="0.2">
      <c r="FH6137"/>
      <c r="FI6137"/>
    </row>
    <row r="6138" spans="164:165" x14ac:dyDescent="0.2">
      <c r="FH6138"/>
      <c r="FI6138"/>
    </row>
    <row r="6139" spans="164:165" x14ac:dyDescent="0.2">
      <c r="FH6139"/>
      <c r="FI6139"/>
    </row>
    <row r="6140" spans="164:165" x14ac:dyDescent="0.2">
      <c r="FH6140"/>
      <c r="FI6140"/>
    </row>
    <row r="6141" spans="164:165" x14ac:dyDescent="0.2">
      <c r="FH6141"/>
      <c r="FI6141"/>
    </row>
    <row r="6142" spans="164:165" x14ac:dyDescent="0.2">
      <c r="FH6142"/>
      <c r="FI6142"/>
    </row>
    <row r="6143" spans="164:165" x14ac:dyDescent="0.2">
      <c r="FH6143"/>
      <c r="FI6143"/>
    </row>
    <row r="6144" spans="164:165" x14ac:dyDescent="0.2">
      <c r="FH6144"/>
      <c r="FI6144"/>
    </row>
    <row r="6145" spans="164:165" x14ac:dyDescent="0.2">
      <c r="FH6145"/>
      <c r="FI6145"/>
    </row>
    <row r="6146" spans="164:165" x14ac:dyDescent="0.2">
      <c r="FH6146"/>
      <c r="FI6146"/>
    </row>
    <row r="6147" spans="164:165" x14ac:dyDescent="0.2">
      <c r="FH6147"/>
      <c r="FI6147"/>
    </row>
    <row r="6148" spans="164:165" x14ac:dyDescent="0.2">
      <c r="FH6148"/>
      <c r="FI6148"/>
    </row>
    <row r="6149" spans="164:165" x14ac:dyDescent="0.2">
      <c r="FH6149"/>
      <c r="FI6149"/>
    </row>
    <row r="6150" spans="164:165" x14ac:dyDescent="0.2">
      <c r="FH6150"/>
      <c r="FI6150"/>
    </row>
    <row r="6151" spans="164:165" x14ac:dyDescent="0.2">
      <c r="FH6151"/>
      <c r="FI6151"/>
    </row>
    <row r="6152" spans="164:165" x14ac:dyDescent="0.2">
      <c r="FH6152"/>
      <c r="FI6152"/>
    </row>
    <row r="6153" spans="164:165" x14ac:dyDescent="0.2">
      <c r="FH6153"/>
      <c r="FI6153"/>
    </row>
    <row r="6154" spans="164:165" x14ac:dyDescent="0.2">
      <c r="FH6154"/>
      <c r="FI6154"/>
    </row>
    <row r="6155" spans="164:165" x14ac:dyDescent="0.2">
      <c r="FH6155"/>
      <c r="FI6155"/>
    </row>
    <row r="6156" spans="164:165" x14ac:dyDescent="0.2">
      <c r="FH6156"/>
      <c r="FI6156"/>
    </row>
    <row r="6157" spans="164:165" x14ac:dyDescent="0.2">
      <c r="FH6157"/>
      <c r="FI6157"/>
    </row>
    <row r="6158" spans="164:165" x14ac:dyDescent="0.2">
      <c r="FH6158"/>
      <c r="FI6158"/>
    </row>
    <row r="6159" spans="164:165" x14ac:dyDescent="0.2">
      <c r="FH6159"/>
      <c r="FI6159"/>
    </row>
    <row r="6160" spans="164:165" x14ac:dyDescent="0.2">
      <c r="FH6160"/>
      <c r="FI6160"/>
    </row>
    <row r="6161" spans="164:165" x14ac:dyDescent="0.2">
      <c r="FH6161"/>
      <c r="FI6161"/>
    </row>
    <row r="6162" spans="164:165" x14ac:dyDescent="0.2">
      <c r="FH6162"/>
      <c r="FI6162"/>
    </row>
    <row r="6163" spans="164:165" x14ac:dyDescent="0.2">
      <c r="FH6163"/>
      <c r="FI6163"/>
    </row>
    <row r="6164" spans="164:165" x14ac:dyDescent="0.2">
      <c r="FH6164"/>
      <c r="FI6164"/>
    </row>
    <row r="6165" spans="164:165" x14ac:dyDescent="0.2">
      <c r="FH6165"/>
      <c r="FI6165"/>
    </row>
    <row r="6166" spans="164:165" x14ac:dyDescent="0.2">
      <c r="FH6166"/>
      <c r="FI6166"/>
    </row>
    <row r="6167" spans="164:165" x14ac:dyDescent="0.2">
      <c r="FH6167"/>
      <c r="FI6167"/>
    </row>
    <row r="6168" spans="164:165" x14ac:dyDescent="0.2">
      <c r="FH6168"/>
      <c r="FI6168"/>
    </row>
    <row r="6169" spans="164:165" x14ac:dyDescent="0.2">
      <c r="FH6169"/>
      <c r="FI6169"/>
    </row>
    <row r="6170" spans="164:165" x14ac:dyDescent="0.2">
      <c r="FH6170"/>
      <c r="FI6170"/>
    </row>
    <row r="6171" spans="164:165" x14ac:dyDescent="0.2">
      <c r="FH6171"/>
      <c r="FI6171"/>
    </row>
    <row r="6172" spans="164:165" x14ac:dyDescent="0.2">
      <c r="FH6172"/>
      <c r="FI6172"/>
    </row>
    <row r="6173" spans="164:165" x14ac:dyDescent="0.2">
      <c r="FH6173"/>
      <c r="FI6173"/>
    </row>
    <row r="6174" spans="164:165" x14ac:dyDescent="0.2">
      <c r="FH6174"/>
      <c r="FI6174"/>
    </row>
    <row r="6175" spans="164:165" x14ac:dyDescent="0.2">
      <c r="FH6175"/>
      <c r="FI6175"/>
    </row>
    <row r="6176" spans="164:165" x14ac:dyDescent="0.2">
      <c r="FH6176"/>
      <c r="FI6176"/>
    </row>
    <row r="6177" spans="164:165" x14ac:dyDescent="0.2">
      <c r="FH6177"/>
      <c r="FI6177"/>
    </row>
    <row r="6178" spans="164:165" x14ac:dyDescent="0.2">
      <c r="FH6178"/>
      <c r="FI6178"/>
    </row>
    <row r="6179" spans="164:165" x14ac:dyDescent="0.2">
      <c r="FH6179"/>
      <c r="FI6179"/>
    </row>
    <row r="6180" spans="164:165" x14ac:dyDescent="0.2">
      <c r="FH6180"/>
      <c r="FI6180"/>
    </row>
    <row r="6181" spans="164:165" x14ac:dyDescent="0.2">
      <c r="FH6181"/>
      <c r="FI6181"/>
    </row>
    <row r="6182" spans="164:165" x14ac:dyDescent="0.2">
      <c r="FH6182"/>
      <c r="FI6182"/>
    </row>
    <row r="6183" spans="164:165" x14ac:dyDescent="0.2">
      <c r="FH6183"/>
      <c r="FI6183"/>
    </row>
    <row r="6184" spans="164:165" x14ac:dyDescent="0.2">
      <c r="FH6184"/>
      <c r="FI6184"/>
    </row>
    <row r="6185" spans="164:165" x14ac:dyDescent="0.2">
      <c r="FH6185"/>
      <c r="FI6185"/>
    </row>
    <row r="6186" spans="164:165" x14ac:dyDescent="0.2">
      <c r="FH6186"/>
      <c r="FI6186"/>
    </row>
    <row r="6187" spans="164:165" x14ac:dyDescent="0.2">
      <c r="FH6187"/>
      <c r="FI6187"/>
    </row>
    <row r="6188" spans="164:165" x14ac:dyDescent="0.2">
      <c r="FH6188"/>
      <c r="FI6188"/>
    </row>
    <row r="6189" spans="164:165" x14ac:dyDescent="0.2">
      <c r="FH6189"/>
      <c r="FI6189"/>
    </row>
    <row r="6190" spans="164:165" x14ac:dyDescent="0.2">
      <c r="FH6190"/>
      <c r="FI6190"/>
    </row>
    <row r="6191" spans="164:165" x14ac:dyDescent="0.2">
      <c r="FH6191"/>
      <c r="FI6191"/>
    </row>
    <row r="6192" spans="164:165" x14ac:dyDescent="0.2">
      <c r="FH6192"/>
      <c r="FI6192"/>
    </row>
    <row r="6193" spans="164:165" x14ac:dyDescent="0.2">
      <c r="FH6193"/>
      <c r="FI6193"/>
    </row>
    <row r="6194" spans="164:165" x14ac:dyDescent="0.2">
      <c r="FH6194"/>
      <c r="FI6194"/>
    </row>
    <row r="6195" spans="164:165" x14ac:dyDescent="0.2">
      <c r="FH6195"/>
      <c r="FI6195"/>
    </row>
    <row r="6196" spans="164:165" x14ac:dyDescent="0.2">
      <c r="FH6196"/>
      <c r="FI6196"/>
    </row>
    <row r="6197" spans="164:165" x14ac:dyDescent="0.2">
      <c r="FH6197"/>
      <c r="FI6197"/>
    </row>
    <row r="6198" spans="164:165" x14ac:dyDescent="0.2">
      <c r="FH6198"/>
      <c r="FI6198"/>
    </row>
    <row r="6199" spans="164:165" x14ac:dyDescent="0.2">
      <c r="FH6199"/>
      <c r="FI6199"/>
    </row>
    <row r="6200" spans="164:165" x14ac:dyDescent="0.2">
      <c r="FH6200"/>
      <c r="FI6200"/>
    </row>
    <row r="6201" spans="164:165" x14ac:dyDescent="0.2">
      <c r="FH6201"/>
      <c r="FI6201"/>
    </row>
    <row r="6202" spans="164:165" x14ac:dyDescent="0.2">
      <c r="FH6202"/>
      <c r="FI6202"/>
    </row>
    <row r="6203" spans="164:165" x14ac:dyDescent="0.2">
      <c r="FH6203"/>
      <c r="FI6203"/>
    </row>
    <row r="6204" spans="164:165" x14ac:dyDescent="0.2">
      <c r="FH6204"/>
      <c r="FI6204"/>
    </row>
    <row r="6205" spans="164:165" x14ac:dyDescent="0.2">
      <c r="FH6205"/>
      <c r="FI6205"/>
    </row>
    <row r="6206" spans="164:165" x14ac:dyDescent="0.2">
      <c r="FH6206"/>
      <c r="FI6206"/>
    </row>
    <row r="6207" spans="164:165" x14ac:dyDescent="0.2">
      <c r="FH6207"/>
      <c r="FI6207"/>
    </row>
    <row r="6208" spans="164:165" x14ac:dyDescent="0.2">
      <c r="FH6208"/>
      <c r="FI6208"/>
    </row>
    <row r="6209" spans="164:165" x14ac:dyDescent="0.2">
      <c r="FH6209"/>
      <c r="FI6209"/>
    </row>
    <row r="6210" spans="164:165" x14ac:dyDescent="0.2">
      <c r="FH6210"/>
      <c r="FI6210"/>
    </row>
    <row r="6211" spans="164:165" x14ac:dyDescent="0.2">
      <c r="FH6211"/>
      <c r="FI6211"/>
    </row>
    <row r="6212" spans="164:165" x14ac:dyDescent="0.2">
      <c r="FH6212"/>
      <c r="FI6212"/>
    </row>
    <row r="6213" spans="164:165" x14ac:dyDescent="0.2">
      <c r="FH6213"/>
      <c r="FI6213"/>
    </row>
    <row r="6214" spans="164:165" x14ac:dyDescent="0.2">
      <c r="FH6214"/>
      <c r="FI6214"/>
    </row>
    <row r="6215" spans="164:165" x14ac:dyDescent="0.2">
      <c r="FH6215"/>
      <c r="FI6215"/>
    </row>
    <row r="6216" spans="164:165" x14ac:dyDescent="0.2">
      <c r="FH6216"/>
      <c r="FI6216"/>
    </row>
    <row r="6217" spans="164:165" x14ac:dyDescent="0.2">
      <c r="FH6217"/>
      <c r="FI6217"/>
    </row>
    <row r="6218" spans="164:165" x14ac:dyDescent="0.2">
      <c r="FH6218"/>
      <c r="FI6218"/>
    </row>
    <row r="6219" spans="164:165" x14ac:dyDescent="0.2">
      <c r="FH6219"/>
      <c r="FI6219"/>
    </row>
    <row r="6220" spans="164:165" x14ac:dyDescent="0.2">
      <c r="FH6220"/>
      <c r="FI6220"/>
    </row>
    <row r="6221" spans="164:165" x14ac:dyDescent="0.2">
      <c r="FH6221"/>
      <c r="FI6221"/>
    </row>
    <row r="6222" spans="164:165" x14ac:dyDescent="0.2">
      <c r="FH6222"/>
      <c r="FI6222"/>
    </row>
    <row r="6223" spans="164:165" x14ac:dyDescent="0.2">
      <c r="FH6223"/>
      <c r="FI6223"/>
    </row>
    <row r="6224" spans="164:165" x14ac:dyDescent="0.2">
      <c r="FH6224"/>
      <c r="FI6224"/>
    </row>
    <row r="6225" spans="164:165" x14ac:dyDescent="0.2">
      <c r="FH6225"/>
      <c r="FI6225"/>
    </row>
    <row r="6226" spans="164:165" x14ac:dyDescent="0.2">
      <c r="FH6226"/>
      <c r="FI6226"/>
    </row>
    <row r="6227" spans="164:165" x14ac:dyDescent="0.2">
      <c r="FH6227"/>
      <c r="FI6227"/>
    </row>
    <row r="6228" spans="164:165" x14ac:dyDescent="0.2">
      <c r="FH6228"/>
      <c r="FI6228"/>
    </row>
    <row r="6229" spans="164:165" x14ac:dyDescent="0.2">
      <c r="FH6229"/>
      <c r="FI6229"/>
    </row>
    <row r="6230" spans="164:165" x14ac:dyDescent="0.2">
      <c r="FH6230"/>
      <c r="FI6230"/>
    </row>
    <row r="6231" spans="164:165" x14ac:dyDescent="0.2">
      <c r="FH6231"/>
      <c r="FI6231"/>
    </row>
    <row r="6232" spans="164:165" x14ac:dyDescent="0.2">
      <c r="FH6232"/>
      <c r="FI6232"/>
    </row>
    <row r="6233" spans="164:165" x14ac:dyDescent="0.2">
      <c r="FH6233"/>
      <c r="FI6233"/>
    </row>
    <row r="6234" spans="164:165" x14ac:dyDescent="0.2">
      <c r="FH6234"/>
      <c r="FI6234"/>
    </row>
    <row r="6235" spans="164:165" x14ac:dyDescent="0.2">
      <c r="FH6235"/>
      <c r="FI6235"/>
    </row>
    <row r="6236" spans="164:165" x14ac:dyDescent="0.2">
      <c r="FH6236"/>
      <c r="FI6236"/>
    </row>
    <row r="6237" spans="164:165" x14ac:dyDescent="0.2">
      <c r="FH6237"/>
      <c r="FI6237"/>
    </row>
    <row r="6238" spans="164:165" x14ac:dyDescent="0.2">
      <c r="FH6238"/>
      <c r="FI6238"/>
    </row>
    <row r="6239" spans="164:165" x14ac:dyDescent="0.2">
      <c r="FH6239"/>
      <c r="FI6239"/>
    </row>
    <row r="6240" spans="164:165" x14ac:dyDescent="0.2">
      <c r="FH6240"/>
      <c r="FI6240"/>
    </row>
    <row r="6241" spans="164:165" x14ac:dyDescent="0.2">
      <c r="FH6241"/>
      <c r="FI6241"/>
    </row>
    <row r="6242" spans="164:165" x14ac:dyDescent="0.2">
      <c r="FH6242"/>
      <c r="FI6242"/>
    </row>
    <row r="6243" spans="164:165" x14ac:dyDescent="0.2">
      <c r="FH6243"/>
      <c r="FI6243"/>
    </row>
    <row r="6244" spans="164:165" x14ac:dyDescent="0.2">
      <c r="FH6244"/>
      <c r="FI6244"/>
    </row>
    <row r="6245" spans="164:165" x14ac:dyDescent="0.2">
      <c r="FH6245"/>
      <c r="FI6245"/>
    </row>
    <row r="6246" spans="164:165" x14ac:dyDescent="0.2">
      <c r="FH6246"/>
      <c r="FI6246"/>
    </row>
    <row r="6247" spans="164:165" x14ac:dyDescent="0.2">
      <c r="FH6247"/>
      <c r="FI6247"/>
    </row>
    <row r="6248" spans="164:165" x14ac:dyDescent="0.2">
      <c r="FH6248"/>
      <c r="FI6248"/>
    </row>
    <row r="6249" spans="164:165" x14ac:dyDescent="0.2">
      <c r="FH6249"/>
      <c r="FI6249"/>
    </row>
    <row r="6250" spans="164:165" x14ac:dyDescent="0.2">
      <c r="FH6250"/>
      <c r="FI6250"/>
    </row>
    <row r="6251" spans="164:165" x14ac:dyDescent="0.2">
      <c r="FH6251"/>
      <c r="FI6251"/>
    </row>
    <row r="6252" spans="164:165" x14ac:dyDescent="0.2">
      <c r="FH6252"/>
      <c r="FI6252"/>
    </row>
    <row r="6253" spans="164:165" x14ac:dyDescent="0.2">
      <c r="FH6253"/>
      <c r="FI6253"/>
    </row>
    <row r="6254" spans="164:165" x14ac:dyDescent="0.2">
      <c r="FH6254"/>
      <c r="FI6254"/>
    </row>
    <row r="6255" spans="164:165" x14ac:dyDescent="0.2">
      <c r="FH6255"/>
      <c r="FI6255"/>
    </row>
    <row r="6256" spans="164:165" x14ac:dyDescent="0.2">
      <c r="FH6256"/>
      <c r="FI6256"/>
    </row>
    <row r="6257" spans="164:165" x14ac:dyDescent="0.2">
      <c r="FH6257"/>
      <c r="FI6257"/>
    </row>
    <row r="6258" spans="164:165" x14ac:dyDescent="0.2">
      <c r="FH6258"/>
      <c r="FI6258"/>
    </row>
    <row r="6259" spans="164:165" x14ac:dyDescent="0.2">
      <c r="FH6259"/>
      <c r="FI6259"/>
    </row>
    <row r="6260" spans="164:165" x14ac:dyDescent="0.2">
      <c r="FH6260"/>
      <c r="FI6260"/>
    </row>
    <row r="6261" spans="164:165" x14ac:dyDescent="0.2">
      <c r="FH6261"/>
      <c r="FI6261"/>
    </row>
    <row r="6262" spans="164:165" x14ac:dyDescent="0.2">
      <c r="FH6262"/>
      <c r="FI6262"/>
    </row>
    <row r="6263" spans="164:165" x14ac:dyDescent="0.2">
      <c r="FH6263"/>
      <c r="FI6263"/>
    </row>
    <row r="6264" spans="164:165" x14ac:dyDescent="0.2">
      <c r="FH6264"/>
      <c r="FI6264"/>
    </row>
    <row r="6265" spans="164:165" x14ac:dyDescent="0.2">
      <c r="FH6265"/>
      <c r="FI6265"/>
    </row>
    <row r="6266" spans="164:165" x14ac:dyDescent="0.2">
      <c r="FH6266"/>
      <c r="FI6266"/>
    </row>
    <row r="6267" spans="164:165" x14ac:dyDescent="0.2">
      <c r="FH6267"/>
      <c r="FI6267"/>
    </row>
    <row r="6268" spans="164:165" x14ac:dyDescent="0.2">
      <c r="FH6268"/>
      <c r="FI6268"/>
    </row>
    <row r="6269" spans="164:165" x14ac:dyDescent="0.2">
      <c r="FH6269"/>
      <c r="FI6269"/>
    </row>
    <row r="6270" spans="164:165" x14ac:dyDescent="0.2">
      <c r="FH6270"/>
      <c r="FI6270"/>
    </row>
    <row r="6271" spans="164:165" x14ac:dyDescent="0.2">
      <c r="FH6271"/>
      <c r="FI6271"/>
    </row>
    <row r="6272" spans="164:165" x14ac:dyDescent="0.2">
      <c r="FH6272"/>
      <c r="FI6272"/>
    </row>
    <row r="6273" spans="164:165" x14ac:dyDescent="0.2">
      <c r="FH6273"/>
      <c r="FI6273"/>
    </row>
    <row r="6274" spans="164:165" x14ac:dyDescent="0.2">
      <c r="FH6274"/>
      <c r="FI6274"/>
    </row>
    <row r="6275" spans="164:165" x14ac:dyDescent="0.2">
      <c r="FH6275"/>
      <c r="FI6275"/>
    </row>
    <row r="6276" spans="164:165" x14ac:dyDescent="0.2">
      <c r="FH6276"/>
      <c r="FI6276"/>
    </row>
    <row r="6277" spans="164:165" x14ac:dyDescent="0.2">
      <c r="FH6277"/>
      <c r="FI6277"/>
    </row>
    <row r="6278" spans="164:165" x14ac:dyDescent="0.2">
      <c r="FH6278"/>
      <c r="FI6278"/>
    </row>
    <row r="6279" spans="164:165" x14ac:dyDescent="0.2">
      <c r="FH6279"/>
      <c r="FI6279"/>
    </row>
    <row r="6280" spans="164:165" x14ac:dyDescent="0.2">
      <c r="FH6280"/>
      <c r="FI6280"/>
    </row>
    <row r="6281" spans="164:165" x14ac:dyDescent="0.2">
      <c r="FH6281"/>
      <c r="FI6281"/>
    </row>
    <row r="6282" spans="164:165" x14ac:dyDescent="0.2">
      <c r="FH6282"/>
      <c r="FI6282"/>
    </row>
    <row r="6283" spans="164:165" x14ac:dyDescent="0.2">
      <c r="FH6283"/>
      <c r="FI6283"/>
    </row>
    <row r="6284" spans="164:165" x14ac:dyDescent="0.2">
      <c r="FH6284"/>
      <c r="FI6284"/>
    </row>
    <row r="6285" spans="164:165" x14ac:dyDescent="0.2">
      <c r="FH6285"/>
      <c r="FI6285"/>
    </row>
    <row r="6286" spans="164:165" x14ac:dyDescent="0.2">
      <c r="FH6286"/>
      <c r="FI6286"/>
    </row>
    <row r="6287" spans="164:165" x14ac:dyDescent="0.2">
      <c r="FH6287"/>
      <c r="FI6287"/>
    </row>
    <row r="6288" spans="164:165" x14ac:dyDescent="0.2">
      <c r="FH6288"/>
      <c r="FI6288"/>
    </row>
    <row r="6289" spans="164:165" x14ac:dyDescent="0.2">
      <c r="FH6289"/>
      <c r="FI6289"/>
    </row>
    <row r="6290" spans="164:165" x14ac:dyDescent="0.2">
      <c r="FH6290"/>
      <c r="FI6290"/>
    </row>
    <row r="6291" spans="164:165" x14ac:dyDescent="0.2">
      <c r="FH6291"/>
      <c r="FI6291"/>
    </row>
    <row r="6292" spans="164:165" x14ac:dyDescent="0.2">
      <c r="FH6292"/>
      <c r="FI6292"/>
    </row>
    <row r="6293" spans="164:165" x14ac:dyDescent="0.2">
      <c r="FH6293"/>
      <c r="FI6293"/>
    </row>
    <row r="6294" spans="164:165" x14ac:dyDescent="0.2">
      <c r="FH6294"/>
      <c r="FI6294"/>
    </row>
    <row r="6295" spans="164:165" x14ac:dyDescent="0.2">
      <c r="FH6295"/>
      <c r="FI6295"/>
    </row>
    <row r="6296" spans="164:165" x14ac:dyDescent="0.2">
      <c r="FH6296"/>
      <c r="FI6296"/>
    </row>
    <row r="6297" spans="164:165" x14ac:dyDescent="0.2">
      <c r="FH6297"/>
      <c r="FI6297"/>
    </row>
    <row r="6298" spans="164:165" x14ac:dyDescent="0.2">
      <c r="FH6298"/>
      <c r="FI6298"/>
    </row>
    <row r="6299" spans="164:165" x14ac:dyDescent="0.2">
      <c r="FH6299"/>
      <c r="FI6299"/>
    </row>
    <row r="6300" spans="164:165" x14ac:dyDescent="0.2">
      <c r="FH6300"/>
      <c r="FI6300"/>
    </row>
    <row r="6301" spans="164:165" x14ac:dyDescent="0.2">
      <c r="FH6301"/>
      <c r="FI6301"/>
    </row>
    <row r="6302" spans="164:165" x14ac:dyDescent="0.2">
      <c r="FH6302"/>
      <c r="FI6302"/>
    </row>
    <row r="6303" spans="164:165" x14ac:dyDescent="0.2">
      <c r="FH6303"/>
      <c r="FI6303"/>
    </row>
    <row r="6304" spans="164:165" x14ac:dyDescent="0.2">
      <c r="FH6304"/>
      <c r="FI6304"/>
    </row>
    <row r="6305" spans="164:165" x14ac:dyDescent="0.2">
      <c r="FH6305"/>
      <c r="FI6305"/>
    </row>
    <row r="6306" spans="164:165" x14ac:dyDescent="0.2">
      <c r="FH6306"/>
      <c r="FI6306"/>
    </row>
    <row r="6307" spans="164:165" x14ac:dyDescent="0.2">
      <c r="FH6307"/>
      <c r="FI6307"/>
    </row>
    <row r="6308" spans="164:165" x14ac:dyDescent="0.2">
      <c r="FH6308"/>
      <c r="FI6308"/>
    </row>
    <row r="6309" spans="164:165" x14ac:dyDescent="0.2">
      <c r="FH6309"/>
      <c r="FI6309"/>
    </row>
    <row r="6310" spans="164:165" x14ac:dyDescent="0.2">
      <c r="FH6310"/>
      <c r="FI6310"/>
    </row>
    <row r="6311" spans="164:165" x14ac:dyDescent="0.2">
      <c r="FH6311"/>
      <c r="FI6311"/>
    </row>
    <row r="6312" spans="164:165" x14ac:dyDescent="0.2">
      <c r="FH6312"/>
      <c r="FI6312"/>
    </row>
    <row r="6313" spans="164:165" x14ac:dyDescent="0.2">
      <c r="FH6313"/>
      <c r="FI6313"/>
    </row>
    <row r="6314" spans="164:165" x14ac:dyDescent="0.2">
      <c r="FH6314"/>
      <c r="FI6314"/>
    </row>
    <row r="6315" spans="164:165" x14ac:dyDescent="0.2">
      <c r="FH6315"/>
      <c r="FI6315"/>
    </row>
    <row r="6316" spans="164:165" x14ac:dyDescent="0.2">
      <c r="FH6316"/>
      <c r="FI6316"/>
    </row>
    <row r="6317" spans="164:165" x14ac:dyDescent="0.2">
      <c r="FH6317"/>
      <c r="FI6317"/>
    </row>
    <row r="6318" spans="164:165" x14ac:dyDescent="0.2">
      <c r="FH6318"/>
      <c r="FI6318"/>
    </row>
    <row r="6319" spans="164:165" x14ac:dyDescent="0.2">
      <c r="FH6319"/>
      <c r="FI6319"/>
    </row>
    <row r="6320" spans="164:165" x14ac:dyDescent="0.2">
      <c r="FH6320"/>
      <c r="FI6320"/>
    </row>
    <row r="6321" spans="164:165" x14ac:dyDescent="0.2">
      <c r="FH6321"/>
      <c r="FI6321"/>
    </row>
    <row r="6322" spans="164:165" x14ac:dyDescent="0.2">
      <c r="FH6322"/>
      <c r="FI6322"/>
    </row>
    <row r="6323" spans="164:165" x14ac:dyDescent="0.2">
      <c r="FH6323"/>
      <c r="FI6323"/>
    </row>
    <row r="6324" spans="164:165" x14ac:dyDescent="0.2">
      <c r="FH6324"/>
      <c r="FI6324"/>
    </row>
    <row r="6325" spans="164:165" x14ac:dyDescent="0.2">
      <c r="FH6325"/>
      <c r="FI6325"/>
    </row>
    <row r="6326" spans="164:165" x14ac:dyDescent="0.2">
      <c r="FH6326"/>
      <c r="FI6326"/>
    </row>
    <row r="6327" spans="164:165" x14ac:dyDescent="0.2">
      <c r="FH6327"/>
      <c r="FI6327"/>
    </row>
    <row r="6328" spans="164:165" x14ac:dyDescent="0.2">
      <c r="FH6328"/>
      <c r="FI6328"/>
    </row>
    <row r="6329" spans="164:165" x14ac:dyDescent="0.2">
      <c r="FH6329"/>
      <c r="FI6329"/>
    </row>
    <row r="6330" spans="164:165" x14ac:dyDescent="0.2">
      <c r="FH6330"/>
      <c r="FI6330"/>
    </row>
    <row r="6331" spans="164:165" x14ac:dyDescent="0.2">
      <c r="FH6331"/>
      <c r="FI6331"/>
    </row>
    <row r="6332" spans="164:165" x14ac:dyDescent="0.2">
      <c r="FH6332"/>
      <c r="FI6332"/>
    </row>
    <row r="6333" spans="164:165" x14ac:dyDescent="0.2">
      <c r="FH6333"/>
      <c r="FI6333"/>
    </row>
    <row r="6334" spans="164:165" x14ac:dyDescent="0.2">
      <c r="FH6334"/>
      <c r="FI6334"/>
    </row>
    <row r="6335" spans="164:165" x14ac:dyDescent="0.2">
      <c r="FH6335"/>
      <c r="FI6335"/>
    </row>
    <row r="6336" spans="164:165" x14ac:dyDescent="0.2">
      <c r="FH6336"/>
      <c r="FI6336"/>
    </row>
    <row r="6337" spans="164:165" x14ac:dyDescent="0.2">
      <c r="FH6337"/>
      <c r="FI6337"/>
    </row>
    <row r="6338" spans="164:165" x14ac:dyDescent="0.2">
      <c r="FH6338"/>
      <c r="FI6338"/>
    </row>
    <row r="6339" spans="164:165" x14ac:dyDescent="0.2">
      <c r="FH6339"/>
      <c r="FI6339"/>
    </row>
    <row r="6340" spans="164:165" x14ac:dyDescent="0.2">
      <c r="FH6340"/>
      <c r="FI6340"/>
    </row>
    <row r="6341" spans="164:165" x14ac:dyDescent="0.2">
      <c r="FH6341"/>
      <c r="FI6341"/>
    </row>
    <row r="6342" spans="164:165" x14ac:dyDescent="0.2">
      <c r="FH6342"/>
      <c r="FI6342"/>
    </row>
    <row r="6343" spans="164:165" x14ac:dyDescent="0.2">
      <c r="FH6343"/>
      <c r="FI6343"/>
    </row>
    <row r="6344" spans="164:165" x14ac:dyDescent="0.2">
      <c r="FH6344"/>
      <c r="FI6344"/>
    </row>
    <row r="6345" spans="164:165" x14ac:dyDescent="0.2">
      <c r="FH6345"/>
      <c r="FI6345"/>
    </row>
    <row r="6346" spans="164:165" x14ac:dyDescent="0.2">
      <c r="FH6346"/>
      <c r="FI6346"/>
    </row>
    <row r="6347" spans="164:165" x14ac:dyDescent="0.2">
      <c r="FH6347"/>
      <c r="FI6347"/>
    </row>
    <row r="6348" spans="164:165" x14ac:dyDescent="0.2">
      <c r="FH6348"/>
      <c r="FI6348"/>
    </row>
    <row r="6349" spans="164:165" x14ac:dyDescent="0.2">
      <c r="FH6349"/>
      <c r="FI6349"/>
    </row>
    <row r="6350" spans="164:165" x14ac:dyDescent="0.2">
      <c r="FH6350"/>
      <c r="FI6350"/>
    </row>
    <row r="6351" spans="164:165" x14ac:dyDescent="0.2">
      <c r="FH6351"/>
      <c r="FI6351"/>
    </row>
    <row r="6352" spans="164:165" x14ac:dyDescent="0.2">
      <c r="FH6352"/>
      <c r="FI6352"/>
    </row>
    <row r="6353" spans="164:165" x14ac:dyDescent="0.2">
      <c r="FH6353"/>
      <c r="FI6353"/>
    </row>
    <row r="6354" spans="164:165" x14ac:dyDescent="0.2">
      <c r="FH6354"/>
      <c r="FI6354"/>
    </row>
    <row r="6355" spans="164:165" x14ac:dyDescent="0.2">
      <c r="FH6355"/>
      <c r="FI6355"/>
    </row>
    <row r="6356" spans="164:165" x14ac:dyDescent="0.2">
      <c r="FH6356"/>
      <c r="FI6356"/>
    </row>
    <row r="6357" spans="164:165" x14ac:dyDescent="0.2">
      <c r="FH6357"/>
      <c r="FI6357"/>
    </row>
    <row r="6358" spans="164:165" x14ac:dyDescent="0.2">
      <c r="FH6358"/>
      <c r="FI6358"/>
    </row>
    <row r="6359" spans="164:165" x14ac:dyDescent="0.2">
      <c r="FH6359"/>
      <c r="FI6359"/>
    </row>
    <row r="6360" spans="164:165" x14ac:dyDescent="0.2">
      <c r="FH6360"/>
      <c r="FI6360"/>
    </row>
    <row r="6361" spans="164:165" x14ac:dyDescent="0.2">
      <c r="FH6361"/>
      <c r="FI6361"/>
    </row>
    <row r="6362" spans="164:165" x14ac:dyDescent="0.2">
      <c r="FH6362"/>
      <c r="FI6362"/>
    </row>
    <row r="6363" spans="164:165" x14ac:dyDescent="0.2">
      <c r="FH6363"/>
      <c r="FI6363"/>
    </row>
    <row r="6364" spans="164:165" x14ac:dyDescent="0.2">
      <c r="FH6364"/>
      <c r="FI6364"/>
    </row>
    <row r="6365" spans="164:165" x14ac:dyDescent="0.2">
      <c r="FH6365"/>
      <c r="FI6365"/>
    </row>
    <row r="6366" spans="164:165" x14ac:dyDescent="0.2">
      <c r="FH6366"/>
      <c r="FI6366"/>
    </row>
    <row r="6367" spans="164:165" x14ac:dyDescent="0.2">
      <c r="FH6367"/>
      <c r="FI6367"/>
    </row>
    <row r="6368" spans="164:165" x14ac:dyDescent="0.2">
      <c r="FH6368"/>
      <c r="FI6368"/>
    </row>
    <row r="6369" spans="164:165" x14ac:dyDescent="0.2">
      <c r="FH6369"/>
      <c r="FI6369"/>
    </row>
    <row r="6370" spans="164:165" x14ac:dyDescent="0.2">
      <c r="FH6370"/>
      <c r="FI6370"/>
    </row>
    <row r="6371" spans="164:165" x14ac:dyDescent="0.2">
      <c r="FH6371"/>
      <c r="FI6371"/>
    </row>
    <row r="6372" spans="164:165" x14ac:dyDescent="0.2">
      <c r="FH6372"/>
      <c r="FI6372"/>
    </row>
    <row r="6373" spans="164:165" x14ac:dyDescent="0.2">
      <c r="FH6373"/>
      <c r="FI6373"/>
    </row>
    <row r="6374" spans="164:165" x14ac:dyDescent="0.2">
      <c r="FH6374"/>
      <c r="FI6374"/>
    </row>
    <row r="6375" spans="164:165" x14ac:dyDescent="0.2">
      <c r="FH6375"/>
      <c r="FI6375"/>
    </row>
    <row r="6376" spans="164:165" x14ac:dyDescent="0.2">
      <c r="FH6376"/>
      <c r="FI6376"/>
    </row>
    <row r="6377" spans="164:165" x14ac:dyDescent="0.2">
      <c r="FH6377"/>
      <c r="FI6377"/>
    </row>
    <row r="6378" spans="164:165" x14ac:dyDescent="0.2">
      <c r="FH6378"/>
      <c r="FI6378"/>
    </row>
    <row r="6379" spans="164:165" x14ac:dyDescent="0.2">
      <c r="FH6379"/>
      <c r="FI6379"/>
    </row>
    <row r="6380" spans="164:165" x14ac:dyDescent="0.2">
      <c r="FH6380"/>
      <c r="FI6380"/>
    </row>
    <row r="6381" spans="164:165" x14ac:dyDescent="0.2">
      <c r="FH6381"/>
      <c r="FI6381"/>
    </row>
    <row r="6382" spans="164:165" x14ac:dyDescent="0.2">
      <c r="FH6382"/>
      <c r="FI6382"/>
    </row>
    <row r="6383" spans="164:165" x14ac:dyDescent="0.2">
      <c r="FH6383"/>
      <c r="FI6383"/>
    </row>
    <row r="6384" spans="164:165" x14ac:dyDescent="0.2">
      <c r="FH6384"/>
      <c r="FI6384"/>
    </row>
    <row r="6385" spans="164:165" x14ac:dyDescent="0.2">
      <c r="FH6385"/>
      <c r="FI6385"/>
    </row>
    <row r="6386" spans="164:165" x14ac:dyDescent="0.2">
      <c r="FH6386"/>
      <c r="FI6386"/>
    </row>
    <row r="6387" spans="164:165" x14ac:dyDescent="0.2">
      <c r="FH6387"/>
      <c r="FI6387"/>
    </row>
    <row r="6388" spans="164:165" x14ac:dyDescent="0.2">
      <c r="FH6388"/>
      <c r="FI6388"/>
    </row>
    <row r="6389" spans="164:165" x14ac:dyDescent="0.2">
      <c r="FH6389"/>
      <c r="FI6389"/>
    </row>
    <row r="6390" spans="164:165" x14ac:dyDescent="0.2">
      <c r="FH6390"/>
      <c r="FI6390"/>
    </row>
    <row r="6391" spans="164:165" x14ac:dyDescent="0.2">
      <c r="FH6391"/>
      <c r="FI6391"/>
    </row>
    <row r="6392" spans="164:165" x14ac:dyDescent="0.2">
      <c r="FH6392"/>
      <c r="FI6392"/>
    </row>
    <row r="6393" spans="164:165" x14ac:dyDescent="0.2">
      <c r="FH6393"/>
      <c r="FI6393"/>
    </row>
    <row r="6394" spans="164:165" x14ac:dyDescent="0.2">
      <c r="FH6394"/>
      <c r="FI6394"/>
    </row>
    <row r="6395" spans="164:165" x14ac:dyDescent="0.2">
      <c r="FH6395"/>
      <c r="FI6395"/>
    </row>
    <row r="6396" spans="164:165" x14ac:dyDescent="0.2">
      <c r="FH6396"/>
      <c r="FI6396"/>
    </row>
    <row r="6397" spans="164:165" x14ac:dyDescent="0.2">
      <c r="FH6397"/>
      <c r="FI6397"/>
    </row>
    <row r="6398" spans="164:165" x14ac:dyDescent="0.2">
      <c r="FH6398"/>
      <c r="FI6398"/>
    </row>
    <row r="6399" spans="164:165" x14ac:dyDescent="0.2">
      <c r="FH6399"/>
      <c r="FI6399"/>
    </row>
    <row r="6400" spans="164:165" x14ac:dyDescent="0.2">
      <c r="FH6400"/>
      <c r="FI6400"/>
    </row>
    <row r="6401" spans="164:165" x14ac:dyDescent="0.2">
      <c r="FH6401"/>
      <c r="FI6401"/>
    </row>
    <row r="6402" spans="164:165" x14ac:dyDescent="0.2">
      <c r="FH6402"/>
      <c r="FI6402"/>
    </row>
    <row r="6403" spans="164:165" x14ac:dyDescent="0.2">
      <c r="FH6403"/>
      <c r="FI6403"/>
    </row>
    <row r="6404" spans="164:165" x14ac:dyDescent="0.2">
      <c r="FH6404"/>
      <c r="FI6404"/>
    </row>
    <row r="6405" spans="164:165" x14ac:dyDescent="0.2">
      <c r="FH6405"/>
      <c r="FI6405"/>
    </row>
    <row r="6406" spans="164:165" x14ac:dyDescent="0.2">
      <c r="FH6406"/>
      <c r="FI6406"/>
    </row>
    <row r="6407" spans="164:165" x14ac:dyDescent="0.2">
      <c r="FH6407"/>
      <c r="FI6407"/>
    </row>
    <row r="6408" spans="164:165" x14ac:dyDescent="0.2">
      <c r="FH6408"/>
      <c r="FI6408"/>
    </row>
    <row r="6409" spans="164:165" x14ac:dyDescent="0.2">
      <c r="FH6409"/>
      <c r="FI6409"/>
    </row>
    <row r="6410" spans="164:165" x14ac:dyDescent="0.2">
      <c r="FH6410"/>
      <c r="FI6410"/>
    </row>
    <row r="6411" spans="164:165" x14ac:dyDescent="0.2">
      <c r="FH6411"/>
      <c r="FI6411"/>
    </row>
    <row r="6412" spans="164:165" x14ac:dyDescent="0.2">
      <c r="FH6412"/>
      <c r="FI6412"/>
    </row>
    <row r="6413" spans="164:165" x14ac:dyDescent="0.2">
      <c r="FH6413"/>
      <c r="FI6413"/>
    </row>
    <row r="6414" spans="164:165" x14ac:dyDescent="0.2">
      <c r="FH6414"/>
      <c r="FI6414"/>
    </row>
    <row r="6415" spans="164:165" x14ac:dyDescent="0.2">
      <c r="FH6415"/>
      <c r="FI6415"/>
    </row>
    <row r="6416" spans="164:165" x14ac:dyDescent="0.2">
      <c r="FH6416"/>
      <c r="FI6416"/>
    </row>
    <row r="6417" spans="164:165" x14ac:dyDescent="0.2">
      <c r="FH6417"/>
      <c r="FI6417"/>
    </row>
    <row r="6418" spans="164:165" x14ac:dyDescent="0.2">
      <c r="FH6418"/>
      <c r="FI6418"/>
    </row>
    <row r="6419" spans="164:165" x14ac:dyDescent="0.2">
      <c r="FH6419"/>
      <c r="FI6419"/>
    </row>
    <row r="6420" spans="164:165" x14ac:dyDescent="0.2">
      <c r="FH6420"/>
      <c r="FI6420"/>
    </row>
    <row r="6421" spans="164:165" x14ac:dyDescent="0.2">
      <c r="FH6421"/>
      <c r="FI6421"/>
    </row>
    <row r="6422" spans="164:165" x14ac:dyDescent="0.2">
      <c r="FH6422"/>
      <c r="FI6422"/>
    </row>
    <row r="6423" spans="164:165" x14ac:dyDescent="0.2">
      <c r="FH6423"/>
      <c r="FI6423"/>
    </row>
    <row r="6424" spans="164:165" x14ac:dyDescent="0.2">
      <c r="FH6424"/>
      <c r="FI6424"/>
    </row>
    <row r="6425" spans="164:165" x14ac:dyDescent="0.2">
      <c r="FH6425"/>
      <c r="FI6425"/>
    </row>
    <row r="6426" spans="164:165" x14ac:dyDescent="0.2">
      <c r="FH6426"/>
      <c r="FI6426"/>
    </row>
    <row r="6427" spans="164:165" x14ac:dyDescent="0.2">
      <c r="FH6427"/>
      <c r="FI6427"/>
    </row>
    <row r="6428" spans="164:165" x14ac:dyDescent="0.2">
      <c r="FH6428"/>
      <c r="FI6428"/>
    </row>
    <row r="6429" spans="164:165" x14ac:dyDescent="0.2">
      <c r="FH6429"/>
      <c r="FI6429"/>
    </row>
    <row r="6430" spans="164:165" x14ac:dyDescent="0.2">
      <c r="FH6430"/>
      <c r="FI6430"/>
    </row>
    <row r="6431" spans="164:165" x14ac:dyDescent="0.2">
      <c r="FH6431"/>
      <c r="FI6431"/>
    </row>
    <row r="6432" spans="164:165" x14ac:dyDescent="0.2">
      <c r="FH6432"/>
      <c r="FI6432"/>
    </row>
    <row r="6433" spans="164:165" x14ac:dyDescent="0.2">
      <c r="FH6433"/>
      <c r="FI6433"/>
    </row>
    <row r="6434" spans="164:165" x14ac:dyDescent="0.2">
      <c r="FH6434"/>
      <c r="FI6434"/>
    </row>
    <row r="6435" spans="164:165" x14ac:dyDescent="0.2">
      <c r="FH6435"/>
      <c r="FI6435"/>
    </row>
    <row r="6436" spans="164:165" x14ac:dyDescent="0.2">
      <c r="FH6436"/>
      <c r="FI6436"/>
    </row>
    <row r="6437" spans="164:165" x14ac:dyDescent="0.2">
      <c r="FH6437"/>
      <c r="FI6437"/>
    </row>
    <row r="6438" spans="164:165" x14ac:dyDescent="0.2">
      <c r="FH6438"/>
      <c r="FI6438"/>
    </row>
    <row r="6439" spans="164:165" x14ac:dyDescent="0.2">
      <c r="FH6439"/>
      <c r="FI6439"/>
    </row>
    <row r="6440" spans="164:165" x14ac:dyDescent="0.2">
      <c r="FH6440"/>
      <c r="FI6440"/>
    </row>
    <row r="6441" spans="164:165" x14ac:dyDescent="0.2">
      <c r="FH6441"/>
      <c r="FI6441"/>
    </row>
    <row r="6442" spans="164:165" x14ac:dyDescent="0.2">
      <c r="FH6442"/>
      <c r="FI6442"/>
    </row>
    <row r="6443" spans="164:165" x14ac:dyDescent="0.2">
      <c r="FH6443"/>
      <c r="FI6443"/>
    </row>
    <row r="6444" spans="164:165" x14ac:dyDescent="0.2">
      <c r="FH6444"/>
      <c r="FI6444"/>
    </row>
    <row r="6445" spans="164:165" x14ac:dyDescent="0.2">
      <c r="FH6445"/>
      <c r="FI6445"/>
    </row>
    <row r="6446" spans="164:165" x14ac:dyDescent="0.2">
      <c r="FH6446"/>
      <c r="FI6446"/>
    </row>
    <row r="6447" spans="164:165" x14ac:dyDescent="0.2">
      <c r="FH6447"/>
      <c r="FI6447"/>
    </row>
    <row r="6448" spans="164:165" x14ac:dyDescent="0.2">
      <c r="FH6448"/>
      <c r="FI6448"/>
    </row>
    <row r="6449" spans="164:165" x14ac:dyDescent="0.2">
      <c r="FH6449"/>
      <c r="FI6449"/>
    </row>
    <row r="6450" spans="164:165" x14ac:dyDescent="0.2">
      <c r="FH6450"/>
      <c r="FI6450"/>
    </row>
    <row r="6451" spans="164:165" x14ac:dyDescent="0.2">
      <c r="FH6451"/>
      <c r="FI6451"/>
    </row>
    <row r="6452" spans="164:165" x14ac:dyDescent="0.2">
      <c r="FH6452"/>
      <c r="FI6452"/>
    </row>
    <row r="6453" spans="164:165" x14ac:dyDescent="0.2">
      <c r="FH6453"/>
      <c r="FI6453"/>
    </row>
    <row r="6454" spans="164:165" x14ac:dyDescent="0.2">
      <c r="FH6454"/>
      <c r="FI6454"/>
    </row>
    <row r="6455" spans="164:165" x14ac:dyDescent="0.2">
      <c r="FH6455"/>
      <c r="FI6455"/>
    </row>
    <row r="6456" spans="164:165" x14ac:dyDescent="0.2">
      <c r="FH6456"/>
      <c r="FI6456"/>
    </row>
    <row r="6457" spans="164:165" x14ac:dyDescent="0.2">
      <c r="FH6457"/>
      <c r="FI6457"/>
    </row>
    <row r="6458" spans="164:165" x14ac:dyDescent="0.2">
      <c r="FH6458"/>
      <c r="FI6458"/>
    </row>
    <row r="6459" spans="164:165" x14ac:dyDescent="0.2">
      <c r="FH6459"/>
      <c r="FI6459"/>
    </row>
    <row r="6460" spans="164:165" x14ac:dyDescent="0.2">
      <c r="FH6460"/>
      <c r="FI6460"/>
    </row>
    <row r="6461" spans="164:165" x14ac:dyDescent="0.2">
      <c r="FH6461"/>
      <c r="FI6461"/>
    </row>
    <row r="6462" spans="164:165" x14ac:dyDescent="0.2">
      <c r="FH6462"/>
      <c r="FI6462"/>
    </row>
    <row r="6463" spans="164:165" x14ac:dyDescent="0.2">
      <c r="FH6463"/>
      <c r="FI6463"/>
    </row>
    <row r="6464" spans="164:165" x14ac:dyDescent="0.2">
      <c r="FH6464"/>
      <c r="FI6464"/>
    </row>
    <row r="6465" spans="164:165" x14ac:dyDescent="0.2">
      <c r="FH6465"/>
      <c r="FI6465"/>
    </row>
    <row r="6466" spans="164:165" x14ac:dyDescent="0.2">
      <c r="FH6466"/>
      <c r="FI6466"/>
    </row>
    <row r="6467" spans="164:165" x14ac:dyDescent="0.2">
      <c r="FH6467"/>
      <c r="FI6467"/>
    </row>
    <row r="6468" spans="164:165" x14ac:dyDescent="0.2">
      <c r="FH6468"/>
      <c r="FI6468"/>
    </row>
    <row r="6469" spans="164:165" x14ac:dyDescent="0.2">
      <c r="FH6469"/>
      <c r="FI6469"/>
    </row>
    <row r="6470" spans="164:165" x14ac:dyDescent="0.2">
      <c r="FH6470"/>
      <c r="FI6470"/>
    </row>
    <row r="6471" spans="164:165" x14ac:dyDescent="0.2">
      <c r="FH6471"/>
      <c r="FI6471"/>
    </row>
    <row r="6472" spans="164:165" x14ac:dyDescent="0.2">
      <c r="FH6472"/>
      <c r="FI6472"/>
    </row>
    <row r="6473" spans="164:165" x14ac:dyDescent="0.2">
      <c r="FH6473"/>
      <c r="FI6473"/>
    </row>
    <row r="6474" spans="164:165" x14ac:dyDescent="0.2">
      <c r="FH6474"/>
      <c r="FI6474"/>
    </row>
    <row r="6475" spans="164:165" x14ac:dyDescent="0.2">
      <c r="FH6475"/>
      <c r="FI6475"/>
    </row>
    <row r="6476" spans="164:165" x14ac:dyDescent="0.2">
      <c r="FH6476"/>
      <c r="FI6476"/>
    </row>
    <row r="6477" spans="164:165" x14ac:dyDescent="0.2">
      <c r="FH6477"/>
      <c r="FI6477"/>
    </row>
    <row r="6478" spans="164:165" x14ac:dyDescent="0.2">
      <c r="FH6478"/>
      <c r="FI6478"/>
    </row>
    <row r="6479" spans="164:165" x14ac:dyDescent="0.2">
      <c r="FH6479"/>
      <c r="FI6479"/>
    </row>
    <row r="6480" spans="164:165" x14ac:dyDescent="0.2">
      <c r="FH6480"/>
      <c r="FI6480"/>
    </row>
    <row r="6481" spans="164:165" x14ac:dyDescent="0.2">
      <c r="FH6481"/>
      <c r="FI6481"/>
    </row>
    <row r="6482" spans="164:165" x14ac:dyDescent="0.2">
      <c r="FH6482"/>
      <c r="FI6482"/>
    </row>
    <row r="6483" spans="164:165" x14ac:dyDescent="0.2">
      <c r="FH6483"/>
      <c r="FI6483"/>
    </row>
    <row r="6484" spans="164:165" x14ac:dyDescent="0.2">
      <c r="FH6484"/>
      <c r="FI6484"/>
    </row>
    <row r="6485" spans="164:165" x14ac:dyDescent="0.2">
      <c r="FH6485"/>
      <c r="FI6485"/>
    </row>
    <row r="6486" spans="164:165" x14ac:dyDescent="0.2">
      <c r="FH6486"/>
      <c r="FI6486"/>
    </row>
    <row r="6487" spans="164:165" x14ac:dyDescent="0.2">
      <c r="FH6487"/>
      <c r="FI6487"/>
    </row>
    <row r="6488" spans="164:165" x14ac:dyDescent="0.2">
      <c r="FH6488"/>
      <c r="FI6488"/>
    </row>
    <row r="6489" spans="164:165" x14ac:dyDescent="0.2">
      <c r="FH6489"/>
      <c r="FI6489"/>
    </row>
    <row r="6490" spans="164:165" x14ac:dyDescent="0.2">
      <c r="FH6490"/>
      <c r="FI6490"/>
    </row>
    <row r="6491" spans="164:165" x14ac:dyDescent="0.2">
      <c r="FH6491"/>
      <c r="FI6491"/>
    </row>
    <row r="6492" spans="164:165" x14ac:dyDescent="0.2">
      <c r="FH6492"/>
      <c r="FI6492"/>
    </row>
    <row r="6493" spans="164:165" x14ac:dyDescent="0.2">
      <c r="FH6493"/>
      <c r="FI6493"/>
    </row>
    <row r="6494" spans="164:165" x14ac:dyDescent="0.2">
      <c r="FH6494"/>
      <c r="FI6494"/>
    </row>
    <row r="6495" spans="164:165" x14ac:dyDescent="0.2">
      <c r="FH6495"/>
      <c r="FI6495"/>
    </row>
    <row r="6496" spans="164:165" x14ac:dyDescent="0.2">
      <c r="FH6496"/>
      <c r="FI6496"/>
    </row>
    <row r="6497" spans="164:165" x14ac:dyDescent="0.2">
      <c r="FH6497"/>
      <c r="FI6497"/>
    </row>
    <row r="6498" spans="164:165" x14ac:dyDescent="0.2">
      <c r="FH6498"/>
      <c r="FI6498"/>
    </row>
    <row r="6499" spans="164:165" x14ac:dyDescent="0.2">
      <c r="FH6499"/>
      <c r="FI6499"/>
    </row>
    <row r="6500" spans="164:165" x14ac:dyDescent="0.2">
      <c r="FH6500"/>
      <c r="FI6500"/>
    </row>
    <row r="6501" spans="164:165" x14ac:dyDescent="0.2">
      <c r="FH6501"/>
      <c r="FI6501"/>
    </row>
    <row r="6502" spans="164:165" x14ac:dyDescent="0.2">
      <c r="FH6502"/>
      <c r="FI6502"/>
    </row>
    <row r="6503" spans="164:165" x14ac:dyDescent="0.2">
      <c r="FH6503"/>
      <c r="FI6503"/>
    </row>
    <row r="6504" spans="164:165" x14ac:dyDescent="0.2">
      <c r="FH6504"/>
      <c r="FI6504"/>
    </row>
    <row r="6505" spans="164:165" x14ac:dyDescent="0.2">
      <c r="FH6505"/>
      <c r="FI6505"/>
    </row>
    <row r="6506" spans="164:165" x14ac:dyDescent="0.2">
      <c r="FH6506"/>
      <c r="FI6506"/>
    </row>
    <row r="6507" spans="164:165" x14ac:dyDescent="0.2">
      <c r="FH6507"/>
      <c r="FI6507"/>
    </row>
    <row r="6508" spans="164:165" x14ac:dyDescent="0.2">
      <c r="FH6508"/>
      <c r="FI6508"/>
    </row>
    <row r="6509" spans="164:165" x14ac:dyDescent="0.2">
      <c r="FH6509"/>
      <c r="FI6509"/>
    </row>
    <row r="6510" spans="164:165" x14ac:dyDescent="0.2">
      <c r="FH6510"/>
      <c r="FI6510"/>
    </row>
    <row r="6511" spans="164:165" x14ac:dyDescent="0.2">
      <c r="FH6511"/>
      <c r="FI6511"/>
    </row>
    <row r="6512" spans="164:165" x14ac:dyDescent="0.2">
      <c r="FH6512"/>
      <c r="FI6512"/>
    </row>
    <row r="6513" spans="164:165" x14ac:dyDescent="0.2">
      <c r="FH6513"/>
      <c r="FI6513"/>
    </row>
    <row r="6514" spans="164:165" x14ac:dyDescent="0.2">
      <c r="FH6514"/>
      <c r="FI6514"/>
    </row>
    <row r="6515" spans="164:165" x14ac:dyDescent="0.2">
      <c r="FH6515"/>
      <c r="FI6515"/>
    </row>
    <row r="6516" spans="164:165" x14ac:dyDescent="0.2">
      <c r="FH6516"/>
      <c r="FI6516"/>
    </row>
    <row r="6517" spans="164:165" x14ac:dyDescent="0.2">
      <c r="FH6517"/>
      <c r="FI6517"/>
    </row>
    <row r="6518" spans="164:165" x14ac:dyDescent="0.2">
      <c r="FH6518"/>
      <c r="FI6518"/>
    </row>
    <row r="6519" spans="164:165" x14ac:dyDescent="0.2">
      <c r="FH6519"/>
      <c r="FI6519"/>
    </row>
    <row r="6520" spans="164:165" x14ac:dyDescent="0.2">
      <c r="FH6520"/>
      <c r="FI6520"/>
    </row>
    <row r="6521" spans="164:165" x14ac:dyDescent="0.2">
      <c r="FH6521"/>
      <c r="FI6521"/>
    </row>
    <row r="6522" spans="164:165" x14ac:dyDescent="0.2">
      <c r="FH6522"/>
      <c r="FI6522"/>
    </row>
    <row r="6523" spans="164:165" x14ac:dyDescent="0.2">
      <c r="FH6523"/>
      <c r="FI6523"/>
    </row>
    <row r="6524" spans="164:165" x14ac:dyDescent="0.2">
      <c r="FH6524"/>
      <c r="FI6524"/>
    </row>
    <row r="6525" spans="164:165" x14ac:dyDescent="0.2">
      <c r="FH6525"/>
      <c r="FI6525"/>
    </row>
    <row r="6526" spans="164:165" x14ac:dyDescent="0.2">
      <c r="FH6526"/>
      <c r="FI6526"/>
    </row>
    <row r="6527" spans="164:165" x14ac:dyDescent="0.2">
      <c r="FH6527"/>
      <c r="FI6527"/>
    </row>
    <row r="6528" spans="164:165" x14ac:dyDescent="0.2">
      <c r="FH6528"/>
      <c r="FI6528"/>
    </row>
    <row r="6529" spans="164:165" x14ac:dyDescent="0.2">
      <c r="FH6529"/>
      <c r="FI6529"/>
    </row>
    <row r="6530" spans="164:165" x14ac:dyDescent="0.2">
      <c r="FH6530"/>
      <c r="FI6530"/>
    </row>
    <row r="6531" spans="164:165" x14ac:dyDescent="0.2">
      <c r="FH6531"/>
      <c r="FI6531"/>
    </row>
    <row r="6532" spans="164:165" x14ac:dyDescent="0.2">
      <c r="FH6532"/>
      <c r="FI6532"/>
    </row>
    <row r="6533" spans="164:165" x14ac:dyDescent="0.2">
      <c r="FH6533"/>
      <c r="FI6533"/>
    </row>
    <row r="6534" spans="164:165" x14ac:dyDescent="0.2">
      <c r="FH6534"/>
      <c r="FI6534"/>
    </row>
    <row r="6535" spans="164:165" x14ac:dyDescent="0.2">
      <c r="FH6535"/>
      <c r="FI6535"/>
    </row>
    <row r="6536" spans="164:165" x14ac:dyDescent="0.2">
      <c r="FH6536"/>
      <c r="FI6536"/>
    </row>
    <row r="6537" spans="164:165" x14ac:dyDescent="0.2">
      <c r="FH6537"/>
      <c r="FI6537"/>
    </row>
    <row r="6538" spans="164:165" x14ac:dyDescent="0.2">
      <c r="FH6538"/>
      <c r="FI6538"/>
    </row>
    <row r="6539" spans="164:165" x14ac:dyDescent="0.2">
      <c r="FH6539"/>
      <c r="FI6539"/>
    </row>
    <row r="6540" spans="164:165" x14ac:dyDescent="0.2">
      <c r="FH6540"/>
      <c r="FI6540"/>
    </row>
    <row r="6541" spans="164:165" x14ac:dyDescent="0.2">
      <c r="FH6541"/>
      <c r="FI6541"/>
    </row>
    <row r="6542" spans="164:165" x14ac:dyDescent="0.2">
      <c r="FH6542"/>
      <c r="FI6542"/>
    </row>
    <row r="6543" spans="164:165" x14ac:dyDescent="0.2">
      <c r="FH6543"/>
      <c r="FI6543"/>
    </row>
    <row r="6544" spans="164:165" x14ac:dyDescent="0.2">
      <c r="FH6544"/>
      <c r="FI6544"/>
    </row>
    <row r="6545" spans="164:165" x14ac:dyDescent="0.2">
      <c r="FH6545"/>
      <c r="FI6545"/>
    </row>
    <row r="6546" spans="164:165" x14ac:dyDescent="0.2">
      <c r="FH6546"/>
      <c r="FI6546"/>
    </row>
    <row r="6547" spans="164:165" x14ac:dyDescent="0.2">
      <c r="FH6547"/>
      <c r="FI6547"/>
    </row>
    <row r="6548" spans="164:165" x14ac:dyDescent="0.2">
      <c r="FH6548"/>
      <c r="FI6548"/>
    </row>
    <row r="6549" spans="164:165" x14ac:dyDescent="0.2">
      <c r="FH6549"/>
      <c r="FI6549"/>
    </row>
    <row r="6550" spans="164:165" x14ac:dyDescent="0.2">
      <c r="FH6550"/>
      <c r="FI6550"/>
    </row>
    <row r="6551" spans="164:165" x14ac:dyDescent="0.2">
      <c r="FH6551"/>
      <c r="FI6551"/>
    </row>
    <row r="6552" spans="164:165" x14ac:dyDescent="0.2">
      <c r="FH6552"/>
      <c r="FI6552"/>
    </row>
    <row r="6553" spans="164:165" x14ac:dyDescent="0.2">
      <c r="FH6553"/>
      <c r="FI6553"/>
    </row>
    <row r="6554" spans="164:165" x14ac:dyDescent="0.2">
      <c r="FH6554"/>
      <c r="FI6554"/>
    </row>
    <row r="6555" spans="164:165" x14ac:dyDescent="0.2">
      <c r="FH6555"/>
      <c r="FI6555"/>
    </row>
    <row r="6556" spans="164:165" x14ac:dyDescent="0.2">
      <c r="FH6556"/>
      <c r="FI6556"/>
    </row>
    <row r="6557" spans="164:165" x14ac:dyDescent="0.2">
      <c r="FH6557"/>
      <c r="FI6557"/>
    </row>
    <row r="6558" spans="164:165" x14ac:dyDescent="0.2">
      <c r="FH6558"/>
      <c r="FI6558"/>
    </row>
    <row r="6559" spans="164:165" x14ac:dyDescent="0.2">
      <c r="FH6559"/>
      <c r="FI6559"/>
    </row>
    <row r="6560" spans="164:165" x14ac:dyDescent="0.2">
      <c r="FH6560"/>
      <c r="FI6560"/>
    </row>
    <row r="6561" spans="164:165" x14ac:dyDescent="0.2">
      <c r="FH6561"/>
      <c r="FI6561"/>
    </row>
    <row r="6562" spans="164:165" x14ac:dyDescent="0.2">
      <c r="FH6562"/>
      <c r="FI6562"/>
    </row>
    <row r="6563" spans="164:165" x14ac:dyDescent="0.2">
      <c r="FH6563"/>
      <c r="FI6563"/>
    </row>
    <row r="6564" spans="164:165" x14ac:dyDescent="0.2">
      <c r="FH6564"/>
      <c r="FI6564"/>
    </row>
    <row r="6565" spans="164:165" x14ac:dyDescent="0.2">
      <c r="FH6565"/>
      <c r="FI6565"/>
    </row>
    <row r="6566" spans="164:165" x14ac:dyDescent="0.2">
      <c r="FH6566"/>
      <c r="FI6566"/>
    </row>
    <row r="6567" spans="164:165" x14ac:dyDescent="0.2">
      <c r="FH6567"/>
      <c r="FI6567"/>
    </row>
    <row r="6568" spans="164:165" x14ac:dyDescent="0.2">
      <c r="FH6568"/>
      <c r="FI6568"/>
    </row>
    <row r="6569" spans="164:165" x14ac:dyDescent="0.2">
      <c r="FH6569"/>
      <c r="FI6569"/>
    </row>
    <row r="6570" spans="164:165" x14ac:dyDescent="0.2">
      <c r="FH6570"/>
      <c r="FI6570"/>
    </row>
    <row r="6571" spans="164:165" x14ac:dyDescent="0.2">
      <c r="FH6571"/>
      <c r="FI6571"/>
    </row>
    <row r="6572" spans="164:165" x14ac:dyDescent="0.2">
      <c r="FH6572"/>
      <c r="FI6572"/>
    </row>
    <row r="6573" spans="164:165" x14ac:dyDescent="0.2">
      <c r="FH6573"/>
      <c r="FI6573"/>
    </row>
    <row r="6574" spans="164:165" x14ac:dyDescent="0.2">
      <c r="FH6574"/>
      <c r="FI6574"/>
    </row>
    <row r="6575" spans="164:165" x14ac:dyDescent="0.2">
      <c r="FH6575"/>
      <c r="FI6575"/>
    </row>
    <row r="6576" spans="164:165" x14ac:dyDescent="0.2">
      <c r="FH6576"/>
      <c r="FI6576"/>
    </row>
    <row r="6577" spans="164:165" x14ac:dyDescent="0.2">
      <c r="FH6577"/>
      <c r="FI6577"/>
    </row>
    <row r="6578" spans="164:165" x14ac:dyDescent="0.2">
      <c r="FH6578"/>
      <c r="FI6578"/>
    </row>
    <row r="6579" spans="164:165" x14ac:dyDescent="0.2">
      <c r="FH6579"/>
      <c r="FI6579"/>
    </row>
    <row r="6580" spans="164:165" x14ac:dyDescent="0.2">
      <c r="FH6580"/>
      <c r="FI6580"/>
    </row>
    <row r="6581" spans="164:165" x14ac:dyDescent="0.2">
      <c r="FH6581"/>
      <c r="FI6581"/>
    </row>
    <row r="6582" spans="164:165" x14ac:dyDescent="0.2">
      <c r="FH6582"/>
      <c r="FI6582"/>
    </row>
    <row r="6583" spans="164:165" x14ac:dyDescent="0.2">
      <c r="FH6583"/>
      <c r="FI6583"/>
    </row>
    <row r="6584" spans="164:165" x14ac:dyDescent="0.2">
      <c r="FH6584"/>
      <c r="FI6584"/>
    </row>
    <row r="6585" spans="164:165" x14ac:dyDescent="0.2">
      <c r="FH6585"/>
      <c r="FI6585"/>
    </row>
    <row r="6586" spans="164:165" x14ac:dyDescent="0.2">
      <c r="FH6586"/>
      <c r="FI6586"/>
    </row>
    <row r="6587" spans="164:165" x14ac:dyDescent="0.2">
      <c r="FH6587"/>
      <c r="FI6587"/>
    </row>
    <row r="6588" spans="164:165" x14ac:dyDescent="0.2">
      <c r="FH6588"/>
      <c r="FI6588"/>
    </row>
    <row r="6589" spans="164:165" x14ac:dyDescent="0.2">
      <c r="FH6589"/>
      <c r="FI6589"/>
    </row>
    <row r="6590" spans="164:165" x14ac:dyDescent="0.2">
      <c r="FH6590"/>
      <c r="FI6590"/>
    </row>
    <row r="6591" spans="164:165" x14ac:dyDescent="0.2">
      <c r="FH6591"/>
      <c r="FI6591"/>
    </row>
    <row r="6592" spans="164:165" x14ac:dyDescent="0.2">
      <c r="FH6592"/>
      <c r="FI6592"/>
    </row>
    <row r="6593" spans="164:165" x14ac:dyDescent="0.2">
      <c r="FH6593"/>
      <c r="FI6593"/>
    </row>
    <row r="6594" spans="164:165" x14ac:dyDescent="0.2">
      <c r="FH6594"/>
      <c r="FI6594"/>
    </row>
    <row r="6595" spans="164:165" x14ac:dyDescent="0.2">
      <c r="FH6595"/>
      <c r="FI6595"/>
    </row>
    <row r="6596" spans="164:165" x14ac:dyDescent="0.2">
      <c r="FH6596"/>
      <c r="FI6596"/>
    </row>
    <row r="6597" spans="164:165" x14ac:dyDescent="0.2">
      <c r="FH6597"/>
      <c r="FI6597"/>
    </row>
    <row r="6598" spans="164:165" x14ac:dyDescent="0.2">
      <c r="FH6598"/>
      <c r="FI6598"/>
    </row>
    <row r="6599" spans="164:165" x14ac:dyDescent="0.2">
      <c r="FH6599"/>
      <c r="FI6599"/>
    </row>
    <row r="6600" spans="164:165" x14ac:dyDescent="0.2">
      <c r="FH6600"/>
      <c r="FI6600"/>
    </row>
    <row r="6601" spans="164:165" x14ac:dyDescent="0.2">
      <c r="FH6601"/>
      <c r="FI6601"/>
    </row>
    <row r="6602" spans="164:165" x14ac:dyDescent="0.2">
      <c r="FH6602"/>
      <c r="FI6602"/>
    </row>
    <row r="6603" spans="164:165" x14ac:dyDescent="0.2">
      <c r="FH6603"/>
      <c r="FI6603"/>
    </row>
    <row r="6604" spans="164:165" x14ac:dyDescent="0.2">
      <c r="FH6604"/>
      <c r="FI6604"/>
    </row>
    <row r="6605" spans="164:165" x14ac:dyDescent="0.2">
      <c r="FH6605"/>
      <c r="FI6605"/>
    </row>
    <row r="6606" spans="164:165" x14ac:dyDescent="0.2">
      <c r="FH6606"/>
      <c r="FI6606"/>
    </row>
    <row r="6607" spans="164:165" x14ac:dyDescent="0.2">
      <c r="FH6607"/>
      <c r="FI6607"/>
    </row>
    <row r="6608" spans="164:165" x14ac:dyDescent="0.2">
      <c r="FH6608"/>
      <c r="FI6608"/>
    </row>
    <row r="6609" spans="164:165" x14ac:dyDescent="0.2">
      <c r="FH6609"/>
      <c r="FI6609"/>
    </row>
    <row r="6610" spans="164:165" x14ac:dyDescent="0.2">
      <c r="FH6610"/>
      <c r="FI6610"/>
    </row>
    <row r="6611" spans="164:165" x14ac:dyDescent="0.2">
      <c r="FH6611"/>
      <c r="FI6611"/>
    </row>
    <row r="6612" spans="164:165" x14ac:dyDescent="0.2">
      <c r="FH6612"/>
      <c r="FI6612"/>
    </row>
    <row r="6613" spans="164:165" x14ac:dyDescent="0.2">
      <c r="FH6613"/>
      <c r="FI6613"/>
    </row>
    <row r="6614" spans="164:165" x14ac:dyDescent="0.2">
      <c r="FH6614"/>
      <c r="FI6614"/>
    </row>
    <row r="6615" spans="164:165" x14ac:dyDescent="0.2">
      <c r="FH6615"/>
      <c r="FI6615"/>
    </row>
    <row r="6616" spans="164:165" x14ac:dyDescent="0.2">
      <c r="FH6616"/>
      <c r="FI6616"/>
    </row>
    <row r="6617" spans="164:165" x14ac:dyDescent="0.2">
      <c r="FH6617"/>
      <c r="FI6617"/>
    </row>
    <row r="6618" spans="164:165" x14ac:dyDescent="0.2">
      <c r="FH6618"/>
      <c r="FI6618"/>
    </row>
    <row r="6619" spans="164:165" x14ac:dyDescent="0.2">
      <c r="FH6619"/>
      <c r="FI6619"/>
    </row>
    <row r="6620" spans="164:165" x14ac:dyDescent="0.2">
      <c r="FH6620"/>
      <c r="FI6620"/>
    </row>
    <row r="6621" spans="164:165" x14ac:dyDescent="0.2">
      <c r="FH6621"/>
      <c r="FI6621"/>
    </row>
    <row r="6622" spans="164:165" x14ac:dyDescent="0.2">
      <c r="FH6622"/>
      <c r="FI6622"/>
    </row>
    <row r="6623" spans="164:165" x14ac:dyDescent="0.2">
      <c r="FH6623"/>
      <c r="FI6623"/>
    </row>
    <row r="6624" spans="164:165" x14ac:dyDescent="0.2">
      <c r="FH6624"/>
      <c r="FI6624"/>
    </row>
    <row r="6625" spans="164:165" x14ac:dyDescent="0.2">
      <c r="FH6625"/>
      <c r="FI6625"/>
    </row>
    <row r="6626" spans="164:165" x14ac:dyDescent="0.2">
      <c r="FH6626"/>
      <c r="FI6626"/>
    </row>
    <row r="6627" spans="164:165" x14ac:dyDescent="0.2">
      <c r="FH6627"/>
      <c r="FI6627"/>
    </row>
    <row r="6628" spans="164:165" x14ac:dyDescent="0.2">
      <c r="FH6628"/>
      <c r="FI6628"/>
    </row>
    <row r="6629" spans="164:165" x14ac:dyDescent="0.2">
      <c r="FH6629"/>
      <c r="FI6629"/>
    </row>
    <row r="6630" spans="164:165" x14ac:dyDescent="0.2">
      <c r="FH6630"/>
      <c r="FI6630"/>
    </row>
    <row r="6631" spans="164:165" x14ac:dyDescent="0.2">
      <c r="FH6631"/>
      <c r="FI6631"/>
    </row>
    <row r="6632" spans="164:165" x14ac:dyDescent="0.2">
      <c r="FH6632"/>
      <c r="FI6632"/>
    </row>
    <row r="6633" spans="164:165" x14ac:dyDescent="0.2">
      <c r="FH6633"/>
      <c r="FI6633"/>
    </row>
    <row r="6634" spans="164:165" x14ac:dyDescent="0.2">
      <c r="FH6634"/>
      <c r="FI6634"/>
    </row>
    <row r="6635" spans="164:165" x14ac:dyDescent="0.2">
      <c r="FH6635"/>
      <c r="FI6635"/>
    </row>
    <row r="6636" spans="164:165" x14ac:dyDescent="0.2">
      <c r="FH6636"/>
      <c r="FI6636"/>
    </row>
    <row r="6637" spans="164:165" x14ac:dyDescent="0.2">
      <c r="FH6637"/>
      <c r="FI6637"/>
    </row>
    <row r="6638" spans="164:165" x14ac:dyDescent="0.2">
      <c r="FH6638"/>
      <c r="FI6638"/>
    </row>
    <row r="6639" spans="164:165" x14ac:dyDescent="0.2">
      <c r="FH6639"/>
      <c r="FI6639"/>
    </row>
    <row r="6640" spans="164:165" x14ac:dyDescent="0.2">
      <c r="FH6640"/>
      <c r="FI6640"/>
    </row>
    <row r="6641" spans="164:165" x14ac:dyDescent="0.2">
      <c r="FH6641"/>
      <c r="FI6641"/>
    </row>
    <row r="6642" spans="164:165" x14ac:dyDescent="0.2">
      <c r="FH6642"/>
      <c r="FI6642"/>
    </row>
    <row r="6643" spans="164:165" x14ac:dyDescent="0.2">
      <c r="FH6643"/>
      <c r="FI6643"/>
    </row>
    <row r="6644" spans="164:165" x14ac:dyDescent="0.2">
      <c r="FH6644"/>
      <c r="FI6644"/>
    </row>
    <row r="6645" spans="164:165" x14ac:dyDescent="0.2">
      <c r="FH6645"/>
      <c r="FI6645"/>
    </row>
    <row r="6646" spans="164:165" x14ac:dyDescent="0.2">
      <c r="FH6646"/>
      <c r="FI6646"/>
    </row>
    <row r="6647" spans="164:165" x14ac:dyDescent="0.2">
      <c r="FH6647"/>
      <c r="FI6647"/>
    </row>
    <row r="6648" spans="164:165" x14ac:dyDescent="0.2">
      <c r="FH6648"/>
      <c r="FI6648"/>
    </row>
    <row r="6649" spans="164:165" x14ac:dyDescent="0.2">
      <c r="FH6649"/>
      <c r="FI6649"/>
    </row>
    <row r="6650" spans="164:165" x14ac:dyDescent="0.2">
      <c r="FH6650"/>
      <c r="FI6650"/>
    </row>
    <row r="6651" spans="164:165" x14ac:dyDescent="0.2">
      <c r="FH6651"/>
      <c r="FI6651"/>
    </row>
    <row r="6652" spans="164:165" x14ac:dyDescent="0.2">
      <c r="FH6652"/>
      <c r="FI6652"/>
    </row>
    <row r="6653" spans="164:165" x14ac:dyDescent="0.2">
      <c r="FH6653"/>
      <c r="FI6653"/>
    </row>
    <row r="6654" spans="164:165" x14ac:dyDescent="0.2">
      <c r="FH6654"/>
      <c r="FI6654"/>
    </row>
    <row r="6655" spans="164:165" x14ac:dyDescent="0.2">
      <c r="FH6655"/>
      <c r="FI6655"/>
    </row>
    <row r="6656" spans="164:165" x14ac:dyDescent="0.2">
      <c r="FH6656"/>
      <c r="FI6656"/>
    </row>
    <row r="6657" spans="164:165" x14ac:dyDescent="0.2">
      <c r="FH6657"/>
      <c r="FI6657"/>
    </row>
    <row r="6658" spans="164:165" x14ac:dyDescent="0.2">
      <c r="FH6658"/>
      <c r="FI6658"/>
    </row>
    <row r="6659" spans="164:165" x14ac:dyDescent="0.2">
      <c r="FH6659"/>
      <c r="FI6659"/>
    </row>
    <row r="6660" spans="164:165" x14ac:dyDescent="0.2">
      <c r="FH6660"/>
      <c r="FI6660"/>
    </row>
    <row r="6661" spans="164:165" x14ac:dyDescent="0.2">
      <c r="FH6661"/>
      <c r="FI6661"/>
    </row>
    <row r="6662" spans="164:165" x14ac:dyDescent="0.2">
      <c r="FH6662"/>
      <c r="FI6662"/>
    </row>
    <row r="6663" spans="164:165" x14ac:dyDescent="0.2">
      <c r="FH6663"/>
      <c r="FI6663"/>
    </row>
    <row r="6664" spans="164:165" x14ac:dyDescent="0.2">
      <c r="FH6664"/>
      <c r="FI6664"/>
    </row>
    <row r="6665" spans="164:165" x14ac:dyDescent="0.2">
      <c r="FH6665"/>
      <c r="FI6665"/>
    </row>
    <row r="6666" spans="164:165" x14ac:dyDescent="0.2">
      <c r="FH6666"/>
      <c r="FI6666"/>
    </row>
    <row r="6667" spans="164:165" x14ac:dyDescent="0.2">
      <c r="FH6667"/>
      <c r="FI6667"/>
    </row>
    <row r="6668" spans="164:165" x14ac:dyDescent="0.2">
      <c r="FH6668"/>
      <c r="FI6668"/>
    </row>
    <row r="6669" spans="164:165" x14ac:dyDescent="0.2">
      <c r="FH6669"/>
      <c r="FI6669"/>
    </row>
    <row r="6670" spans="164:165" x14ac:dyDescent="0.2">
      <c r="FH6670"/>
      <c r="FI6670"/>
    </row>
    <row r="6671" spans="164:165" x14ac:dyDescent="0.2">
      <c r="FH6671"/>
      <c r="FI6671"/>
    </row>
    <row r="6672" spans="164:165" x14ac:dyDescent="0.2">
      <c r="FH6672"/>
      <c r="FI6672"/>
    </row>
    <row r="6673" spans="164:165" x14ac:dyDescent="0.2">
      <c r="FH6673"/>
      <c r="FI6673"/>
    </row>
    <row r="6674" spans="164:165" x14ac:dyDescent="0.2">
      <c r="FH6674"/>
      <c r="FI6674"/>
    </row>
    <row r="6675" spans="164:165" x14ac:dyDescent="0.2">
      <c r="FH6675"/>
      <c r="FI6675"/>
    </row>
    <row r="6676" spans="164:165" x14ac:dyDescent="0.2">
      <c r="FH6676"/>
      <c r="FI6676"/>
    </row>
    <row r="6677" spans="164:165" x14ac:dyDescent="0.2">
      <c r="FH6677"/>
      <c r="FI6677"/>
    </row>
    <row r="6678" spans="164:165" x14ac:dyDescent="0.2">
      <c r="FH6678"/>
      <c r="FI6678"/>
    </row>
    <row r="6679" spans="164:165" x14ac:dyDescent="0.2">
      <c r="FH6679"/>
      <c r="FI6679"/>
    </row>
    <row r="6680" spans="164:165" x14ac:dyDescent="0.2">
      <c r="FH6680"/>
      <c r="FI6680"/>
    </row>
    <row r="6681" spans="164:165" x14ac:dyDescent="0.2">
      <c r="FH6681"/>
      <c r="FI6681"/>
    </row>
    <row r="6682" spans="164:165" x14ac:dyDescent="0.2">
      <c r="FH6682"/>
      <c r="FI6682"/>
    </row>
    <row r="6683" spans="164:165" x14ac:dyDescent="0.2">
      <c r="FH6683"/>
      <c r="FI6683"/>
    </row>
    <row r="6684" spans="164:165" x14ac:dyDescent="0.2">
      <c r="FH6684"/>
      <c r="FI6684"/>
    </row>
    <row r="6685" spans="164:165" x14ac:dyDescent="0.2">
      <c r="FH6685"/>
      <c r="FI6685"/>
    </row>
    <row r="6686" spans="164:165" x14ac:dyDescent="0.2">
      <c r="FH6686"/>
      <c r="FI6686"/>
    </row>
    <row r="6687" spans="164:165" x14ac:dyDescent="0.2">
      <c r="FH6687"/>
      <c r="FI6687"/>
    </row>
    <row r="6688" spans="164:165" x14ac:dyDescent="0.2">
      <c r="FH6688"/>
      <c r="FI6688"/>
    </row>
    <row r="6689" spans="164:165" x14ac:dyDescent="0.2">
      <c r="FH6689"/>
      <c r="FI6689"/>
    </row>
    <row r="6690" spans="164:165" x14ac:dyDescent="0.2">
      <c r="FH6690"/>
      <c r="FI6690"/>
    </row>
    <row r="6691" spans="164:165" x14ac:dyDescent="0.2">
      <c r="FH6691"/>
      <c r="FI6691"/>
    </row>
    <row r="6692" spans="164:165" x14ac:dyDescent="0.2">
      <c r="FH6692"/>
      <c r="FI6692"/>
    </row>
    <row r="6693" spans="164:165" x14ac:dyDescent="0.2">
      <c r="FH6693"/>
      <c r="FI6693"/>
    </row>
    <row r="6694" spans="164:165" x14ac:dyDescent="0.2">
      <c r="FH6694"/>
      <c r="FI6694"/>
    </row>
    <row r="6695" spans="164:165" x14ac:dyDescent="0.2">
      <c r="FH6695"/>
      <c r="FI6695"/>
    </row>
    <row r="6696" spans="164:165" x14ac:dyDescent="0.2">
      <c r="FH6696"/>
      <c r="FI6696"/>
    </row>
    <row r="6697" spans="164:165" x14ac:dyDescent="0.2">
      <c r="FH6697"/>
      <c r="FI6697"/>
    </row>
    <row r="6698" spans="164:165" x14ac:dyDescent="0.2">
      <c r="FH6698"/>
      <c r="FI6698"/>
    </row>
    <row r="6699" spans="164:165" x14ac:dyDescent="0.2">
      <c r="FH6699"/>
      <c r="FI6699"/>
    </row>
    <row r="6700" spans="164:165" x14ac:dyDescent="0.2">
      <c r="FH6700"/>
      <c r="FI6700"/>
    </row>
    <row r="6701" spans="164:165" x14ac:dyDescent="0.2">
      <c r="FH6701"/>
      <c r="FI6701"/>
    </row>
    <row r="6702" spans="164:165" x14ac:dyDescent="0.2">
      <c r="FH6702"/>
      <c r="FI6702"/>
    </row>
    <row r="6703" spans="164:165" x14ac:dyDescent="0.2">
      <c r="FH6703"/>
      <c r="FI6703"/>
    </row>
    <row r="6704" spans="164:165" x14ac:dyDescent="0.2">
      <c r="FH6704"/>
      <c r="FI6704"/>
    </row>
    <row r="6705" spans="164:165" x14ac:dyDescent="0.2">
      <c r="FH6705"/>
      <c r="FI6705"/>
    </row>
    <row r="6706" spans="164:165" x14ac:dyDescent="0.2">
      <c r="FH6706"/>
      <c r="FI6706"/>
    </row>
    <row r="6707" spans="164:165" x14ac:dyDescent="0.2">
      <c r="FH6707"/>
      <c r="FI6707"/>
    </row>
    <row r="6708" spans="164:165" x14ac:dyDescent="0.2">
      <c r="FH6708"/>
      <c r="FI6708"/>
    </row>
    <row r="6709" spans="164:165" x14ac:dyDescent="0.2">
      <c r="FH6709"/>
      <c r="FI6709"/>
    </row>
    <row r="6710" spans="164:165" x14ac:dyDescent="0.2">
      <c r="FH6710"/>
      <c r="FI6710"/>
    </row>
    <row r="6711" spans="164:165" x14ac:dyDescent="0.2">
      <c r="FH6711"/>
      <c r="FI6711"/>
    </row>
    <row r="6712" spans="164:165" x14ac:dyDescent="0.2">
      <c r="FH6712"/>
      <c r="FI6712"/>
    </row>
    <row r="6713" spans="164:165" x14ac:dyDescent="0.2">
      <c r="FH6713"/>
      <c r="FI6713"/>
    </row>
    <row r="6714" spans="164:165" x14ac:dyDescent="0.2">
      <c r="FH6714"/>
      <c r="FI6714"/>
    </row>
    <row r="6715" spans="164:165" x14ac:dyDescent="0.2">
      <c r="FH6715"/>
      <c r="FI6715"/>
    </row>
    <row r="6716" spans="164:165" x14ac:dyDescent="0.2">
      <c r="FH6716"/>
      <c r="FI6716"/>
    </row>
    <row r="6717" spans="164:165" x14ac:dyDescent="0.2">
      <c r="FH6717"/>
      <c r="FI6717"/>
    </row>
    <row r="6718" spans="164:165" x14ac:dyDescent="0.2">
      <c r="FH6718"/>
      <c r="FI6718"/>
    </row>
    <row r="6719" spans="164:165" x14ac:dyDescent="0.2">
      <c r="FH6719"/>
      <c r="FI6719"/>
    </row>
    <row r="6720" spans="164:165" x14ac:dyDescent="0.2">
      <c r="FH6720"/>
      <c r="FI6720"/>
    </row>
    <row r="6721" spans="164:165" x14ac:dyDescent="0.2">
      <c r="FH6721"/>
      <c r="FI6721"/>
    </row>
    <row r="6722" spans="164:165" x14ac:dyDescent="0.2">
      <c r="FH6722"/>
      <c r="FI6722"/>
    </row>
    <row r="6723" spans="164:165" x14ac:dyDescent="0.2">
      <c r="FH6723"/>
      <c r="FI6723"/>
    </row>
    <row r="6724" spans="164:165" x14ac:dyDescent="0.2">
      <c r="FH6724"/>
      <c r="FI6724"/>
    </row>
    <row r="6725" spans="164:165" x14ac:dyDescent="0.2">
      <c r="FH6725"/>
      <c r="FI6725"/>
    </row>
    <row r="6726" spans="164:165" x14ac:dyDescent="0.2">
      <c r="FH6726"/>
      <c r="FI6726"/>
    </row>
    <row r="6727" spans="164:165" x14ac:dyDescent="0.2">
      <c r="FH6727"/>
      <c r="FI6727"/>
    </row>
    <row r="6728" spans="164:165" x14ac:dyDescent="0.2">
      <c r="FH6728"/>
      <c r="FI6728"/>
    </row>
    <row r="6729" spans="164:165" x14ac:dyDescent="0.2">
      <c r="FH6729"/>
      <c r="FI6729"/>
    </row>
    <row r="6730" spans="164:165" x14ac:dyDescent="0.2">
      <c r="FH6730"/>
      <c r="FI6730"/>
    </row>
    <row r="6731" spans="164:165" x14ac:dyDescent="0.2">
      <c r="FH6731"/>
      <c r="FI6731"/>
    </row>
    <row r="6732" spans="164:165" x14ac:dyDescent="0.2">
      <c r="FH6732"/>
      <c r="FI6732"/>
    </row>
    <row r="6733" spans="164:165" x14ac:dyDescent="0.2">
      <c r="FH6733"/>
      <c r="FI6733"/>
    </row>
    <row r="6734" spans="164:165" x14ac:dyDescent="0.2">
      <c r="FH6734"/>
      <c r="FI6734"/>
    </row>
    <row r="6735" spans="164:165" x14ac:dyDescent="0.2">
      <c r="FH6735"/>
      <c r="FI6735"/>
    </row>
    <row r="6736" spans="164:165" x14ac:dyDescent="0.2">
      <c r="FH6736"/>
      <c r="FI6736"/>
    </row>
    <row r="6737" spans="164:165" x14ac:dyDescent="0.2">
      <c r="FH6737"/>
      <c r="FI6737"/>
    </row>
    <row r="6738" spans="164:165" x14ac:dyDescent="0.2">
      <c r="FH6738"/>
      <c r="FI6738"/>
    </row>
    <row r="6739" spans="164:165" x14ac:dyDescent="0.2">
      <c r="FH6739"/>
      <c r="FI6739"/>
    </row>
    <row r="6740" spans="164:165" x14ac:dyDescent="0.2">
      <c r="FH6740"/>
      <c r="FI6740"/>
    </row>
    <row r="6741" spans="164:165" x14ac:dyDescent="0.2">
      <c r="FH6741"/>
      <c r="FI6741"/>
    </row>
    <row r="6742" spans="164:165" x14ac:dyDescent="0.2">
      <c r="FH6742"/>
      <c r="FI6742"/>
    </row>
    <row r="6743" spans="164:165" x14ac:dyDescent="0.2">
      <c r="FH6743"/>
      <c r="FI6743"/>
    </row>
    <row r="6744" spans="164:165" x14ac:dyDescent="0.2">
      <c r="FH6744"/>
      <c r="FI6744"/>
    </row>
    <row r="6745" spans="164:165" x14ac:dyDescent="0.2">
      <c r="FH6745"/>
      <c r="FI6745"/>
    </row>
    <row r="6746" spans="164:165" x14ac:dyDescent="0.2">
      <c r="FH6746"/>
      <c r="FI6746"/>
    </row>
    <row r="6747" spans="164:165" x14ac:dyDescent="0.2">
      <c r="FH6747"/>
      <c r="FI6747"/>
    </row>
    <row r="6748" spans="164:165" x14ac:dyDescent="0.2">
      <c r="FH6748"/>
      <c r="FI6748"/>
    </row>
    <row r="6749" spans="164:165" x14ac:dyDescent="0.2">
      <c r="FH6749"/>
      <c r="FI6749"/>
    </row>
    <row r="6750" spans="164:165" x14ac:dyDescent="0.2">
      <c r="FH6750"/>
      <c r="FI6750"/>
    </row>
    <row r="6751" spans="164:165" x14ac:dyDescent="0.2">
      <c r="FH6751"/>
      <c r="FI6751"/>
    </row>
    <row r="6752" spans="164:165" x14ac:dyDescent="0.2">
      <c r="FH6752"/>
      <c r="FI6752"/>
    </row>
    <row r="6753" spans="164:165" x14ac:dyDescent="0.2">
      <c r="FH6753"/>
      <c r="FI6753"/>
    </row>
    <row r="6754" spans="164:165" x14ac:dyDescent="0.2">
      <c r="FH6754"/>
      <c r="FI6754"/>
    </row>
    <row r="6755" spans="164:165" x14ac:dyDescent="0.2">
      <c r="FH6755"/>
      <c r="FI6755"/>
    </row>
    <row r="6756" spans="164:165" x14ac:dyDescent="0.2">
      <c r="FH6756"/>
      <c r="FI6756"/>
    </row>
    <row r="6757" spans="164:165" x14ac:dyDescent="0.2">
      <c r="FH6757"/>
      <c r="FI6757"/>
    </row>
    <row r="6758" spans="164:165" x14ac:dyDescent="0.2">
      <c r="FH6758"/>
      <c r="FI6758"/>
    </row>
    <row r="6759" spans="164:165" x14ac:dyDescent="0.2">
      <c r="FH6759"/>
      <c r="FI6759"/>
    </row>
    <row r="6760" spans="164:165" x14ac:dyDescent="0.2">
      <c r="FH6760"/>
      <c r="FI6760"/>
    </row>
    <row r="6761" spans="164:165" x14ac:dyDescent="0.2">
      <c r="FH6761"/>
      <c r="FI6761"/>
    </row>
    <row r="6762" spans="164:165" x14ac:dyDescent="0.2">
      <c r="FH6762"/>
      <c r="FI6762"/>
    </row>
    <row r="6763" spans="164:165" x14ac:dyDescent="0.2">
      <c r="FH6763"/>
      <c r="FI6763"/>
    </row>
    <row r="6764" spans="164:165" x14ac:dyDescent="0.2">
      <c r="FH6764"/>
      <c r="FI6764"/>
    </row>
    <row r="6765" spans="164:165" x14ac:dyDescent="0.2">
      <c r="FH6765"/>
      <c r="FI6765"/>
    </row>
    <row r="6766" spans="164:165" x14ac:dyDescent="0.2">
      <c r="FH6766"/>
      <c r="FI6766"/>
    </row>
    <row r="6767" spans="164:165" x14ac:dyDescent="0.2">
      <c r="FH6767"/>
      <c r="FI6767"/>
    </row>
    <row r="6768" spans="164:165" x14ac:dyDescent="0.2">
      <c r="FH6768"/>
      <c r="FI6768"/>
    </row>
    <row r="6769" spans="164:165" x14ac:dyDescent="0.2">
      <c r="FH6769"/>
      <c r="FI6769"/>
    </row>
    <row r="6770" spans="164:165" x14ac:dyDescent="0.2">
      <c r="FH6770"/>
      <c r="FI6770"/>
    </row>
    <row r="6771" spans="164:165" x14ac:dyDescent="0.2">
      <c r="FH6771"/>
      <c r="FI6771"/>
    </row>
    <row r="6772" spans="164:165" x14ac:dyDescent="0.2">
      <c r="FH6772"/>
      <c r="FI6772"/>
    </row>
    <row r="6773" spans="164:165" x14ac:dyDescent="0.2">
      <c r="FH6773"/>
      <c r="FI6773"/>
    </row>
    <row r="6774" spans="164:165" x14ac:dyDescent="0.2">
      <c r="FH6774"/>
      <c r="FI6774"/>
    </row>
    <row r="6775" spans="164:165" x14ac:dyDescent="0.2">
      <c r="FH6775"/>
      <c r="FI6775"/>
    </row>
    <row r="6776" spans="164:165" x14ac:dyDescent="0.2">
      <c r="FH6776"/>
      <c r="FI6776"/>
    </row>
    <row r="6777" spans="164:165" x14ac:dyDescent="0.2">
      <c r="FH6777"/>
      <c r="FI6777"/>
    </row>
    <row r="6778" spans="164:165" x14ac:dyDescent="0.2">
      <c r="FH6778"/>
      <c r="FI6778"/>
    </row>
    <row r="6779" spans="164:165" x14ac:dyDescent="0.2">
      <c r="FH6779"/>
      <c r="FI6779"/>
    </row>
    <row r="6780" spans="164:165" x14ac:dyDescent="0.2">
      <c r="FH6780"/>
      <c r="FI6780"/>
    </row>
    <row r="6781" spans="164:165" x14ac:dyDescent="0.2">
      <c r="FH6781"/>
      <c r="FI6781"/>
    </row>
    <row r="6782" spans="164:165" x14ac:dyDescent="0.2">
      <c r="FH6782"/>
      <c r="FI6782"/>
    </row>
    <row r="6783" spans="164:165" x14ac:dyDescent="0.2">
      <c r="FH6783"/>
      <c r="FI6783"/>
    </row>
    <row r="6784" spans="164:165" x14ac:dyDescent="0.2">
      <c r="FH6784"/>
      <c r="FI6784"/>
    </row>
    <row r="6785" spans="164:165" x14ac:dyDescent="0.2">
      <c r="FH6785"/>
      <c r="FI6785"/>
    </row>
    <row r="6786" spans="164:165" x14ac:dyDescent="0.2">
      <c r="FH6786"/>
      <c r="FI6786"/>
    </row>
    <row r="6787" spans="164:165" x14ac:dyDescent="0.2">
      <c r="FH6787"/>
      <c r="FI6787"/>
    </row>
    <row r="6788" spans="164:165" x14ac:dyDescent="0.2">
      <c r="FH6788"/>
      <c r="FI6788"/>
    </row>
    <row r="6789" spans="164:165" x14ac:dyDescent="0.2">
      <c r="FH6789"/>
      <c r="FI6789"/>
    </row>
    <row r="6790" spans="164:165" x14ac:dyDescent="0.2">
      <c r="FH6790"/>
      <c r="FI6790"/>
    </row>
    <row r="6791" spans="164:165" x14ac:dyDescent="0.2">
      <c r="FH6791"/>
      <c r="FI6791"/>
    </row>
    <row r="6792" spans="164:165" x14ac:dyDescent="0.2">
      <c r="FH6792"/>
      <c r="FI6792"/>
    </row>
    <row r="6793" spans="164:165" x14ac:dyDescent="0.2">
      <c r="FH6793"/>
      <c r="FI6793"/>
    </row>
    <row r="6794" spans="164:165" x14ac:dyDescent="0.2">
      <c r="FH6794"/>
      <c r="FI6794"/>
    </row>
    <row r="6795" spans="164:165" x14ac:dyDescent="0.2">
      <c r="FH6795"/>
      <c r="FI6795"/>
    </row>
    <row r="6796" spans="164:165" x14ac:dyDescent="0.2">
      <c r="FH6796"/>
      <c r="FI6796"/>
    </row>
    <row r="6797" spans="164:165" x14ac:dyDescent="0.2">
      <c r="FH6797"/>
      <c r="FI6797"/>
    </row>
    <row r="6798" spans="164:165" x14ac:dyDescent="0.2">
      <c r="FH6798"/>
      <c r="FI6798"/>
    </row>
    <row r="6799" spans="164:165" x14ac:dyDescent="0.2">
      <c r="FH6799"/>
      <c r="FI6799"/>
    </row>
    <row r="6800" spans="164:165" x14ac:dyDescent="0.2">
      <c r="FH6800"/>
      <c r="FI6800"/>
    </row>
    <row r="6801" spans="164:165" x14ac:dyDescent="0.2">
      <c r="FH6801"/>
      <c r="FI6801"/>
    </row>
    <row r="6802" spans="164:165" x14ac:dyDescent="0.2">
      <c r="FH6802"/>
      <c r="FI6802"/>
    </row>
    <row r="6803" spans="164:165" x14ac:dyDescent="0.2">
      <c r="FH6803"/>
      <c r="FI6803"/>
    </row>
    <row r="6804" spans="164:165" x14ac:dyDescent="0.2">
      <c r="FH6804"/>
      <c r="FI6804"/>
    </row>
    <row r="6805" spans="164:165" x14ac:dyDescent="0.2">
      <c r="FH6805"/>
      <c r="FI6805"/>
    </row>
    <row r="6806" spans="164:165" x14ac:dyDescent="0.2">
      <c r="FH6806"/>
      <c r="FI6806"/>
    </row>
    <row r="6807" spans="164:165" x14ac:dyDescent="0.2">
      <c r="FH6807"/>
      <c r="FI6807"/>
    </row>
    <row r="6808" spans="164:165" x14ac:dyDescent="0.2">
      <c r="FH6808"/>
      <c r="FI6808"/>
    </row>
    <row r="6809" spans="164:165" x14ac:dyDescent="0.2">
      <c r="FH6809"/>
      <c r="FI6809"/>
    </row>
    <row r="6810" spans="164:165" x14ac:dyDescent="0.2">
      <c r="FH6810"/>
      <c r="FI6810"/>
    </row>
    <row r="6811" spans="164:165" x14ac:dyDescent="0.2">
      <c r="FH6811"/>
      <c r="FI6811"/>
    </row>
    <row r="6812" spans="164:165" x14ac:dyDescent="0.2">
      <c r="FH6812"/>
      <c r="FI6812"/>
    </row>
    <row r="6813" spans="164:165" x14ac:dyDescent="0.2">
      <c r="FH6813"/>
      <c r="FI6813"/>
    </row>
    <row r="6814" spans="164:165" x14ac:dyDescent="0.2">
      <c r="FH6814"/>
      <c r="FI6814"/>
    </row>
    <row r="6815" spans="164:165" x14ac:dyDescent="0.2">
      <c r="FH6815"/>
      <c r="FI6815"/>
    </row>
    <row r="6816" spans="164:165" x14ac:dyDescent="0.2">
      <c r="FH6816"/>
      <c r="FI6816"/>
    </row>
    <row r="6817" spans="164:165" x14ac:dyDescent="0.2">
      <c r="FH6817"/>
      <c r="FI6817"/>
    </row>
    <row r="6818" spans="164:165" x14ac:dyDescent="0.2">
      <c r="FH6818"/>
      <c r="FI6818"/>
    </row>
    <row r="6819" spans="164:165" x14ac:dyDescent="0.2">
      <c r="FH6819"/>
      <c r="FI6819"/>
    </row>
    <row r="6820" spans="164:165" x14ac:dyDescent="0.2">
      <c r="FH6820"/>
      <c r="FI6820"/>
    </row>
    <row r="6821" spans="164:165" x14ac:dyDescent="0.2">
      <c r="FH6821"/>
      <c r="FI6821"/>
    </row>
    <row r="6822" spans="164:165" x14ac:dyDescent="0.2">
      <c r="FH6822"/>
      <c r="FI6822"/>
    </row>
    <row r="6823" spans="164:165" x14ac:dyDescent="0.2">
      <c r="FH6823"/>
      <c r="FI6823"/>
    </row>
    <row r="6824" spans="164:165" x14ac:dyDescent="0.2">
      <c r="FH6824"/>
      <c r="FI6824"/>
    </row>
    <row r="6825" spans="164:165" x14ac:dyDescent="0.2">
      <c r="FH6825"/>
      <c r="FI6825"/>
    </row>
    <row r="6826" spans="164:165" x14ac:dyDescent="0.2">
      <c r="FH6826"/>
      <c r="FI6826"/>
    </row>
    <row r="6827" spans="164:165" x14ac:dyDescent="0.2">
      <c r="FH6827"/>
      <c r="FI6827"/>
    </row>
    <row r="6828" spans="164:165" x14ac:dyDescent="0.2">
      <c r="FH6828"/>
      <c r="FI6828"/>
    </row>
    <row r="6829" spans="164:165" x14ac:dyDescent="0.2">
      <c r="FH6829"/>
      <c r="FI6829"/>
    </row>
    <row r="6830" spans="164:165" x14ac:dyDescent="0.2">
      <c r="FH6830"/>
      <c r="FI6830"/>
    </row>
    <row r="6831" spans="164:165" x14ac:dyDescent="0.2">
      <c r="FH6831"/>
      <c r="FI6831"/>
    </row>
    <row r="6832" spans="164:165" x14ac:dyDescent="0.2">
      <c r="FH6832"/>
      <c r="FI6832"/>
    </row>
    <row r="6833" spans="164:165" x14ac:dyDescent="0.2">
      <c r="FH6833"/>
      <c r="FI6833"/>
    </row>
    <row r="6834" spans="164:165" x14ac:dyDescent="0.2">
      <c r="FH6834"/>
      <c r="FI6834"/>
    </row>
    <row r="6835" spans="164:165" x14ac:dyDescent="0.2">
      <c r="FH6835"/>
      <c r="FI6835"/>
    </row>
    <row r="6836" spans="164:165" x14ac:dyDescent="0.2">
      <c r="FH6836"/>
      <c r="FI6836"/>
    </row>
    <row r="6837" spans="164:165" x14ac:dyDescent="0.2">
      <c r="FH6837"/>
      <c r="FI6837"/>
    </row>
    <row r="6838" spans="164:165" x14ac:dyDescent="0.2">
      <c r="FH6838"/>
      <c r="FI6838"/>
    </row>
    <row r="6839" spans="164:165" x14ac:dyDescent="0.2">
      <c r="FH6839"/>
      <c r="FI6839"/>
    </row>
    <row r="6840" spans="164:165" x14ac:dyDescent="0.2">
      <c r="FH6840"/>
      <c r="FI6840"/>
    </row>
    <row r="6841" spans="164:165" x14ac:dyDescent="0.2">
      <c r="FH6841"/>
      <c r="FI6841"/>
    </row>
    <row r="6842" spans="164:165" x14ac:dyDescent="0.2">
      <c r="FH6842"/>
      <c r="FI6842"/>
    </row>
    <row r="6843" spans="164:165" x14ac:dyDescent="0.2">
      <c r="FH6843"/>
      <c r="FI6843"/>
    </row>
    <row r="6844" spans="164:165" x14ac:dyDescent="0.2">
      <c r="FH6844"/>
      <c r="FI6844"/>
    </row>
    <row r="6845" spans="164:165" x14ac:dyDescent="0.2">
      <c r="FH6845"/>
      <c r="FI6845"/>
    </row>
    <row r="6846" spans="164:165" x14ac:dyDescent="0.2">
      <c r="FH6846"/>
      <c r="FI6846"/>
    </row>
    <row r="6847" spans="164:165" x14ac:dyDescent="0.2">
      <c r="FH6847"/>
      <c r="FI6847"/>
    </row>
    <row r="6848" spans="164:165" x14ac:dyDescent="0.2">
      <c r="FH6848"/>
      <c r="FI6848"/>
    </row>
    <row r="6849" spans="164:165" x14ac:dyDescent="0.2">
      <c r="FH6849"/>
      <c r="FI6849"/>
    </row>
    <row r="6850" spans="164:165" x14ac:dyDescent="0.2">
      <c r="FH6850"/>
      <c r="FI6850"/>
    </row>
    <row r="6851" spans="164:165" x14ac:dyDescent="0.2">
      <c r="FH6851"/>
      <c r="FI6851"/>
    </row>
    <row r="6852" spans="164:165" x14ac:dyDescent="0.2">
      <c r="FH6852"/>
      <c r="FI6852"/>
    </row>
    <row r="6853" spans="164:165" x14ac:dyDescent="0.2">
      <c r="FH6853"/>
      <c r="FI6853"/>
    </row>
    <row r="6854" spans="164:165" x14ac:dyDescent="0.2">
      <c r="FH6854"/>
      <c r="FI6854"/>
    </row>
    <row r="6855" spans="164:165" x14ac:dyDescent="0.2">
      <c r="FH6855"/>
      <c r="FI6855"/>
    </row>
    <row r="6856" spans="164:165" x14ac:dyDescent="0.2">
      <c r="FH6856"/>
      <c r="FI6856"/>
    </row>
    <row r="6857" spans="164:165" x14ac:dyDescent="0.2">
      <c r="FH6857"/>
      <c r="FI6857"/>
    </row>
    <row r="6858" spans="164:165" x14ac:dyDescent="0.2">
      <c r="FH6858"/>
      <c r="FI6858"/>
    </row>
    <row r="6859" spans="164:165" x14ac:dyDescent="0.2">
      <c r="FH6859"/>
      <c r="FI6859"/>
    </row>
    <row r="6860" spans="164:165" x14ac:dyDescent="0.2">
      <c r="FH6860"/>
      <c r="FI6860"/>
    </row>
    <row r="6861" spans="164:165" x14ac:dyDescent="0.2">
      <c r="FH6861"/>
      <c r="FI6861"/>
    </row>
    <row r="6862" spans="164:165" x14ac:dyDescent="0.2">
      <c r="FH6862"/>
      <c r="FI6862"/>
    </row>
    <row r="6863" spans="164:165" x14ac:dyDescent="0.2">
      <c r="FH6863"/>
      <c r="FI6863"/>
    </row>
    <row r="6864" spans="164:165" x14ac:dyDescent="0.2">
      <c r="FH6864"/>
      <c r="FI6864"/>
    </row>
    <row r="6865" spans="164:165" x14ac:dyDescent="0.2">
      <c r="FH6865"/>
      <c r="FI6865"/>
    </row>
    <row r="6866" spans="164:165" x14ac:dyDescent="0.2">
      <c r="FH6866"/>
      <c r="FI6866"/>
    </row>
    <row r="6867" spans="164:165" x14ac:dyDescent="0.2">
      <c r="FH6867"/>
      <c r="FI6867"/>
    </row>
    <row r="6868" spans="164:165" x14ac:dyDescent="0.2">
      <c r="FH6868"/>
      <c r="FI6868"/>
    </row>
    <row r="6869" spans="164:165" x14ac:dyDescent="0.2">
      <c r="FH6869"/>
      <c r="FI6869"/>
    </row>
    <row r="6870" spans="164:165" x14ac:dyDescent="0.2">
      <c r="FH6870"/>
      <c r="FI6870"/>
    </row>
    <row r="6871" spans="164:165" x14ac:dyDescent="0.2">
      <c r="FH6871"/>
      <c r="FI6871"/>
    </row>
    <row r="6872" spans="164:165" x14ac:dyDescent="0.2">
      <c r="FH6872"/>
      <c r="FI6872"/>
    </row>
    <row r="6873" spans="164:165" x14ac:dyDescent="0.2">
      <c r="FH6873"/>
      <c r="FI6873"/>
    </row>
    <row r="6874" spans="164:165" x14ac:dyDescent="0.2">
      <c r="FH6874"/>
      <c r="FI6874"/>
    </row>
    <row r="6875" spans="164:165" x14ac:dyDescent="0.2">
      <c r="FH6875"/>
      <c r="FI6875"/>
    </row>
    <row r="6876" spans="164:165" x14ac:dyDescent="0.2">
      <c r="FH6876"/>
      <c r="FI6876"/>
    </row>
    <row r="6877" spans="164:165" x14ac:dyDescent="0.2">
      <c r="FH6877"/>
      <c r="FI6877"/>
    </row>
    <row r="6878" spans="164:165" x14ac:dyDescent="0.2">
      <c r="FH6878"/>
      <c r="FI6878"/>
    </row>
    <row r="6879" spans="164:165" x14ac:dyDescent="0.2">
      <c r="FH6879"/>
      <c r="FI6879"/>
    </row>
    <row r="6880" spans="164:165" x14ac:dyDescent="0.2">
      <c r="FH6880"/>
      <c r="FI6880"/>
    </row>
    <row r="6881" spans="164:165" x14ac:dyDescent="0.2">
      <c r="FH6881"/>
      <c r="FI6881"/>
    </row>
    <row r="6882" spans="164:165" x14ac:dyDescent="0.2">
      <c r="FH6882"/>
      <c r="FI6882"/>
    </row>
    <row r="6883" spans="164:165" x14ac:dyDescent="0.2">
      <c r="FH6883"/>
      <c r="FI6883"/>
    </row>
    <row r="6884" spans="164:165" x14ac:dyDescent="0.2">
      <c r="FH6884"/>
      <c r="FI6884"/>
    </row>
    <row r="6885" spans="164:165" x14ac:dyDescent="0.2">
      <c r="FH6885"/>
      <c r="FI6885"/>
    </row>
    <row r="6886" spans="164:165" x14ac:dyDescent="0.2">
      <c r="FH6886"/>
      <c r="FI6886"/>
    </row>
    <row r="6887" spans="164:165" x14ac:dyDescent="0.2">
      <c r="FH6887"/>
      <c r="FI6887"/>
    </row>
    <row r="6888" spans="164:165" x14ac:dyDescent="0.2">
      <c r="FH6888"/>
      <c r="FI6888"/>
    </row>
    <row r="6889" spans="164:165" x14ac:dyDescent="0.2">
      <c r="FH6889"/>
      <c r="FI6889"/>
    </row>
    <row r="6890" spans="164:165" x14ac:dyDescent="0.2">
      <c r="FH6890"/>
      <c r="FI6890"/>
    </row>
    <row r="6891" spans="164:165" x14ac:dyDescent="0.2">
      <c r="FH6891"/>
      <c r="FI6891"/>
    </row>
    <row r="6892" spans="164:165" x14ac:dyDescent="0.2">
      <c r="FH6892"/>
      <c r="FI6892"/>
    </row>
    <row r="6893" spans="164:165" x14ac:dyDescent="0.2">
      <c r="FH6893"/>
      <c r="FI6893"/>
    </row>
    <row r="6894" spans="164:165" x14ac:dyDescent="0.2">
      <c r="FH6894"/>
      <c r="FI6894"/>
    </row>
    <row r="6895" spans="164:165" x14ac:dyDescent="0.2">
      <c r="FH6895"/>
      <c r="FI6895"/>
    </row>
    <row r="6896" spans="164:165" x14ac:dyDescent="0.2">
      <c r="FH6896"/>
      <c r="FI6896"/>
    </row>
    <row r="6897" spans="164:165" x14ac:dyDescent="0.2">
      <c r="FH6897"/>
      <c r="FI6897"/>
    </row>
    <row r="6898" spans="164:165" x14ac:dyDescent="0.2">
      <c r="FH6898"/>
      <c r="FI6898"/>
    </row>
    <row r="6899" spans="164:165" x14ac:dyDescent="0.2">
      <c r="FH6899"/>
      <c r="FI6899"/>
    </row>
    <row r="6900" spans="164:165" x14ac:dyDescent="0.2">
      <c r="FH6900"/>
      <c r="FI6900"/>
    </row>
    <row r="6901" spans="164:165" x14ac:dyDescent="0.2">
      <c r="FH6901"/>
      <c r="FI6901"/>
    </row>
    <row r="6902" spans="164:165" x14ac:dyDescent="0.2">
      <c r="FH6902"/>
      <c r="FI6902"/>
    </row>
    <row r="6903" spans="164:165" x14ac:dyDescent="0.2">
      <c r="FH6903"/>
      <c r="FI6903"/>
    </row>
    <row r="6904" spans="164:165" x14ac:dyDescent="0.2">
      <c r="FH6904"/>
      <c r="FI6904"/>
    </row>
    <row r="6905" spans="164:165" x14ac:dyDescent="0.2">
      <c r="FH6905"/>
      <c r="FI6905"/>
    </row>
    <row r="6906" spans="164:165" x14ac:dyDescent="0.2">
      <c r="FH6906"/>
      <c r="FI6906"/>
    </row>
    <row r="6907" spans="164:165" x14ac:dyDescent="0.2">
      <c r="FH6907"/>
      <c r="FI6907"/>
    </row>
    <row r="6908" spans="164:165" x14ac:dyDescent="0.2">
      <c r="FH6908"/>
      <c r="FI6908"/>
    </row>
    <row r="6909" spans="164:165" x14ac:dyDescent="0.2">
      <c r="FH6909"/>
      <c r="FI6909"/>
    </row>
    <row r="6910" spans="164:165" x14ac:dyDescent="0.2">
      <c r="FH6910"/>
      <c r="FI6910"/>
    </row>
    <row r="6911" spans="164:165" x14ac:dyDescent="0.2">
      <c r="FH6911"/>
      <c r="FI6911"/>
    </row>
    <row r="6912" spans="164:165" x14ac:dyDescent="0.2">
      <c r="FH6912"/>
      <c r="FI6912"/>
    </row>
    <row r="6913" spans="164:165" x14ac:dyDescent="0.2">
      <c r="FH6913"/>
      <c r="FI6913"/>
    </row>
    <row r="6914" spans="164:165" x14ac:dyDescent="0.2">
      <c r="FH6914"/>
      <c r="FI6914"/>
    </row>
    <row r="6915" spans="164:165" x14ac:dyDescent="0.2">
      <c r="FH6915"/>
      <c r="FI6915"/>
    </row>
    <row r="6916" spans="164:165" x14ac:dyDescent="0.2">
      <c r="FH6916"/>
      <c r="FI6916"/>
    </row>
    <row r="6917" spans="164:165" x14ac:dyDescent="0.2">
      <c r="FH6917"/>
      <c r="FI6917"/>
    </row>
    <row r="6918" spans="164:165" x14ac:dyDescent="0.2">
      <c r="FH6918"/>
      <c r="FI6918"/>
    </row>
    <row r="6919" spans="164:165" x14ac:dyDescent="0.2">
      <c r="FH6919"/>
      <c r="FI6919"/>
    </row>
    <row r="6920" spans="164:165" x14ac:dyDescent="0.2">
      <c r="FH6920"/>
      <c r="FI6920"/>
    </row>
    <row r="6921" spans="164:165" x14ac:dyDescent="0.2">
      <c r="FH6921"/>
      <c r="FI6921"/>
    </row>
    <row r="6922" spans="164:165" x14ac:dyDescent="0.2">
      <c r="FH6922"/>
      <c r="FI6922"/>
    </row>
    <row r="6923" spans="164:165" x14ac:dyDescent="0.2">
      <c r="FH6923"/>
      <c r="FI6923"/>
    </row>
    <row r="6924" spans="164:165" x14ac:dyDescent="0.2">
      <c r="FH6924"/>
      <c r="FI6924"/>
    </row>
    <row r="6925" spans="164:165" x14ac:dyDescent="0.2">
      <c r="FH6925"/>
      <c r="FI6925"/>
    </row>
    <row r="6926" spans="164:165" x14ac:dyDescent="0.2">
      <c r="FH6926"/>
      <c r="FI6926"/>
    </row>
    <row r="6927" spans="164:165" x14ac:dyDescent="0.2">
      <c r="FH6927"/>
      <c r="FI6927"/>
    </row>
    <row r="6928" spans="164:165" x14ac:dyDescent="0.2">
      <c r="FH6928"/>
      <c r="FI6928"/>
    </row>
    <row r="6929" spans="164:165" x14ac:dyDescent="0.2">
      <c r="FH6929"/>
      <c r="FI6929"/>
    </row>
    <row r="6930" spans="164:165" x14ac:dyDescent="0.2">
      <c r="FH6930"/>
      <c r="FI6930"/>
    </row>
    <row r="6931" spans="164:165" x14ac:dyDescent="0.2">
      <c r="FH6931"/>
      <c r="FI6931"/>
    </row>
    <row r="6932" spans="164:165" x14ac:dyDescent="0.2">
      <c r="FH6932"/>
      <c r="FI6932"/>
    </row>
    <row r="6933" spans="164:165" x14ac:dyDescent="0.2">
      <c r="FH6933"/>
      <c r="FI6933"/>
    </row>
    <row r="6934" spans="164:165" x14ac:dyDescent="0.2">
      <c r="FH6934"/>
      <c r="FI6934"/>
    </row>
    <row r="6935" spans="164:165" x14ac:dyDescent="0.2">
      <c r="FH6935"/>
      <c r="FI6935"/>
    </row>
    <row r="6936" spans="164:165" x14ac:dyDescent="0.2">
      <c r="FH6936"/>
      <c r="FI6936"/>
    </row>
    <row r="6937" spans="164:165" x14ac:dyDescent="0.2">
      <c r="FH6937"/>
      <c r="FI6937"/>
    </row>
    <row r="6938" spans="164:165" x14ac:dyDescent="0.2">
      <c r="FH6938"/>
      <c r="FI6938"/>
    </row>
    <row r="6939" spans="164:165" x14ac:dyDescent="0.2">
      <c r="FH6939"/>
      <c r="FI6939"/>
    </row>
    <row r="6940" spans="164:165" x14ac:dyDescent="0.2">
      <c r="FH6940"/>
      <c r="FI6940"/>
    </row>
    <row r="6941" spans="164:165" x14ac:dyDescent="0.2">
      <c r="FH6941"/>
      <c r="FI6941"/>
    </row>
    <row r="6942" spans="164:165" x14ac:dyDescent="0.2">
      <c r="FH6942"/>
      <c r="FI6942"/>
    </row>
    <row r="6943" spans="164:165" x14ac:dyDescent="0.2">
      <c r="FH6943"/>
      <c r="FI6943"/>
    </row>
    <row r="6944" spans="164:165" x14ac:dyDescent="0.2">
      <c r="FH6944"/>
      <c r="FI6944"/>
    </row>
    <row r="6945" spans="164:165" x14ac:dyDescent="0.2">
      <c r="FH6945"/>
      <c r="FI6945"/>
    </row>
    <row r="6946" spans="164:165" x14ac:dyDescent="0.2">
      <c r="FH6946"/>
      <c r="FI6946"/>
    </row>
    <row r="6947" spans="164:165" x14ac:dyDescent="0.2">
      <c r="FH6947"/>
      <c r="FI6947"/>
    </row>
    <row r="6948" spans="164:165" x14ac:dyDescent="0.2">
      <c r="FH6948"/>
      <c r="FI6948"/>
    </row>
    <row r="6949" spans="164:165" x14ac:dyDescent="0.2">
      <c r="FH6949"/>
      <c r="FI6949"/>
    </row>
    <row r="6950" spans="164:165" x14ac:dyDescent="0.2">
      <c r="FH6950"/>
      <c r="FI6950"/>
    </row>
    <row r="6951" spans="164:165" x14ac:dyDescent="0.2">
      <c r="FH6951"/>
      <c r="FI6951"/>
    </row>
    <row r="6952" spans="164:165" x14ac:dyDescent="0.2">
      <c r="FH6952"/>
      <c r="FI6952"/>
    </row>
    <row r="6953" spans="164:165" x14ac:dyDescent="0.2">
      <c r="FH6953"/>
      <c r="FI6953"/>
    </row>
    <row r="6954" spans="164:165" x14ac:dyDescent="0.2">
      <c r="FH6954"/>
      <c r="FI6954"/>
    </row>
    <row r="6955" spans="164:165" x14ac:dyDescent="0.2">
      <c r="FH6955"/>
      <c r="FI6955"/>
    </row>
    <row r="6956" spans="164:165" x14ac:dyDescent="0.2">
      <c r="FH6956"/>
      <c r="FI6956"/>
    </row>
    <row r="6957" spans="164:165" x14ac:dyDescent="0.2">
      <c r="FH6957"/>
      <c r="FI6957"/>
    </row>
    <row r="6958" spans="164:165" x14ac:dyDescent="0.2">
      <c r="FH6958"/>
      <c r="FI6958"/>
    </row>
    <row r="6959" spans="164:165" x14ac:dyDescent="0.2">
      <c r="FH6959"/>
      <c r="FI6959"/>
    </row>
    <row r="6960" spans="164:165" x14ac:dyDescent="0.2">
      <c r="FH6960"/>
      <c r="FI6960"/>
    </row>
    <row r="6961" spans="164:165" x14ac:dyDescent="0.2">
      <c r="FH6961"/>
      <c r="FI6961"/>
    </row>
    <row r="6962" spans="164:165" x14ac:dyDescent="0.2">
      <c r="FH6962"/>
      <c r="FI6962"/>
    </row>
    <row r="6963" spans="164:165" x14ac:dyDescent="0.2">
      <c r="FH6963"/>
      <c r="FI6963"/>
    </row>
    <row r="6964" spans="164:165" x14ac:dyDescent="0.2">
      <c r="FH6964"/>
      <c r="FI6964"/>
    </row>
    <row r="6965" spans="164:165" x14ac:dyDescent="0.2">
      <c r="FH6965"/>
      <c r="FI6965"/>
    </row>
    <row r="6966" spans="164:165" x14ac:dyDescent="0.2">
      <c r="FH6966"/>
      <c r="FI6966"/>
    </row>
    <row r="6967" spans="164:165" x14ac:dyDescent="0.2">
      <c r="FH6967"/>
      <c r="FI6967"/>
    </row>
    <row r="6968" spans="164:165" x14ac:dyDescent="0.2">
      <c r="FH6968"/>
      <c r="FI6968"/>
    </row>
    <row r="6969" spans="164:165" x14ac:dyDescent="0.2">
      <c r="FH6969"/>
      <c r="FI6969"/>
    </row>
    <row r="6970" spans="164:165" x14ac:dyDescent="0.2">
      <c r="FH6970"/>
      <c r="FI6970"/>
    </row>
    <row r="6971" spans="164:165" x14ac:dyDescent="0.2">
      <c r="FH6971"/>
      <c r="FI6971"/>
    </row>
    <row r="6972" spans="164:165" x14ac:dyDescent="0.2">
      <c r="FH6972"/>
      <c r="FI6972"/>
    </row>
    <row r="6973" spans="164:165" x14ac:dyDescent="0.2">
      <c r="FH6973"/>
      <c r="FI6973"/>
    </row>
    <row r="6974" spans="164:165" x14ac:dyDescent="0.2">
      <c r="FH6974"/>
      <c r="FI6974"/>
    </row>
    <row r="6975" spans="164:165" x14ac:dyDescent="0.2">
      <c r="FH6975"/>
      <c r="FI6975"/>
    </row>
    <row r="6976" spans="164:165" x14ac:dyDescent="0.2">
      <c r="FH6976"/>
      <c r="FI6976"/>
    </row>
    <row r="6977" spans="164:165" x14ac:dyDescent="0.2">
      <c r="FH6977"/>
      <c r="FI6977"/>
    </row>
    <row r="6978" spans="164:165" x14ac:dyDescent="0.2">
      <c r="FH6978"/>
      <c r="FI6978"/>
    </row>
    <row r="6979" spans="164:165" x14ac:dyDescent="0.2">
      <c r="FH6979"/>
      <c r="FI6979"/>
    </row>
    <row r="6980" spans="164:165" x14ac:dyDescent="0.2">
      <c r="FH6980"/>
      <c r="FI6980"/>
    </row>
    <row r="6981" spans="164:165" x14ac:dyDescent="0.2">
      <c r="FH6981"/>
      <c r="FI6981"/>
    </row>
    <row r="6982" spans="164:165" x14ac:dyDescent="0.2">
      <c r="FH6982"/>
      <c r="FI6982"/>
    </row>
    <row r="6983" spans="164:165" x14ac:dyDescent="0.2">
      <c r="FH6983"/>
      <c r="FI6983"/>
    </row>
    <row r="6984" spans="164:165" x14ac:dyDescent="0.2">
      <c r="FH6984"/>
      <c r="FI6984"/>
    </row>
    <row r="6985" spans="164:165" x14ac:dyDescent="0.2">
      <c r="FH6985"/>
      <c r="FI6985"/>
    </row>
    <row r="6986" spans="164:165" x14ac:dyDescent="0.2">
      <c r="FH6986"/>
      <c r="FI6986"/>
    </row>
    <row r="6987" spans="164:165" x14ac:dyDescent="0.2">
      <c r="FH6987"/>
      <c r="FI6987"/>
    </row>
    <row r="6988" spans="164:165" x14ac:dyDescent="0.2">
      <c r="FH6988"/>
      <c r="FI6988"/>
    </row>
    <row r="6989" spans="164:165" x14ac:dyDescent="0.2">
      <c r="FH6989"/>
      <c r="FI6989"/>
    </row>
    <row r="6990" spans="164:165" x14ac:dyDescent="0.2">
      <c r="FH6990"/>
      <c r="FI6990"/>
    </row>
    <row r="6991" spans="164:165" x14ac:dyDescent="0.2">
      <c r="FH6991"/>
      <c r="FI6991"/>
    </row>
    <row r="6992" spans="164:165" x14ac:dyDescent="0.2">
      <c r="FH6992"/>
      <c r="FI6992"/>
    </row>
    <row r="6993" spans="164:165" x14ac:dyDescent="0.2">
      <c r="FH6993"/>
      <c r="FI6993"/>
    </row>
    <row r="6994" spans="164:165" x14ac:dyDescent="0.2">
      <c r="FH6994"/>
      <c r="FI6994"/>
    </row>
    <row r="6995" spans="164:165" x14ac:dyDescent="0.2">
      <c r="FH6995"/>
      <c r="FI6995"/>
    </row>
    <row r="6996" spans="164:165" x14ac:dyDescent="0.2">
      <c r="FH6996"/>
      <c r="FI6996"/>
    </row>
    <row r="6997" spans="164:165" x14ac:dyDescent="0.2">
      <c r="FH6997"/>
      <c r="FI6997"/>
    </row>
    <row r="6998" spans="164:165" x14ac:dyDescent="0.2">
      <c r="FH6998"/>
      <c r="FI6998"/>
    </row>
    <row r="6999" spans="164:165" x14ac:dyDescent="0.2">
      <c r="FH6999"/>
      <c r="FI6999"/>
    </row>
    <row r="7000" spans="164:165" x14ac:dyDescent="0.2">
      <c r="FH7000"/>
      <c r="FI7000"/>
    </row>
    <row r="7001" spans="164:165" x14ac:dyDescent="0.2">
      <c r="FH7001"/>
      <c r="FI7001"/>
    </row>
    <row r="7002" spans="164:165" x14ac:dyDescent="0.2">
      <c r="FH7002"/>
      <c r="FI7002"/>
    </row>
    <row r="7003" spans="164:165" x14ac:dyDescent="0.2">
      <c r="FH7003"/>
      <c r="FI7003"/>
    </row>
    <row r="7004" spans="164:165" x14ac:dyDescent="0.2">
      <c r="FH7004"/>
      <c r="FI7004"/>
    </row>
    <row r="7005" spans="164:165" x14ac:dyDescent="0.2">
      <c r="FH7005"/>
      <c r="FI7005"/>
    </row>
    <row r="7006" spans="164:165" x14ac:dyDescent="0.2">
      <c r="FH7006"/>
      <c r="FI7006"/>
    </row>
    <row r="7007" spans="164:165" x14ac:dyDescent="0.2">
      <c r="FH7007"/>
      <c r="FI7007"/>
    </row>
    <row r="7008" spans="164:165" x14ac:dyDescent="0.2">
      <c r="FH7008"/>
      <c r="FI7008"/>
    </row>
    <row r="7009" spans="164:165" x14ac:dyDescent="0.2">
      <c r="FH7009"/>
      <c r="FI7009"/>
    </row>
    <row r="7010" spans="164:165" x14ac:dyDescent="0.2">
      <c r="FH7010"/>
      <c r="FI7010"/>
    </row>
    <row r="7011" spans="164:165" x14ac:dyDescent="0.2">
      <c r="FH7011"/>
      <c r="FI7011"/>
    </row>
    <row r="7012" spans="164:165" x14ac:dyDescent="0.2">
      <c r="FH7012"/>
      <c r="FI7012"/>
    </row>
    <row r="7013" spans="164:165" x14ac:dyDescent="0.2">
      <c r="FH7013"/>
      <c r="FI7013"/>
    </row>
    <row r="7014" spans="164:165" x14ac:dyDescent="0.2">
      <c r="FH7014"/>
      <c r="FI7014"/>
    </row>
    <row r="7015" spans="164:165" x14ac:dyDescent="0.2">
      <c r="FH7015"/>
      <c r="FI7015"/>
    </row>
    <row r="7016" spans="164:165" x14ac:dyDescent="0.2">
      <c r="FH7016"/>
      <c r="FI7016"/>
    </row>
    <row r="7017" spans="164:165" x14ac:dyDescent="0.2">
      <c r="FH7017"/>
      <c r="FI7017"/>
    </row>
    <row r="7018" spans="164:165" x14ac:dyDescent="0.2">
      <c r="FH7018"/>
      <c r="FI7018"/>
    </row>
    <row r="7019" spans="164:165" x14ac:dyDescent="0.2">
      <c r="FH7019"/>
      <c r="FI7019"/>
    </row>
    <row r="7020" spans="164:165" x14ac:dyDescent="0.2">
      <c r="FH7020"/>
      <c r="FI7020"/>
    </row>
    <row r="7021" spans="164:165" x14ac:dyDescent="0.2">
      <c r="FH7021"/>
      <c r="FI7021"/>
    </row>
    <row r="7022" spans="164:165" x14ac:dyDescent="0.2">
      <c r="FH7022"/>
      <c r="FI7022"/>
    </row>
    <row r="7023" spans="164:165" x14ac:dyDescent="0.2">
      <c r="FH7023"/>
      <c r="FI7023"/>
    </row>
    <row r="7024" spans="164:165" x14ac:dyDescent="0.2">
      <c r="FH7024"/>
      <c r="FI7024"/>
    </row>
    <row r="7025" spans="164:165" x14ac:dyDescent="0.2">
      <c r="FH7025"/>
      <c r="FI7025"/>
    </row>
    <row r="7026" spans="164:165" x14ac:dyDescent="0.2">
      <c r="FH7026"/>
      <c r="FI7026"/>
    </row>
    <row r="7027" spans="164:165" x14ac:dyDescent="0.2">
      <c r="FH7027"/>
      <c r="FI7027"/>
    </row>
    <row r="7028" spans="164:165" x14ac:dyDescent="0.2">
      <c r="FH7028"/>
      <c r="FI7028"/>
    </row>
    <row r="7029" spans="164:165" x14ac:dyDescent="0.2">
      <c r="FH7029"/>
      <c r="FI7029"/>
    </row>
    <row r="7030" spans="164:165" x14ac:dyDescent="0.2">
      <c r="FH7030"/>
      <c r="FI7030"/>
    </row>
    <row r="7031" spans="164:165" x14ac:dyDescent="0.2">
      <c r="FH7031"/>
      <c r="FI7031"/>
    </row>
    <row r="7032" spans="164:165" x14ac:dyDescent="0.2">
      <c r="FH7032"/>
      <c r="FI7032"/>
    </row>
    <row r="7033" spans="164:165" x14ac:dyDescent="0.2">
      <c r="FH7033"/>
      <c r="FI7033"/>
    </row>
    <row r="7034" spans="164:165" x14ac:dyDescent="0.2">
      <c r="FH7034"/>
      <c r="FI7034"/>
    </row>
    <row r="7035" spans="164:165" x14ac:dyDescent="0.2">
      <c r="FH7035"/>
      <c r="FI7035"/>
    </row>
    <row r="7036" spans="164:165" x14ac:dyDescent="0.2">
      <c r="FH7036"/>
      <c r="FI7036"/>
    </row>
    <row r="7037" spans="164:165" x14ac:dyDescent="0.2">
      <c r="FH7037"/>
      <c r="FI7037"/>
    </row>
    <row r="7038" spans="164:165" x14ac:dyDescent="0.2">
      <c r="FH7038"/>
      <c r="FI7038"/>
    </row>
    <row r="7039" spans="164:165" x14ac:dyDescent="0.2">
      <c r="FH7039"/>
      <c r="FI7039"/>
    </row>
    <row r="7040" spans="164:165" x14ac:dyDescent="0.2">
      <c r="FH7040"/>
      <c r="FI7040"/>
    </row>
    <row r="7041" spans="164:165" x14ac:dyDescent="0.2">
      <c r="FH7041"/>
      <c r="FI7041"/>
    </row>
    <row r="7042" spans="164:165" x14ac:dyDescent="0.2">
      <c r="FH7042"/>
      <c r="FI7042"/>
    </row>
    <row r="7043" spans="164:165" x14ac:dyDescent="0.2">
      <c r="FH7043"/>
      <c r="FI7043"/>
    </row>
    <row r="7044" spans="164:165" x14ac:dyDescent="0.2">
      <c r="FH7044"/>
      <c r="FI7044"/>
    </row>
    <row r="7045" spans="164:165" x14ac:dyDescent="0.2">
      <c r="FH7045"/>
      <c r="FI7045"/>
    </row>
    <row r="7046" spans="164:165" x14ac:dyDescent="0.2">
      <c r="FH7046"/>
      <c r="FI7046"/>
    </row>
    <row r="7047" spans="164:165" x14ac:dyDescent="0.2">
      <c r="FH7047"/>
      <c r="FI7047"/>
    </row>
    <row r="7048" spans="164:165" x14ac:dyDescent="0.2">
      <c r="FH7048"/>
      <c r="FI7048"/>
    </row>
    <row r="7049" spans="164:165" x14ac:dyDescent="0.2">
      <c r="FH7049"/>
      <c r="FI7049"/>
    </row>
    <row r="7050" spans="164:165" x14ac:dyDescent="0.2">
      <c r="FH7050"/>
      <c r="FI7050"/>
    </row>
    <row r="7051" spans="164:165" x14ac:dyDescent="0.2">
      <c r="FH7051"/>
      <c r="FI7051"/>
    </row>
    <row r="7052" spans="164:165" x14ac:dyDescent="0.2">
      <c r="FH7052"/>
      <c r="FI7052"/>
    </row>
    <row r="7053" spans="164:165" x14ac:dyDescent="0.2">
      <c r="FH7053"/>
      <c r="FI7053"/>
    </row>
    <row r="7054" spans="164:165" x14ac:dyDescent="0.2">
      <c r="FH7054"/>
      <c r="FI7054"/>
    </row>
    <row r="7055" spans="164:165" x14ac:dyDescent="0.2">
      <c r="FH7055"/>
      <c r="FI7055"/>
    </row>
    <row r="7056" spans="164:165" x14ac:dyDescent="0.2">
      <c r="FH7056"/>
      <c r="FI7056"/>
    </row>
    <row r="7057" spans="164:165" x14ac:dyDescent="0.2">
      <c r="FH7057"/>
      <c r="FI7057"/>
    </row>
    <row r="7058" spans="164:165" x14ac:dyDescent="0.2">
      <c r="FH7058"/>
      <c r="FI7058"/>
    </row>
    <row r="7059" spans="164:165" x14ac:dyDescent="0.2">
      <c r="FH7059"/>
      <c r="FI7059"/>
    </row>
    <row r="7060" spans="164:165" x14ac:dyDescent="0.2">
      <c r="FH7060"/>
      <c r="FI7060"/>
    </row>
    <row r="7061" spans="164:165" x14ac:dyDescent="0.2">
      <c r="FH7061"/>
      <c r="FI7061"/>
    </row>
    <row r="7062" spans="164:165" x14ac:dyDescent="0.2">
      <c r="FH7062"/>
      <c r="FI7062"/>
    </row>
    <row r="7063" spans="164:165" x14ac:dyDescent="0.2">
      <c r="FH7063"/>
      <c r="FI7063"/>
    </row>
    <row r="7064" spans="164:165" x14ac:dyDescent="0.2">
      <c r="FH7064"/>
      <c r="FI7064"/>
    </row>
    <row r="7065" spans="164:165" x14ac:dyDescent="0.2">
      <c r="FH7065"/>
      <c r="FI7065"/>
    </row>
    <row r="7066" spans="164:165" x14ac:dyDescent="0.2">
      <c r="FH7066"/>
      <c r="FI7066"/>
    </row>
    <row r="7067" spans="164:165" x14ac:dyDescent="0.2">
      <c r="FH7067"/>
      <c r="FI7067"/>
    </row>
    <row r="7068" spans="164:165" x14ac:dyDescent="0.2">
      <c r="FH7068"/>
      <c r="FI7068"/>
    </row>
    <row r="7069" spans="164:165" x14ac:dyDescent="0.2">
      <c r="FH7069"/>
      <c r="FI7069"/>
    </row>
    <row r="7070" spans="164:165" x14ac:dyDescent="0.2">
      <c r="FH7070"/>
      <c r="FI7070"/>
    </row>
    <row r="7071" spans="164:165" x14ac:dyDescent="0.2">
      <c r="FH7071"/>
      <c r="FI7071"/>
    </row>
    <row r="7072" spans="164:165" x14ac:dyDescent="0.2">
      <c r="FH7072"/>
      <c r="FI7072"/>
    </row>
    <row r="7073" spans="164:165" x14ac:dyDescent="0.2">
      <c r="FH7073"/>
      <c r="FI7073"/>
    </row>
    <row r="7074" spans="164:165" x14ac:dyDescent="0.2">
      <c r="FH7074"/>
      <c r="FI7074"/>
    </row>
    <row r="7075" spans="164:165" x14ac:dyDescent="0.2">
      <c r="FH7075"/>
      <c r="FI7075"/>
    </row>
    <row r="7076" spans="164:165" x14ac:dyDescent="0.2">
      <c r="FH7076"/>
      <c r="FI7076"/>
    </row>
    <row r="7077" spans="164:165" x14ac:dyDescent="0.2">
      <c r="FH7077"/>
      <c r="FI7077"/>
    </row>
    <row r="7078" spans="164:165" x14ac:dyDescent="0.2">
      <c r="FH7078"/>
      <c r="FI7078"/>
    </row>
    <row r="7079" spans="164:165" x14ac:dyDescent="0.2">
      <c r="FH7079"/>
      <c r="FI7079"/>
    </row>
    <row r="7080" spans="164:165" x14ac:dyDescent="0.2">
      <c r="FH7080"/>
      <c r="FI7080"/>
    </row>
    <row r="7081" spans="164:165" x14ac:dyDescent="0.2">
      <c r="FH7081"/>
      <c r="FI7081"/>
    </row>
    <row r="7082" spans="164:165" x14ac:dyDescent="0.2">
      <c r="FH7082"/>
      <c r="FI7082"/>
    </row>
    <row r="7083" spans="164:165" x14ac:dyDescent="0.2">
      <c r="FH7083"/>
      <c r="FI7083"/>
    </row>
    <row r="7084" spans="164:165" x14ac:dyDescent="0.2">
      <c r="FH7084"/>
      <c r="FI7084"/>
    </row>
    <row r="7085" spans="164:165" x14ac:dyDescent="0.2">
      <c r="FH7085"/>
      <c r="FI7085"/>
    </row>
    <row r="7086" spans="164:165" x14ac:dyDescent="0.2">
      <c r="FH7086"/>
      <c r="FI7086"/>
    </row>
    <row r="7087" spans="164:165" x14ac:dyDescent="0.2">
      <c r="FH7087"/>
      <c r="FI7087"/>
    </row>
    <row r="7088" spans="164:165" x14ac:dyDescent="0.2">
      <c r="FH7088"/>
      <c r="FI7088"/>
    </row>
    <row r="7089" spans="164:165" x14ac:dyDescent="0.2">
      <c r="FH7089"/>
      <c r="FI7089"/>
    </row>
    <row r="7090" spans="164:165" x14ac:dyDescent="0.2">
      <c r="FH7090"/>
      <c r="FI7090"/>
    </row>
    <row r="7091" spans="164:165" x14ac:dyDescent="0.2">
      <c r="FH7091"/>
      <c r="FI7091"/>
    </row>
    <row r="7092" spans="164:165" x14ac:dyDescent="0.2">
      <c r="FH7092"/>
      <c r="FI7092"/>
    </row>
    <row r="7093" spans="164:165" x14ac:dyDescent="0.2">
      <c r="FH7093"/>
      <c r="FI7093"/>
    </row>
    <row r="7094" spans="164:165" x14ac:dyDescent="0.2">
      <c r="FH7094"/>
      <c r="FI7094"/>
    </row>
    <row r="7095" spans="164:165" x14ac:dyDescent="0.2">
      <c r="FH7095"/>
      <c r="FI7095"/>
    </row>
    <row r="7096" spans="164:165" x14ac:dyDescent="0.2">
      <c r="FH7096"/>
      <c r="FI7096"/>
    </row>
    <row r="7097" spans="164:165" x14ac:dyDescent="0.2">
      <c r="FH7097"/>
      <c r="FI7097"/>
    </row>
    <row r="7098" spans="164:165" x14ac:dyDescent="0.2">
      <c r="FH7098"/>
      <c r="FI7098"/>
    </row>
    <row r="7099" spans="164:165" x14ac:dyDescent="0.2">
      <c r="FH7099"/>
      <c r="FI7099"/>
    </row>
    <row r="7100" spans="164:165" x14ac:dyDescent="0.2">
      <c r="FH7100"/>
      <c r="FI7100"/>
    </row>
    <row r="7101" spans="164:165" x14ac:dyDescent="0.2">
      <c r="FH7101"/>
      <c r="FI7101"/>
    </row>
    <row r="7102" spans="164:165" x14ac:dyDescent="0.2">
      <c r="FH7102"/>
      <c r="FI7102"/>
    </row>
    <row r="7103" spans="164:165" x14ac:dyDescent="0.2">
      <c r="FH7103"/>
      <c r="FI7103"/>
    </row>
    <row r="7104" spans="164:165" x14ac:dyDescent="0.2">
      <c r="FH7104"/>
      <c r="FI7104"/>
    </row>
    <row r="7105" spans="164:165" x14ac:dyDescent="0.2">
      <c r="FH7105"/>
      <c r="FI7105"/>
    </row>
    <row r="7106" spans="164:165" x14ac:dyDescent="0.2">
      <c r="FH7106"/>
      <c r="FI7106"/>
    </row>
    <row r="7107" spans="164:165" x14ac:dyDescent="0.2">
      <c r="FH7107"/>
      <c r="FI7107"/>
    </row>
    <row r="7108" spans="164:165" x14ac:dyDescent="0.2">
      <c r="FH7108"/>
      <c r="FI7108"/>
    </row>
    <row r="7109" spans="164:165" x14ac:dyDescent="0.2">
      <c r="FH7109"/>
      <c r="FI7109"/>
    </row>
    <row r="7110" spans="164:165" x14ac:dyDescent="0.2">
      <c r="FH7110"/>
      <c r="FI7110"/>
    </row>
    <row r="7111" spans="164:165" x14ac:dyDescent="0.2">
      <c r="FH7111"/>
      <c r="FI7111"/>
    </row>
    <row r="7112" spans="164:165" x14ac:dyDescent="0.2">
      <c r="FH7112"/>
      <c r="FI7112"/>
    </row>
    <row r="7113" spans="164:165" x14ac:dyDescent="0.2">
      <c r="FH7113"/>
      <c r="FI7113"/>
    </row>
    <row r="7114" spans="164:165" x14ac:dyDescent="0.2">
      <c r="FH7114"/>
      <c r="FI7114"/>
    </row>
    <row r="7115" spans="164:165" x14ac:dyDescent="0.2">
      <c r="FH7115"/>
      <c r="FI7115"/>
    </row>
    <row r="7116" spans="164:165" x14ac:dyDescent="0.2">
      <c r="FH7116"/>
      <c r="FI7116"/>
    </row>
    <row r="7117" spans="164:165" x14ac:dyDescent="0.2">
      <c r="FH7117"/>
      <c r="FI7117"/>
    </row>
    <row r="7118" spans="164:165" x14ac:dyDescent="0.2">
      <c r="FH7118"/>
      <c r="FI7118"/>
    </row>
    <row r="7119" spans="164:165" x14ac:dyDescent="0.2">
      <c r="FH7119"/>
      <c r="FI7119"/>
    </row>
    <row r="7120" spans="164:165" x14ac:dyDescent="0.2">
      <c r="FH7120"/>
      <c r="FI7120"/>
    </row>
    <row r="7121" spans="164:165" x14ac:dyDescent="0.2">
      <c r="FH7121"/>
      <c r="FI7121"/>
    </row>
    <row r="7122" spans="164:165" x14ac:dyDescent="0.2">
      <c r="FH7122"/>
      <c r="FI7122"/>
    </row>
    <row r="7123" spans="164:165" x14ac:dyDescent="0.2">
      <c r="FH7123"/>
      <c r="FI7123"/>
    </row>
    <row r="7124" spans="164:165" x14ac:dyDescent="0.2">
      <c r="FH7124"/>
      <c r="FI7124"/>
    </row>
    <row r="7125" spans="164:165" x14ac:dyDescent="0.2">
      <c r="FH7125"/>
      <c r="FI7125"/>
    </row>
    <row r="7126" spans="164:165" x14ac:dyDescent="0.2">
      <c r="FH7126"/>
      <c r="FI7126"/>
    </row>
    <row r="7127" spans="164:165" x14ac:dyDescent="0.2">
      <c r="FH7127"/>
      <c r="FI7127"/>
    </row>
    <row r="7128" spans="164:165" x14ac:dyDescent="0.2">
      <c r="FH7128"/>
      <c r="FI7128"/>
    </row>
    <row r="7129" spans="164:165" x14ac:dyDescent="0.2">
      <c r="FH7129"/>
      <c r="FI7129"/>
    </row>
    <row r="7130" spans="164:165" x14ac:dyDescent="0.2">
      <c r="FH7130"/>
      <c r="FI7130"/>
    </row>
    <row r="7131" spans="164:165" x14ac:dyDescent="0.2">
      <c r="FH7131"/>
      <c r="FI7131"/>
    </row>
    <row r="7132" spans="164:165" x14ac:dyDescent="0.2">
      <c r="FH7132"/>
      <c r="FI7132"/>
    </row>
    <row r="7133" spans="164:165" x14ac:dyDescent="0.2">
      <c r="FH7133"/>
      <c r="FI7133"/>
    </row>
    <row r="7134" spans="164:165" x14ac:dyDescent="0.2">
      <c r="FH7134"/>
      <c r="FI7134"/>
    </row>
    <row r="7135" spans="164:165" x14ac:dyDescent="0.2">
      <c r="FH7135"/>
      <c r="FI7135"/>
    </row>
    <row r="7136" spans="164:165" x14ac:dyDescent="0.2">
      <c r="FH7136"/>
      <c r="FI7136"/>
    </row>
    <row r="7137" spans="164:165" x14ac:dyDescent="0.2">
      <c r="FH7137"/>
      <c r="FI7137"/>
    </row>
    <row r="7138" spans="164:165" x14ac:dyDescent="0.2">
      <c r="FH7138"/>
      <c r="FI7138"/>
    </row>
    <row r="7139" spans="164:165" x14ac:dyDescent="0.2">
      <c r="FH7139"/>
      <c r="FI7139"/>
    </row>
    <row r="7140" spans="164:165" x14ac:dyDescent="0.2">
      <c r="FH7140"/>
      <c r="FI7140"/>
    </row>
    <row r="7141" spans="164:165" x14ac:dyDescent="0.2">
      <c r="FH7141"/>
      <c r="FI7141"/>
    </row>
    <row r="7142" spans="164:165" x14ac:dyDescent="0.2">
      <c r="FH7142"/>
      <c r="FI7142"/>
    </row>
    <row r="7143" spans="164:165" x14ac:dyDescent="0.2">
      <c r="FH7143"/>
      <c r="FI7143"/>
    </row>
    <row r="7144" spans="164:165" x14ac:dyDescent="0.2">
      <c r="FH7144"/>
      <c r="FI7144"/>
    </row>
    <row r="7145" spans="164:165" x14ac:dyDescent="0.2">
      <c r="FH7145"/>
      <c r="FI7145"/>
    </row>
    <row r="7146" spans="164:165" x14ac:dyDescent="0.2">
      <c r="FH7146"/>
      <c r="FI7146"/>
    </row>
    <row r="7147" spans="164:165" x14ac:dyDescent="0.2">
      <c r="FH7147"/>
      <c r="FI7147"/>
    </row>
    <row r="7148" spans="164:165" x14ac:dyDescent="0.2">
      <c r="FH7148"/>
      <c r="FI7148"/>
    </row>
    <row r="7149" spans="164:165" x14ac:dyDescent="0.2">
      <c r="FH7149"/>
      <c r="FI7149"/>
    </row>
    <row r="7150" spans="164:165" x14ac:dyDescent="0.2">
      <c r="FH7150"/>
      <c r="FI7150"/>
    </row>
    <row r="7151" spans="164:165" x14ac:dyDescent="0.2">
      <c r="FH7151"/>
      <c r="FI7151"/>
    </row>
    <row r="7152" spans="164:165" x14ac:dyDescent="0.2">
      <c r="FH7152"/>
      <c r="FI7152"/>
    </row>
    <row r="7153" spans="164:165" x14ac:dyDescent="0.2">
      <c r="FH7153"/>
      <c r="FI7153"/>
    </row>
    <row r="7154" spans="164:165" x14ac:dyDescent="0.2">
      <c r="FH7154"/>
      <c r="FI7154"/>
    </row>
    <row r="7155" spans="164:165" x14ac:dyDescent="0.2">
      <c r="FH7155"/>
      <c r="FI7155"/>
    </row>
    <row r="7156" spans="164:165" x14ac:dyDescent="0.2">
      <c r="FH7156"/>
      <c r="FI7156"/>
    </row>
    <row r="7157" spans="164:165" x14ac:dyDescent="0.2">
      <c r="FH7157"/>
      <c r="FI7157"/>
    </row>
    <row r="7158" spans="164:165" x14ac:dyDescent="0.2">
      <c r="FH7158"/>
      <c r="FI7158"/>
    </row>
    <row r="7159" spans="164:165" x14ac:dyDescent="0.2">
      <c r="FH7159"/>
      <c r="FI7159"/>
    </row>
    <row r="7160" spans="164:165" x14ac:dyDescent="0.2">
      <c r="FH7160"/>
      <c r="FI7160"/>
    </row>
    <row r="7161" spans="164:165" x14ac:dyDescent="0.2">
      <c r="FH7161"/>
      <c r="FI7161"/>
    </row>
    <row r="7162" spans="164:165" x14ac:dyDescent="0.2">
      <c r="FH7162"/>
      <c r="FI7162"/>
    </row>
    <row r="7163" spans="164:165" x14ac:dyDescent="0.2">
      <c r="FH7163"/>
      <c r="FI7163"/>
    </row>
    <row r="7164" spans="164:165" x14ac:dyDescent="0.2">
      <c r="FH7164"/>
      <c r="FI7164"/>
    </row>
    <row r="7165" spans="164:165" x14ac:dyDescent="0.2">
      <c r="FH7165"/>
      <c r="FI7165"/>
    </row>
    <row r="7166" spans="164:165" x14ac:dyDescent="0.2">
      <c r="FH7166"/>
      <c r="FI7166"/>
    </row>
    <row r="7167" spans="164:165" x14ac:dyDescent="0.2">
      <c r="FH7167"/>
      <c r="FI7167"/>
    </row>
    <row r="7168" spans="164:165" x14ac:dyDescent="0.2">
      <c r="FH7168"/>
      <c r="FI7168"/>
    </row>
    <row r="7169" spans="164:165" x14ac:dyDescent="0.2">
      <c r="FH7169"/>
      <c r="FI7169"/>
    </row>
    <row r="7170" spans="164:165" x14ac:dyDescent="0.2">
      <c r="FH7170"/>
      <c r="FI7170"/>
    </row>
    <row r="7171" spans="164:165" x14ac:dyDescent="0.2">
      <c r="FH7171"/>
      <c r="FI7171"/>
    </row>
    <row r="7172" spans="164:165" x14ac:dyDescent="0.2">
      <c r="FH7172"/>
      <c r="FI7172"/>
    </row>
    <row r="7173" spans="164:165" x14ac:dyDescent="0.2">
      <c r="FH7173"/>
      <c r="FI7173"/>
    </row>
    <row r="7174" spans="164:165" x14ac:dyDescent="0.2">
      <c r="FH7174"/>
      <c r="FI7174"/>
    </row>
    <row r="7175" spans="164:165" x14ac:dyDescent="0.2">
      <c r="FH7175"/>
      <c r="FI7175"/>
    </row>
    <row r="7176" spans="164:165" x14ac:dyDescent="0.2">
      <c r="FH7176"/>
      <c r="FI7176"/>
    </row>
    <row r="7177" spans="164:165" x14ac:dyDescent="0.2">
      <c r="FH7177"/>
      <c r="FI7177"/>
    </row>
    <row r="7178" spans="164:165" x14ac:dyDescent="0.2">
      <c r="FH7178"/>
      <c r="FI7178"/>
    </row>
    <row r="7179" spans="164:165" x14ac:dyDescent="0.2">
      <c r="FH7179"/>
      <c r="FI7179"/>
    </row>
    <row r="7180" spans="164:165" x14ac:dyDescent="0.2">
      <c r="FH7180"/>
      <c r="FI7180"/>
    </row>
    <row r="7181" spans="164:165" x14ac:dyDescent="0.2">
      <c r="FH7181"/>
      <c r="FI7181"/>
    </row>
    <row r="7182" spans="164:165" x14ac:dyDescent="0.2">
      <c r="FH7182"/>
      <c r="FI7182"/>
    </row>
    <row r="7183" spans="164:165" x14ac:dyDescent="0.2">
      <c r="FH7183"/>
      <c r="FI7183"/>
    </row>
    <row r="7184" spans="164:165" x14ac:dyDescent="0.2">
      <c r="FH7184"/>
      <c r="FI7184"/>
    </row>
    <row r="7185" spans="164:165" x14ac:dyDescent="0.2">
      <c r="FH7185"/>
      <c r="FI7185"/>
    </row>
    <row r="7186" spans="164:165" x14ac:dyDescent="0.2">
      <c r="FH7186"/>
      <c r="FI7186"/>
    </row>
    <row r="7187" spans="164:165" x14ac:dyDescent="0.2">
      <c r="FH7187"/>
      <c r="FI7187"/>
    </row>
    <row r="7188" spans="164:165" x14ac:dyDescent="0.2">
      <c r="FH7188"/>
      <c r="FI7188"/>
    </row>
    <row r="7189" spans="164:165" x14ac:dyDescent="0.2">
      <c r="FH7189"/>
      <c r="FI7189"/>
    </row>
    <row r="7190" spans="164:165" x14ac:dyDescent="0.2">
      <c r="FH7190"/>
      <c r="FI7190"/>
    </row>
    <row r="7191" spans="164:165" x14ac:dyDescent="0.2">
      <c r="FH7191"/>
      <c r="FI7191"/>
    </row>
    <row r="7192" spans="164:165" x14ac:dyDescent="0.2">
      <c r="FH7192"/>
      <c r="FI7192"/>
    </row>
    <row r="7193" spans="164:165" x14ac:dyDescent="0.2">
      <c r="FH7193"/>
      <c r="FI7193"/>
    </row>
    <row r="7194" spans="164:165" x14ac:dyDescent="0.2">
      <c r="FH7194"/>
      <c r="FI7194"/>
    </row>
    <row r="7195" spans="164:165" x14ac:dyDescent="0.2">
      <c r="FH7195"/>
      <c r="FI7195"/>
    </row>
    <row r="7196" spans="164:165" x14ac:dyDescent="0.2">
      <c r="FH7196"/>
      <c r="FI7196"/>
    </row>
    <row r="7197" spans="164:165" x14ac:dyDescent="0.2">
      <c r="FH7197"/>
      <c r="FI7197"/>
    </row>
    <row r="7198" spans="164:165" x14ac:dyDescent="0.2">
      <c r="FH7198"/>
      <c r="FI7198"/>
    </row>
    <row r="7199" spans="164:165" x14ac:dyDescent="0.2">
      <c r="FH7199"/>
      <c r="FI7199"/>
    </row>
    <row r="7200" spans="164:165" x14ac:dyDescent="0.2">
      <c r="FH7200"/>
      <c r="FI7200"/>
    </row>
    <row r="7201" spans="164:165" x14ac:dyDescent="0.2">
      <c r="FH7201"/>
      <c r="FI7201"/>
    </row>
    <row r="7202" spans="164:165" x14ac:dyDescent="0.2">
      <c r="FH7202"/>
      <c r="FI7202"/>
    </row>
    <row r="7203" spans="164:165" x14ac:dyDescent="0.2">
      <c r="FH7203"/>
      <c r="FI7203"/>
    </row>
    <row r="7204" spans="164:165" x14ac:dyDescent="0.2">
      <c r="FH7204"/>
      <c r="FI7204"/>
    </row>
    <row r="7205" spans="164:165" x14ac:dyDescent="0.2">
      <c r="FH7205"/>
      <c r="FI7205"/>
    </row>
    <row r="7206" spans="164:165" x14ac:dyDescent="0.2">
      <c r="FH7206"/>
      <c r="FI7206"/>
    </row>
    <row r="7207" spans="164:165" x14ac:dyDescent="0.2">
      <c r="FH7207"/>
      <c r="FI7207"/>
    </row>
    <row r="7208" spans="164:165" x14ac:dyDescent="0.2">
      <c r="FH7208"/>
      <c r="FI7208"/>
    </row>
    <row r="7209" spans="164:165" x14ac:dyDescent="0.2">
      <c r="FH7209"/>
      <c r="FI7209"/>
    </row>
    <row r="7210" spans="164:165" x14ac:dyDescent="0.2">
      <c r="FH7210"/>
      <c r="FI7210"/>
    </row>
    <row r="7211" spans="164:165" x14ac:dyDescent="0.2">
      <c r="FH7211"/>
      <c r="FI7211"/>
    </row>
    <row r="7212" spans="164:165" x14ac:dyDescent="0.2">
      <c r="FH7212"/>
      <c r="FI7212"/>
    </row>
    <row r="7213" spans="164:165" x14ac:dyDescent="0.2">
      <c r="FH7213"/>
      <c r="FI7213"/>
    </row>
    <row r="7214" spans="164:165" x14ac:dyDescent="0.2">
      <c r="FH7214"/>
      <c r="FI7214"/>
    </row>
    <row r="7215" spans="164:165" x14ac:dyDescent="0.2">
      <c r="FH7215"/>
      <c r="FI7215"/>
    </row>
    <row r="7216" spans="164:165" x14ac:dyDescent="0.2">
      <c r="FH7216"/>
      <c r="FI7216"/>
    </row>
    <row r="7217" spans="164:165" x14ac:dyDescent="0.2">
      <c r="FH7217"/>
      <c r="FI7217"/>
    </row>
    <row r="7218" spans="164:165" x14ac:dyDescent="0.2">
      <c r="FH7218"/>
      <c r="FI7218"/>
    </row>
    <row r="7219" spans="164:165" x14ac:dyDescent="0.2">
      <c r="FH7219"/>
      <c r="FI7219"/>
    </row>
    <row r="7220" spans="164:165" x14ac:dyDescent="0.2">
      <c r="FH7220"/>
      <c r="FI7220"/>
    </row>
    <row r="7221" spans="164:165" x14ac:dyDescent="0.2">
      <c r="FH7221"/>
      <c r="FI7221"/>
    </row>
    <row r="7222" spans="164:165" x14ac:dyDescent="0.2">
      <c r="FH7222"/>
      <c r="FI7222"/>
    </row>
    <row r="7223" spans="164:165" x14ac:dyDescent="0.2">
      <c r="FH7223"/>
      <c r="FI7223"/>
    </row>
    <row r="7224" spans="164:165" x14ac:dyDescent="0.2">
      <c r="FH7224"/>
      <c r="FI7224"/>
    </row>
    <row r="7225" spans="164:165" x14ac:dyDescent="0.2">
      <c r="FH7225"/>
      <c r="FI7225"/>
    </row>
    <row r="7226" spans="164:165" x14ac:dyDescent="0.2">
      <c r="FH7226"/>
      <c r="FI7226"/>
    </row>
    <row r="7227" spans="164:165" x14ac:dyDescent="0.2">
      <c r="FH7227"/>
      <c r="FI7227"/>
    </row>
    <row r="7228" spans="164:165" x14ac:dyDescent="0.2">
      <c r="FH7228"/>
      <c r="FI7228"/>
    </row>
    <row r="7229" spans="164:165" x14ac:dyDescent="0.2">
      <c r="FH7229"/>
      <c r="FI7229"/>
    </row>
    <row r="7230" spans="164:165" x14ac:dyDescent="0.2">
      <c r="FH7230"/>
      <c r="FI7230"/>
    </row>
    <row r="7231" spans="164:165" x14ac:dyDescent="0.2">
      <c r="FH7231"/>
      <c r="FI7231"/>
    </row>
    <row r="7232" spans="164:165" x14ac:dyDescent="0.2">
      <c r="FH7232"/>
      <c r="FI7232"/>
    </row>
    <row r="7233" spans="164:165" x14ac:dyDescent="0.2">
      <c r="FH7233"/>
      <c r="FI7233"/>
    </row>
    <row r="7234" spans="164:165" x14ac:dyDescent="0.2">
      <c r="FH7234"/>
      <c r="FI7234"/>
    </row>
    <row r="7235" spans="164:165" x14ac:dyDescent="0.2">
      <c r="FH7235"/>
      <c r="FI7235"/>
    </row>
    <row r="7236" spans="164:165" x14ac:dyDescent="0.2">
      <c r="FH7236"/>
      <c r="FI7236"/>
    </row>
    <row r="7237" spans="164:165" x14ac:dyDescent="0.2">
      <c r="FH7237"/>
      <c r="FI7237"/>
    </row>
    <row r="7238" spans="164:165" x14ac:dyDescent="0.2">
      <c r="FH7238"/>
      <c r="FI7238"/>
    </row>
    <row r="7239" spans="164:165" x14ac:dyDescent="0.2">
      <c r="FH7239"/>
      <c r="FI7239"/>
    </row>
    <row r="7240" spans="164:165" x14ac:dyDescent="0.2">
      <c r="FH7240"/>
      <c r="FI7240"/>
    </row>
    <row r="7241" spans="164:165" x14ac:dyDescent="0.2">
      <c r="FH7241"/>
      <c r="FI7241"/>
    </row>
    <row r="7242" spans="164:165" x14ac:dyDescent="0.2">
      <c r="FH7242"/>
      <c r="FI7242"/>
    </row>
    <row r="7243" spans="164:165" x14ac:dyDescent="0.2">
      <c r="FH7243"/>
      <c r="FI7243"/>
    </row>
    <row r="7244" spans="164:165" x14ac:dyDescent="0.2">
      <c r="FH7244"/>
      <c r="FI7244"/>
    </row>
    <row r="7245" spans="164:165" x14ac:dyDescent="0.2">
      <c r="FH7245"/>
      <c r="FI7245"/>
    </row>
    <row r="7246" spans="164:165" x14ac:dyDescent="0.2">
      <c r="FH7246"/>
      <c r="FI7246"/>
    </row>
    <row r="7247" spans="164:165" x14ac:dyDescent="0.2">
      <c r="FH7247"/>
      <c r="FI7247"/>
    </row>
    <row r="7248" spans="164:165" x14ac:dyDescent="0.2">
      <c r="FH7248"/>
      <c r="FI7248"/>
    </row>
    <row r="7249" spans="164:165" x14ac:dyDescent="0.2">
      <c r="FH7249"/>
      <c r="FI7249"/>
    </row>
    <row r="7250" spans="164:165" x14ac:dyDescent="0.2">
      <c r="FH7250"/>
      <c r="FI7250"/>
    </row>
    <row r="7251" spans="164:165" x14ac:dyDescent="0.2">
      <c r="FH7251"/>
      <c r="FI7251"/>
    </row>
    <row r="7252" spans="164:165" x14ac:dyDescent="0.2">
      <c r="FH7252"/>
      <c r="FI7252"/>
    </row>
    <row r="7253" spans="164:165" x14ac:dyDescent="0.2">
      <c r="FH7253"/>
      <c r="FI7253"/>
    </row>
    <row r="7254" spans="164:165" x14ac:dyDescent="0.2">
      <c r="FH7254"/>
      <c r="FI7254"/>
    </row>
    <row r="7255" spans="164:165" x14ac:dyDescent="0.2">
      <c r="FH7255"/>
      <c r="FI7255"/>
    </row>
    <row r="7256" spans="164:165" x14ac:dyDescent="0.2">
      <c r="FH7256"/>
      <c r="FI7256"/>
    </row>
    <row r="7257" spans="164:165" x14ac:dyDescent="0.2">
      <c r="FH7257"/>
      <c r="FI7257"/>
    </row>
    <row r="7258" spans="164:165" x14ac:dyDescent="0.2">
      <c r="FH7258"/>
      <c r="FI7258"/>
    </row>
    <row r="7259" spans="164:165" x14ac:dyDescent="0.2">
      <c r="FH7259"/>
      <c r="FI7259"/>
    </row>
    <row r="7260" spans="164:165" x14ac:dyDescent="0.2">
      <c r="FH7260"/>
      <c r="FI7260"/>
    </row>
    <row r="7261" spans="164:165" x14ac:dyDescent="0.2">
      <c r="FH7261"/>
      <c r="FI7261"/>
    </row>
    <row r="7262" spans="164:165" x14ac:dyDescent="0.2">
      <c r="FH7262"/>
      <c r="FI7262"/>
    </row>
    <row r="7263" spans="164:165" x14ac:dyDescent="0.2">
      <c r="FH7263"/>
      <c r="FI7263"/>
    </row>
    <row r="7264" spans="164:165" x14ac:dyDescent="0.2">
      <c r="FH7264"/>
      <c r="FI7264"/>
    </row>
    <row r="7265" spans="164:165" x14ac:dyDescent="0.2">
      <c r="FH7265"/>
      <c r="FI7265"/>
    </row>
    <row r="7266" spans="164:165" x14ac:dyDescent="0.2">
      <c r="FH7266"/>
      <c r="FI7266"/>
    </row>
    <row r="7267" spans="164:165" x14ac:dyDescent="0.2">
      <c r="FH7267"/>
      <c r="FI7267"/>
    </row>
    <row r="7268" spans="164:165" x14ac:dyDescent="0.2">
      <c r="FH7268"/>
      <c r="FI7268"/>
    </row>
    <row r="7269" spans="164:165" x14ac:dyDescent="0.2">
      <c r="FH7269"/>
      <c r="FI7269"/>
    </row>
    <row r="7270" spans="164:165" x14ac:dyDescent="0.2">
      <c r="FH7270"/>
      <c r="FI7270"/>
    </row>
    <row r="7271" spans="164:165" x14ac:dyDescent="0.2">
      <c r="FH7271"/>
      <c r="FI7271"/>
    </row>
    <row r="7272" spans="164:165" x14ac:dyDescent="0.2">
      <c r="FH7272"/>
      <c r="FI7272"/>
    </row>
    <row r="7273" spans="164:165" x14ac:dyDescent="0.2">
      <c r="FH7273"/>
      <c r="FI7273"/>
    </row>
    <row r="7274" spans="164:165" x14ac:dyDescent="0.2">
      <c r="FH7274"/>
      <c r="FI7274"/>
    </row>
    <row r="7275" spans="164:165" x14ac:dyDescent="0.2">
      <c r="FH7275"/>
      <c r="FI7275"/>
    </row>
    <row r="7276" spans="164:165" x14ac:dyDescent="0.2">
      <c r="FH7276"/>
      <c r="FI7276"/>
    </row>
    <row r="7277" spans="164:165" x14ac:dyDescent="0.2">
      <c r="FH7277"/>
      <c r="FI7277"/>
    </row>
    <row r="7278" spans="164:165" x14ac:dyDescent="0.2">
      <c r="FH7278"/>
      <c r="FI7278"/>
    </row>
    <row r="7279" spans="164:165" x14ac:dyDescent="0.2">
      <c r="FH7279"/>
      <c r="FI7279"/>
    </row>
    <row r="7280" spans="164:165" x14ac:dyDescent="0.2">
      <c r="FH7280"/>
      <c r="FI7280"/>
    </row>
    <row r="7281" spans="164:165" x14ac:dyDescent="0.2">
      <c r="FH7281"/>
      <c r="FI7281"/>
    </row>
    <row r="7282" spans="164:165" x14ac:dyDescent="0.2">
      <c r="FH7282"/>
      <c r="FI7282"/>
    </row>
    <row r="7283" spans="164:165" x14ac:dyDescent="0.2">
      <c r="FH7283"/>
      <c r="FI7283"/>
    </row>
    <row r="7284" spans="164:165" x14ac:dyDescent="0.2">
      <c r="FH7284"/>
      <c r="FI7284"/>
    </row>
    <row r="7285" spans="164:165" x14ac:dyDescent="0.2">
      <c r="FH7285"/>
      <c r="FI7285"/>
    </row>
    <row r="7286" spans="164:165" x14ac:dyDescent="0.2">
      <c r="FH7286"/>
      <c r="FI7286"/>
    </row>
    <row r="7287" spans="164:165" x14ac:dyDescent="0.2">
      <c r="FH7287"/>
      <c r="FI7287"/>
    </row>
    <row r="7288" spans="164:165" x14ac:dyDescent="0.2">
      <c r="FH7288"/>
      <c r="FI7288"/>
    </row>
    <row r="7289" spans="164:165" x14ac:dyDescent="0.2">
      <c r="FH7289"/>
      <c r="FI7289"/>
    </row>
    <row r="7290" spans="164:165" x14ac:dyDescent="0.2">
      <c r="FH7290"/>
      <c r="FI7290"/>
    </row>
    <row r="7291" spans="164:165" x14ac:dyDescent="0.2">
      <c r="FH7291"/>
      <c r="FI7291"/>
    </row>
    <row r="7292" spans="164:165" x14ac:dyDescent="0.2">
      <c r="FH7292"/>
      <c r="FI7292"/>
    </row>
    <row r="7293" spans="164:165" x14ac:dyDescent="0.2">
      <c r="FH7293"/>
      <c r="FI7293"/>
    </row>
    <row r="7294" spans="164:165" x14ac:dyDescent="0.2">
      <c r="FH7294"/>
      <c r="FI7294"/>
    </row>
    <row r="7295" spans="164:165" x14ac:dyDescent="0.2">
      <c r="FH7295"/>
      <c r="FI7295"/>
    </row>
    <row r="7296" spans="164:165" x14ac:dyDescent="0.2">
      <c r="FH7296"/>
      <c r="FI7296"/>
    </row>
    <row r="7297" spans="164:165" x14ac:dyDescent="0.2">
      <c r="FH7297"/>
      <c r="FI7297"/>
    </row>
    <row r="7298" spans="164:165" x14ac:dyDescent="0.2">
      <c r="FH7298"/>
      <c r="FI7298"/>
    </row>
    <row r="7299" spans="164:165" x14ac:dyDescent="0.2">
      <c r="FH7299"/>
      <c r="FI7299"/>
    </row>
    <row r="7300" spans="164:165" x14ac:dyDescent="0.2">
      <c r="FH7300"/>
      <c r="FI7300"/>
    </row>
    <row r="7301" spans="164:165" x14ac:dyDescent="0.2">
      <c r="FH7301"/>
      <c r="FI7301"/>
    </row>
    <row r="7302" spans="164:165" x14ac:dyDescent="0.2">
      <c r="FH7302"/>
      <c r="FI7302"/>
    </row>
    <row r="7303" spans="164:165" x14ac:dyDescent="0.2">
      <c r="FH7303"/>
      <c r="FI7303"/>
    </row>
    <row r="7304" spans="164:165" x14ac:dyDescent="0.2">
      <c r="FH7304"/>
      <c r="FI7304"/>
    </row>
    <row r="7305" spans="164:165" x14ac:dyDescent="0.2">
      <c r="FH7305"/>
      <c r="FI7305"/>
    </row>
    <row r="7306" spans="164:165" x14ac:dyDescent="0.2">
      <c r="FH7306"/>
      <c r="FI7306"/>
    </row>
    <row r="7307" spans="164:165" x14ac:dyDescent="0.2">
      <c r="FH7307"/>
      <c r="FI7307"/>
    </row>
    <row r="7308" spans="164:165" x14ac:dyDescent="0.2">
      <c r="FH7308"/>
      <c r="FI7308"/>
    </row>
    <row r="7309" spans="164:165" x14ac:dyDescent="0.2">
      <c r="FH7309"/>
      <c r="FI7309"/>
    </row>
    <row r="7310" spans="164:165" x14ac:dyDescent="0.2">
      <c r="FH7310"/>
      <c r="FI7310"/>
    </row>
    <row r="7311" spans="164:165" x14ac:dyDescent="0.2">
      <c r="FH7311"/>
      <c r="FI7311"/>
    </row>
    <row r="7312" spans="164:165" x14ac:dyDescent="0.2">
      <c r="FH7312"/>
      <c r="FI7312"/>
    </row>
    <row r="7313" spans="164:165" x14ac:dyDescent="0.2">
      <c r="FH7313"/>
      <c r="FI7313"/>
    </row>
    <row r="7314" spans="164:165" x14ac:dyDescent="0.2">
      <c r="FH7314"/>
      <c r="FI7314"/>
    </row>
    <row r="7315" spans="164:165" x14ac:dyDescent="0.2">
      <c r="FH7315"/>
      <c r="FI7315"/>
    </row>
    <row r="7316" spans="164:165" x14ac:dyDescent="0.2">
      <c r="FH7316"/>
      <c r="FI7316"/>
    </row>
    <row r="7317" spans="164:165" x14ac:dyDescent="0.2">
      <c r="FH7317"/>
      <c r="FI7317"/>
    </row>
    <row r="7318" spans="164:165" x14ac:dyDescent="0.2">
      <c r="FH7318"/>
      <c r="FI7318"/>
    </row>
    <row r="7319" spans="164:165" x14ac:dyDescent="0.2">
      <c r="FH7319"/>
      <c r="FI7319"/>
    </row>
    <row r="7320" spans="164:165" x14ac:dyDescent="0.2">
      <c r="FH7320"/>
      <c r="FI7320"/>
    </row>
    <row r="7321" spans="164:165" x14ac:dyDescent="0.2">
      <c r="FH7321"/>
      <c r="FI7321"/>
    </row>
    <row r="7322" spans="164:165" x14ac:dyDescent="0.2">
      <c r="FH7322"/>
      <c r="FI7322"/>
    </row>
    <row r="7323" spans="164:165" x14ac:dyDescent="0.2">
      <c r="FH7323"/>
      <c r="FI7323"/>
    </row>
    <row r="7324" spans="164:165" x14ac:dyDescent="0.2">
      <c r="FH7324"/>
      <c r="FI7324"/>
    </row>
    <row r="7325" spans="164:165" x14ac:dyDescent="0.2">
      <c r="FH7325"/>
      <c r="FI7325"/>
    </row>
    <row r="7326" spans="164:165" x14ac:dyDescent="0.2">
      <c r="FH7326"/>
      <c r="FI7326"/>
    </row>
    <row r="7327" spans="164:165" x14ac:dyDescent="0.2">
      <c r="FH7327"/>
      <c r="FI7327"/>
    </row>
    <row r="7328" spans="164:165" x14ac:dyDescent="0.2">
      <c r="FH7328"/>
      <c r="FI7328"/>
    </row>
    <row r="7329" spans="164:165" x14ac:dyDescent="0.2">
      <c r="FH7329"/>
      <c r="FI7329"/>
    </row>
    <row r="7330" spans="164:165" x14ac:dyDescent="0.2">
      <c r="FH7330"/>
      <c r="FI7330"/>
    </row>
    <row r="7331" spans="164:165" x14ac:dyDescent="0.2">
      <c r="FH7331"/>
      <c r="FI7331"/>
    </row>
    <row r="7332" spans="164:165" x14ac:dyDescent="0.2">
      <c r="FH7332"/>
      <c r="FI7332"/>
    </row>
    <row r="7333" spans="164:165" x14ac:dyDescent="0.2">
      <c r="FH7333"/>
      <c r="FI7333"/>
    </row>
    <row r="7334" spans="164:165" x14ac:dyDescent="0.2">
      <c r="FH7334"/>
      <c r="FI7334"/>
    </row>
    <row r="7335" spans="164:165" x14ac:dyDescent="0.2">
      <c r="FH7335"/>
      <c r="FI7335"/>
    </row>
    <row r="7336" spans="164:165" x14ac:dyDescent="0.2">
      <c r="FH7336"/>
      <c r="FI7336"/>
    </row>
    <row r="7337" spans="164:165" x14ac:dyDescent="0.2">
      <c r="FH7337"/>
      <c r="FI7337"/>
    </row>
    <row r="7338" spans="164:165" x14ac:dyDescent="0.2">
      <c r="FH7338"/>
      <c r="FI7338"/>
    </row>
    <row r="7339" spans="164:165" x14ac:dyDescent="0.2">
      <c r="FH7339"/>
      <c r="FI7339"/>
    </row>
    <row r="7340" spans="164:165" x14ac:dyDescent="0.2">
      <c r="FH7340"/>
      <c r="FI7340"/>
    </row>
    <row r="7341" spans="164:165" x14ac:dyDescent="0.2">
      <c r="FH7341"/>
      <c r="FI7341"/>
    </row>
    <row r="7342" spans="164:165" x14ac:dyDescent="0.2">
      <c r="FH7342"/>
      <c r="FI7342"/>
    </row>
    <row r="7343" spans="164:165" x14ac:dyDescent="0.2">
      <c r="FH7343"/>
      <c r="FI7343"/>
    </row>
    <row r="7344" spans="164:165" x14ac:dyDescent="0.2">
      <c r="FH7344"/>
      <c r="FI7344"/>
    </row>
    <row r="7345" spans="164:165" x14ac:dyDescent="0.2">
      <c r="FH7345"/>
      <c r="FI7345"/>
    </row>
    <row r="7346" spans="164:165" x14ac:dyDescent="0.2">
      <c r="FH7346"/>
      <c r="FI7346"/>
    </row>
    <row r="7347" spans="164:165" x14ac:dyDescent="0.2">
      <c r="FH7347"/>
      <c r="FI7347"/>
    </row>
    <row r="7348" spans="164:165" x14ac:dyDescent="0.2">
      <c r="FH7348"/>
      <c r="FI7348"/>
    </row>
    <row r="7349" spans="164:165" x14ac:dyDescent="0.2">
      <c r="FH7349"/>
      <c r="FI7349"/>
    </row>
    <row r="7350" spans="164:165" x14ac:dyDescent="0.2">
      <c r="FH7350"/>
      <c r="FI7350"/>
    </row>
    <row r="7351" spans="164:165" x14ac:dyDescent="0.2">
      <c r="FH7351"/>
      <c r="FI7351"/>
    </row>
    <row r="7352" spans="164:165" x14ac:dyDescent="0.2">
      <c r="FH7352"/>
      <c r="FI7352"/>
    </row>
    <row r="7353" spans="164:165" x14ac:dyDescent="0.2">
      <c r="FH7353"/>
      <c r="FI7353"/>
    </row>
    <row r="7354" spans="164:165" x14ac:dyDescent="0.2">
      <c r="FH7354"/>
      <c r="FI7354"/>
    </row>
    <row r="7355" spans="164:165" x14ac:dyDescent="0.2">
      <c r="FH7355"/>
      <c r="FI7355"/>
    </row>
    <row r="7356" spans="164:165" x14ac:dyDescent="0.2">
      <c r="FH7356"/>
      <c r="FI7356"/>
    </row>
    <row r="7357" spans="164:165" x14ac:dyDescent="0.2">
      <c r="FH7357"/>
      <c r="FI7357"/>
    </row>
    <row r="7358" spans="164:165" x14ac:dyDescent="0.2">
      <c r="FH7358"/>
      <c r="FI7358"/>
    </row>
    <row r="7359" spans="164:165" x14ac:dyDescent="0.2">
      <c r="FH7359"/>
      <c r="FI7359"/>
    </row>
    <row r="7360" spans="164:165" x14ac:dyDescent="0.2">
      <c r="FH7360"/>
      <c r="FI7360"/>
    </row>
    <row r="7361" spans="164:165" x14ac:dyDescent="0.2">
      <c r="FH7361"/>
      <c r="FI7361"/>
    </row>
    <row r="7362" spans="164:165" x14ac:dyDescent="0.2">
      <c r="FH7362"/>
      <c r="FI7362"/>
    </row>
    <row r="7363" spans="164:165" x14ac:dyDescent="0.2">
      <c r="FH7363"/>
      <c r="FI7363"/>
    </row>
    <row r="7364" spans="164:165" x14ac:dyDescent="0.2">
      <c r="FH7364"/>
      <c r="FI7364"/>
    </row>
    <row r="7365" spans="164:165" x14ac:dyDescent="0.2">
      <c r="FH7365"/>
      <c r="FI7365"/>
    </row>
    <row r="7366" spans="164:165" x14ac:dyDescent="0.2">
      <c r="FH7366"/>
      <c r="FI7366"/>
    </row>
    <row r="7367" spans="164:165" x14ac:dyDescent="0.2">
      <c r="FH7367"/>
      <c r="FI7367"/>
    </row>
    <row r="7368" spans="164:165" x14ac:dyDescent="0.2">
      <c r="FH7368"/>
      <c r="FI7368"/>
    </row>
    <row r="7369" spans="164:165" x14ac:dyDescent="0.2">
      <c r="FH7369"/>
      <c r="FI7369"/>
    </row>
    <row r="7370" spans="164:165" x14ac:dyDescent="0.2">
      <c r="FH7370"/>
      <c r="FI7370"/>
    </row>
    <row r="7371" spans="164:165" x14ac:dyDescent="0.2">
      <c r="FH7371"/>
      <c r="FI7371"/>
    </row>
    <row r="7372" spans="164:165" x14ac:dyDescent="0.2">
      <c r="FH7372"/>
      <c r="FI7372"/>
    </row>
    <row r="7373" spans="164:165" x14ac:dyDescent="0.2">
      <c r="FH7373"/>
      <c r="FI7373"/>
    </row>
    <row r="7374" spans="164:165" x14ac:dyDescent="0.2">
      <c r="FH7374"/>
      <c r="FI7374"/>
    </row>
    <row r="7375" spans="164:165" x14ac:dyDescent="0.2">
      <c r="FH7375"/>
      <c r="FI7375"/>
    </row>
    <row r="7376" spans="164:165" x14ac:dyDescent="0.2">
      <c r="FH7376"/>
      <c r="FI7376"/>
    </row>
    <row r="7377" spans="164:165" x14ac:dyDescent="0.2">
      <c r="FH7377"/>
      <c r="FI7377"/>
    </row>
    <row r="7378" spans="164:165" x14ac:dyDescent="0.2">
      <c r="FH7378"/>
      <c r="FI7378"/>
    </row>
    <row r="7379" spans="164:165" x14ac:dyDescent="0.2">
      <c r="FH7379"/>
      <c r="FI7379"/>
    </row>
    <row r="7380" spans="164:165" x14ac:dyDescent="0.2">
      <c r="FH7380"/>
      <c r="FI7380"/>
    </row>
    <row r="7381" spans="164:165" x14ac:dyDescent="0.2">
      <c r="FH7381"/>
      <c r="FI7381"/>
    </row>
    <row r="7382" spans="164:165" x14ac:dyDescent="0.2">
      <c r="FH7382"/>
      <c r="FI7382"/>
    </row>
    <row r="7383" spans="164:165" x14ac:dyDescent="0.2">
      <c r="FH7383"/>
      <c r="FI7383"/>
    </row>
    <row r="7384" spans="164:165" x14ac:dyDescent="0.2">
      <c r="FH7384"/>
      <c r="FI7384"/>
    </row>
    <row r="7385" spans="164:165" x14ac:dyDescent="0.2">
      <c r="FH7385"/>
      <c r="FI7385"/>
    </row>
    <row r="7386" spans="164:165" x14ac:dyDescent="0.2">
      <c r="FH7386"/>
      <c r="FI7386"/>
    </row>
    <row r="7387" spans="164:165" x14ac:dyDescent="0.2">
      <c r="FH7387"/>
      <c r="FI7387"/>
    </row>
    <row r="7388" spans="164:165" x14ac:dyDescent="0.2">
      <c r="FH7388"/>
      <c r="FI7388"/>
    </row>
    <row r="7389" spans="164:165" x14ac:dyDescent="0.2">
      <c r="FH7389"/>
      <c r="FI7389"/>
    </row>
    <row r="7390" spans="164:165" x14ac:dyDescent="0.2">
      <c r="FH7390"/>
      <c r="FI7390"/>
    </row>
    <row r="7391" spans="164:165" x14ac:dyDescent="0.2">
      <c r="FH7391"/>
      <c r="FI7391"/>
    </row>
    <row r="7392" spans="164:165" x14ac:dyDescent="0.2">
      <c r="FH7392"/>
      <c r="FI7392"/>
    </row>
    <row r="7393" spans="164:165" x14ac:dyDescent="0.2">
      <c r="FH7393"/>
      <c r="FI7393"/>
    </row>
    <row r="7394" spans="164:165" x14ac:dyDescent="0.2">
      <c r="FH7394"/>
      <c r="FI7394"/>
    </row>
    <row r="7395" spans="164:165" x14ac:dyDescent="0.2">
      <c r="FH7395"/>
      <c r="FI7395"/>
    </row>
    <row r="7396" spans="164:165" x14ac:dyDescent="0.2">
      <c r="FH7396"/>
      <c r="FI7396"/>
    </row>
    <row r="7397" spans="164:165" x14ac:dyDescent="0.2">
      <c r="FH7397"/>
      <c r="FI7397"/>
    </row>
    <row r="7398" spans="164:165" x14ac:dyDescent="0.2">
      <c r="FH7398"/>
      <c r="FI7398"/>
    </row>
    <row r="7399" spans="164:165" x14ac:dyDescent="0.2">
      <c r="FH7399"/>
      <c r="FI7399"/>
    </row>
    <row r="7400" spans="164:165" x14ac:dyDescent="0.2">
      <c r="FH7400"/>
      <c r="FI7400"/>
    </row>
    <row r="7401" spans="164:165" x14ac:dyDescent="0.2">
      <c r="FH7401"/>
      <c r="FI7401"/>
    </row>
    <row r="7402" spans="164:165" x14ac:dyDescent="0.2">
      <c r="FH7402"/>
      <c r="FI7402"/>
    </row>
    <row r="7403" spans="164:165" x14ac:dyDescent="0.2">
      <c r="FH7403"/>
      <c r="FI7403"/>
    </row>
    <row r="7404" spans="164:165" x14ac:dyDescent="0.2">
      <c r="FH7404"/>
      <c r="FI7404"/>
    </row>
    <row r="7405" spans="164:165" x14ac:dyDescent="0.2">
      <c r="FH7405"/>
      <c r="FI7405"/>
    </row>
    <row r="7406" spans="164:165" x14ac:dyDescent="0.2">
      <c r="FH7406"/>
      <c r="FI7406"/>
    </row>
    <row r="7407" spans="164:165" x14ac:dyDescent="0.2">
      <c r="FH7407"/>
      <c r="FI7407"/>
    </row>
    <row r="7408" spans="164:165" x14ac:dyDescent="0.2">
      <c r="FH7408"/>
      <c r="FI7408"/>
    </row>
    <row r="7409" spans="164:165" x14ac:dyDescent="0.2">
      <c r="FH7409"/>
      <c r="FI7409"/>
    </row>
    <row r="7410" spans="164:165" x14ac:dyDescent="0.2">
      <c r="FH7410"/>
      <c r="FI7410"/>
    </row>
    <row r="7411" spans="164:165" x14ac:dyDescent="0.2">
      <c r="FH7411"/>
      <c r="FI7411"/>
    </row>
    <row r="7412" spans="164:165" x14ac:dyDescent="0.2">
      <c r="FH7412"/>
      <c r="FI7412"/>
    </row>
    <row r="7413" spans="164:165" x14ac:dyDescent="0.2">
      <c r="FH7413"/>
      <c r="FI7413"/>
    </row>
    <row r="7414" spans="164:165" x14ac:dyDescent="0.2">
      <c r="FH7414"/>
      <c r="FI7414"/>
    </row>
    <row r="7415" spans="164:165" x14ac:dyDescent="0.2">
      <c r="FH7415"/>
      <c r="FI7415"/>
    </row>
    <row r="7416" spans="164:165" x14ac:dyDescent="0.2">
      <c r="FH7416"/>
      <c r="FI7416"/>
    </row>
    <row r="7417" spans="164:165" x14ac:dyDescent="0.2">
      <c r="FH7417"/>
      <c r="FI7417"/>
    </row>
    <row r="7418" spans="164:165" x14ac:dyDescent="0.2">
      <c r="FH7418"/>
      <c r="FI7418"/>
    </row>
    <row r="7419" spans="164:165" x14ac:dyDescent="0.2">
      <c r="FH7419"/>
      <c r="FI7419"/>
    </row>
    <row r="7420" spans="164:165" x14ac:dyDescent="0.2">
      <c r="FH7420"/>
      <c r="FI7420"/>
    </row>
    <row r="7421" spans="164:165" x14ac:dyDescent="0.2">
      <c r="FH7421"/>
      <c r="FI7421"/>
    </row>
    <row r="7422" spans="164:165" x14ac:dyDescent="0.2">
      <c r="FH7422"/>
      <c r="FI7422"/>
    </row>
    <row r="7423" spans="164:165" x14ac:dyDescent="0.2">
      <c r="FH7423"/>
      <c r="FI7423"/>
    </row>
    <row r="7424" spans="164:165" x14ac:dyDescent="0.2">
      <c r="FH7424"/>
      <c r="FI7424"/>
    </row>
    <row r="7425" spans="164:165" x14ac:dyDescent="0.2">
      <c r="FH7425"/>
      <c r="FI7425"/>
    </row>
    <row r="7426" spans="164:165" x14ac:dyDescent="0.2">
      <c r="FH7426"/>
      <c r="FI7426"/>
    </row>
    <row r="7427" spans="164:165" x14ac:dyDescent="0.2">
      <c r="FH7427"/>
      <c r="FI7427"/>
    </row>
    <row r="7428" spans="164:165" x14ac:dyDescent="0.2">
      <c r="FH7428"/>
      <c r="FI7428"/>
    </row>
    <row r="7429" spans="164:165" x14ac:dyDescent="0.2">
      <c r="FH7429"/>
      <c r="FI7429"/>
    </row>
    <row r="7430" spans="164:165" x14ac:dyDescent="0.2">
      <c r="FH7430"/>
      <c r="FI7430"/>
    </row>
    <row r="7431" spans="164:165" x14ac:dyDescent="0.2">
      <c r="FH7431"/>
      <c r="FI7431"/>
    </row>
    <row r="7432" spans="164:165" x14ac:dyDescent="0.2">
      <c r="FH7432"/>
      <c r="FI7432"/>
    </row>
    <row r="7433" spans="164:165" x14ac:dyDescent="0.2">
      <c r="FH7433"/>
      <c r="FI7433"/>
    </row>
    <row r="7434" spans="164:165" x14ac:dyDescent="0.2">
      <c r="FH7434"/>
      <c r="FI7434"/>
    </row>
    <row r="7435" spans="164:165" x14ac:dyDescent="0.2">
      <c r="FH7435"/>
      <c r="FI7435"/>
    </row>
    <row r="7436" spans="164:165" x14ac:dyDescent="0.2">
      <c r="FH7436"/>
      <c r="FI7436"/>
    </row>
    <row r="7437" spans="164:165" x14ac:dyDescent="0.2">
      <c r="FH7437"/>
      <c r="FI7437"/>
    </row>
    <row r="7438" spans="164:165" x14ac:dyDescent="0.2">
      <c r="FH7438"/>
      <c r="FI7438"/>
    </row>
    <row r="7439" spans="164:165" x14ac:dyDescent="0.2">
      <c r="FH7439"/>
      <c r="FI7439"/>
    </row>
    <row r="7440" spans="164:165" x14ac:dyDescent="0.2">
      <c r="FH7440"/>
      <c r="FI7440"/>
    </row>
    <row r="7441" spans="164:165" x14ac:dyDescent="0.2">
      <c r="FH7441"/>
      <c r="FI7441"/>
    </row>
    <row r="7442" spans="164:165" x14ac:dyDescent="0.2">
      <c r="FH7442"/>
      <c r="FI7442"/>
    </row>
    <row r="7443" spans="164:165" x14ac:dyDescent="0.2">
      <c r="FH7443"/>
      <c r="FI7443"/>
    </row>
    <row r="7444" spans="164:165" x14ac:dyDescent="0.2">
      <c r="FH7444"/>
      <c r="FI7444"/>
    </row>
    <row r="7445" spans="164:165" x14ac:dyDescent="0.2">
      <c r="FH7445"/>
      <c r="FI7445"/>
    </row>
    <row r="7446" spans="164:165" x14ac:dyDescent="0.2">
      <c r="FH7446"/>
      <c r="FI7446"/>
    </row>
    <row r="7447" spans="164:165" x14ac:dyDescent="0.2">
      <c r="FH7447"/>
      <c r="FI7447"/>
    </row>
    <row r="7448" spans="164:165" x14ac:dyDescent="0.2">
      <c r="FH7448"/>
      <c r="FI7448"/>
    </row>
    <row r="7449" spans="164:165" x14ac:dyDescent="0.2">
      <c r="FH7449"/>
      <c r="FI7449"/>
    </row>
    <row r="7450" spans="164:165" x14ac:dyDescent="0.2">
      <c r="FH7450"/>
      <c r="FI7450"/>
    </row>
    <row r="7451" spans="164:165" x14ac:dyDescent="0.2">
      <c r="FH7451"/>
      <c r="FI7451"/>
    </row>
    <row r="7452" spans="164:165" x14ac:dyDescent="0.2">
      <c r="FH7452"/>
      <c r="FI7452"/>
    </row>
    <row r="7453" spans="164:165" x14ac:dyDescent="0.2">
      <c r="FH7453"/>
      <c r="FI7453"/>
    </row>
    <row r="7454" spans="164:165" x14ac:dyDescent="0.2">
      <c r="FH7454"/>
      <c r="FI7454"/>
    </row>
    <row r="7455" spans="164:165" x14ac:dyDescent="0.2">
      <c r="FH7455"/>
      <c r="FI7455"/>
    </row>
    <row r="7456" spans="164:165" x14ac:dyDescent="0.2">
      <c r="FH7456"/>
      <c r="FI7456"/>
    </row>
    <row r="7457" spans="164:165" x14ac:dyDescent="0.2">
      <c r="FH7457"/>
      <c r="FI7457"/>
    </row>
    <row r="7458" spans="164:165" x14ac:dyDescent="0.2">
      <c r="FH7458"/>
      <c r="FI7458"/>
    </row>
    <row r="7459" spans="164:165" x14ac:dyDescent="0.2">
      <c r="FH7459"/>
      <c r="FI7459"/>
    </row>
    <row r="7460" spans="164:165" x14ac:dyDescent="0.2">
      <c r="FH7460"/>
      <c r="FI7460"/>
    </row>
    <row r="7461" spans="164:165" x14ac:dyDescent="0.2">
      <c r="FH7461"/>
      <c r="FI7461"/>
    </row>
    <row r="7462" spans="164:165" x14ac:dyDescent="0.2">
      <c r="FH7462"/>
      <c r="FI7462"/>
    </row>
    <row r="7463" spans="164:165" x14ac:dyDescent="0.2">
      <c r="FH7463"/>
      <c r="FI7463"/>
    </row>
    <row r="7464" spans="164:165" x14ac:dyDescent="0.2">
      <c r="FH7464"/>
      <c r="FI7464"/>
    </row>
    <row r="7465" spans="164:165" x14ac:dyDescent="0.2">
      <c r="FH7465"/>
      <c r="FI7465"/>
    </row>
    <row r="7466" spans="164:165" x14ac:dyDescent="0.2">
      <c r="FH7466"/>
      <c r="FI7466"/>
    </row>
    <row r="7467" spans="164:165" x14ac:dyDescent="0.2">
      <c r="FH7467"/>
      <c r="FI7467"/>
    </row>
    <row r="7468" spans="164:165" x14ac:dyDescent="0.2">
      <c r="FH7468"/>
      <c r="FI7468"/>
    </row>
    <row r="7469" spans="164:165" x14ac:dyDescent="0.2">
      <c r="FH7469"/>
      <c r="FI7469"/>
    </row>
    <row r="7470" spans="164:165" x14ac:dyDescent="0.2">
      <c r="FH7470"/>
      <c r="FI7470"/>
    </row>
    <row r="7471" spans="164:165" x14ac:dyDescent="0.2">
      <c r="FH7471"/>
      <c r="FI7471"/>
    </row>
    <row r="7472" spans="164:165" x14ac:dyDescent="0.2">
      <c r="FH7472"/>
      <c r="FI7472"/>
    </row>
    <row r="7473" spans="164:165" x14ac:dyDescent="0.2">
      <c r="FH7473"/>
      <c r="FI7473"/>
    </row>
    <row r="7474" spans="164:165" x14ac:dyDescent="0.2">
      <c r="FH7474"/>
      <c r="FI7474"/>
    </row>
    <row r="7475" spans="164:165" x14ac:dyDescent="0.2">
      <c r="FH7475"/>
      <c r="FI7475"/>
    </row>
    <row r="7476" spans="164:165" x14ac:dyDescent="0.2">
      <c r="FH7476"/>
      <c r="FI7476"/>
    </row>
    <row r="7477" spans="164:165" x14ac:dyDescent="0.2">
      <c r="FH7477"/>
      <c r="FI7477"/>
    </row>
    <row r="7478" spans="164:165" x14ac:dyDescent="0.2">
      <c r="FH7478"/>
      <c r="FI7478"/>
    </row>
    <row r="7479" spans="164:165" x14ac:dyDescent="0.2">
      <c r="FH7479"/>
      <c r="FI7479"/>
    </row>
    <row r="7480" spans="164:165" x14ac:dyDescent="0.2">
      <c r="FH7480"/>
      <c r="FI7480"/>
    </row>
    <row r="7481" spans="164:165" x14ac:dyDescent="0.2">
      <c r="FH7481"/>
      <c r="FI7481"/>
    </row>
    <row r="7482" spans="164:165" x14ac:dyDescent="0.2">
      <c r="FH7482"/>
      <c r="FI7482"/>
    </row>
    <row r="7483" spans="164:165" x14ac:dyDescent="0.2">
      <c r="FH7483"/>
      <c r="FI7483"/>
    </row>
    <row r="7484" spans="164:165" x14ac:dyDescent="0.2">
      <c r="FH7484"/>
      <c r="FI7484"/>
    </row>
    <row r="7485" spans="164:165" x14ac:dyDescent="0.2">
      <c r="FH7485"/>
      <c r="FI7485"/>
    </row>
    <row r="7486" spans="164:165" x14ac:dyDescent="0.2">
      <c r="FH7486"/>
      <c r="FI7486"/>
    </row>
    <row r="7487" spans="164:165" x14ac:dyDescent="0.2">
      <c r="FH7487"/>
      <c r="FI7487"/>
    </row>
    <row r="7488" spans="164:165" x14ac:dyDescent="0.2">
      <c r="FH7488"/>
      <c r="FI7488"/>
    </row>
    <row r="7489" spans="164:165" x14ac:dyDescent="0.2">
      <c r="FH7489"/>
      <c r="FI7489"/>
    </row>
    <row r="7490" spans="164:165" x14ac:dyDescent="0.2">
      <c r="FH7490"/>
      <c r="FI7490"/>
    </row>
    <row r="7491" spans="164:165" x14ac:dyDescent="0.2">
      <c r="FH7491"/>
      <c r="FI7491"/>
    </row>
    <row r="7492" spans="164:165" x14ac:dyDescent="0.2">
      <c r="FH7492"/>
      <c r="FI7492"/>
    </row>
    <row r="7493" spans="164:165" x14ac:dyDescent="0.2">
      <c r="FH7493"/>
      <c r="FI7493"/>
    </row>
    <row r="7494" spans="164:165" x14ac:dyDescent="0.2">
      <c r="FH7494"/>
      <c r="FI7494"/>
    </row>
    <row r="7495" spans="164:165" x14ac:dyDescent="0.2">
      <c r="FH7495"/>
      <c r="FI7495"/>
    </row>
    <row r="7496" spans="164:165" x14ac:dyDescent="0.2">
      <c r="FH7496"/>
      <c r="FI7496"/>
    </row>
    <row r="7497" spans="164:165" x14ac:dyDescent="0.2">
      <c r="FH7497"/>
      <c r="FI7497"/>
    </row>
    <row r="7498" spans="164:165" x14ac:dyDescent="0.2">
      <c r="FH7498"/>
      <c r="FI7498"/>
    </row>
    <row r="7499" spans="164:165" x14ac:dyDescent="0.2">
      <c r="FH7499"/>
      <c r="FI7499"/>
    </row>
    <row r="7500" spans="164:165" x14ac:dyDescent="0.2">
      <c r="FH7500"/>
      <c r="FI7500"/>
    </row>
    <row r="7501" spans="164:165" x14ac:dyDescent="0.2">
      <c r="FH7501"/>
      <c r="FI7501"/>
    </row>
    <row r="7502" spans="164:165" x14ac:dyDescent="0.2">
      <c r="FH7502"/>
      <c r="FI7502"/>
    </row>
    <row r="7503" spans="164:165" x14ac:dyDescent="0.2">
      <c r="FH7503"/>
      <c r="FI7503"/>
    </row>
    <row r="7504" spans="164:165" x14ac:dyDescent="0.2">
      <c r="FH7504"/>
      <c r="FI7504"/>
    </row>
    <row r="7505" spans="164:165" x14ac:dyDescent="0.2">
      <c r="FH7505"/>
      <c r="FI7505"/>
    </row>
    <row r="7506" spans="164:165" x14ac:dyDescent="0.2">
      <c r="FH7506"/>
      <c r="FI7506"/>
    </row>
    <row r="7507" spans="164:165" x14ac:dyDescent="0.2">
      <c r="FH7507"/>
      <c r="FI7507"/>
    </row>
    <row r="7508" spans="164:165" x14ac:dyDescent="0.2">
      <c r="FH7508"/>
      <c r="FI7508"/>
    </row>
    <row r="7509" spans="164:165" x14ac:dyDescent="0.2">
      <c r="FH7509"/>
      <c r="FI7509"/>
    </row>
    <row r="7510" spans="164:165" x14ac:dyDescent="0.2">
      <c r="FH7510"/>
      <c r="FI7510"/>
    </row>
    <row r="7511" spans="164:165" x14ac:dyDescent="0.2">
      <c r="FH7511"/>
      <c r="FI7511"/>
    </row>
    <row r="7512" spans="164:165" x14ac:dyDescent="0.2">
      <c r="FH7512"/>
      <c r="FI7512"/>
    </row>
    <row r="7513" spans="164:165" x14ac:dyDescent="0.2">
      <c r="FH7513"/>
      <c r="FI7513"/>
    </row>
    <row r="7514" spans="164:165" x14ac:dyDescent="0.2">
      <c r="FH7514"/>
      <c r="FI7514"/>
    </row>
    <row r="7515" spans="164:165" x14ac:dyDescent="0.2">
      <c r="FH7515"/>
      <c r="FI7515"/>
    </row>
    <row r="7516" spans="164:165" x14ac:dyDescent="0.2">
      <c r="FH7516"/>
      <c r="FI7516"/>
    </row>
    <row r="7517" spans="164:165" x14ac:dyDescent="0.2">
      <c r="FH7517"/>
      <c r="FI7517"/>
    </row>
    <row r="7518" spans="164:165" x14ac:dyDescent="0.2">
      <c r="FH7518"/>
      <c r="FI7518"/>
    </row>
    <row r="7519" spans="164:165" x14ac:dyDescent="0.2">
      <c r="FH7519"/>
      <c r="FI7519"/>
    </row>
    <row r="7520" spans="164:165" x14ac:dyDescent="0.2">
      <c r="FH7520"/>
      <c r="FI7520"/>
    </row>
    <row r="7521" spans="164:165" x14ac:dyDescent="0.2">
      <c r="FH7521"/>
      <c r="FI7521"/>
    </row>
    <row r="7522" spans="164:165" x14ac:dyDescent="0.2">
      <c r="FH7522"/>
      <c r="FI7522"/>
    </row>
    <row r="7523" spans="164:165" x14ac:dyDescent="0.2">
      <c r="FH7523"/>
      <c r="FI7523"/>
    </row>
    <row r="7524" spans="164:165" x14ac:dyDescent="0.2">
      <c r="FH7524"/>
      <c r="FI7524"/>
    </row>
    <row r="7525" spans="164:165" x14ac:dyDescent="0.2">
      <c r="FH7525"/>
      <c r="FI7525"/>
    </row>
    <row r="7526" spans="164:165" x14ac:dyDescent="0.2">
      <c r="FH7526"/>
      <c r="FI7526"/>
    </row>
    <row r="7527" spans="164:165" x14ac:dyDescent="0.2">
      <c r="FH7527"/>
      <c r="FI7527"/>
    </row>
    <row r="7528" spans="164:165" x14ac:dyDescent="0.2">
      <c r="FH7528"/>
      <c r="FI7528"/>
    </row>
    <row r="7529" spans="164:165" x14ac:dyDescent="0.2">
      <c r="FH7529"/>
      <c r="FI7529"/>
    </row>
    <row r="7530" spans="164:165" x14ac:dyDescent="0.2">
      <c r="FH7530"/>
      <c r="FI7530"/>
    </row>
    <row r="7531" spans="164:165" x14ac:dyDescent="0.2">
      <c r="FH7531"/>
      <c r="FI7531"/>
    </row>
    <row r="7532" spans="164:165" x14ac:dyDescent="0.2">
      <c r="FH7532"/>
      <c r="FI7532"/>
    </row>
    <row r="7533" spans="164:165" x14ac:dyDescent="0.2">
      <c r="FH7533"/>
      <c r="FI7533"/>
    </row>
    <row r="7534" spans="164:165" x14ac:dyDescent="0.2">
      <c r="FH7534"/>
      <c r="FI7534"/>
    </row>
    <row r="7535" spans="164:165" x14ac:dyDescent="0.2">
      <c r="FH7535"/>
      <c r="FI7535"/>
    </row>
    <row r="7536" spans="164:165" x14ac:dyDescent="0.2">
      <c r="FH7536"/>
      <c r="FI7536"/>
    </row>
    <row r="7537" spans="164:165" x14ac:dyDescent="0.2">
      <c r="FH7537"/>
      <c r="FI7537"/>
    </row>
    <row r="7538" spans="164:165" x14ac:dyDescent="0.2">
      <c r="FH7538"/>
      <c r="FI7538"/>
    </row>
    <row r="7539" spans="164:165" x14ac:dyDescent="0.2">
      <c r="FH7539"/>
      <c r="FI7539"/>
    </row>
    <row r="7540" spans="164:165" x14ac:dyDescent="0.2">
      <c r="FH7540"/>
      <c r="FI7540"/>
    </row>
    <row r="7541" spans="164:165" x14ac:dyDescent="0.2">
      <c r="FH7541"/>
      <c r="FI7541"/>
    </row>
    <row r="7542" spans="164:165" x14ac:dyDescent="0.2">
      <c r="FH7542"/>
      <c r="FI7542"/>
    </row>
    <row r="7543" spans="164:165" x14ac:dyDescent="0.2">
      <c r="FH7543"/>
      <c r="FI7543"/>
    </row>
    <row r="7544" spans="164:165" x14ac:dyDescent="0.2">
      <c r="FH7544"/>
      <c r="FI7544"/>
    </row>
    <row r="7545" spans="164:165" x14ac:dyDescent="0.2">
      <c r="FH7545"/>
      <c r="FI7545"/>
    </row>
    <row r="7546" spans="164:165" x14ac:dyDescent="0.2">
      <c r="FH7546"/>
      <c r="FI7546"/>
    </row>
    <row r="7547" spans="164:165" x14ac:dyDescent="0.2">
      <c r="FH7547"/>
      <c r="FI7547"/>
    </row>
    <row r="7548" spans="164:165" x14ac:dyDescent="0.2">
      <c r="FH7548"/>
      <c r="FI7548"/>
    </row>
    <row r="7549" spans="164:165" x14ac:dyDescent="0.2">
      <c r="FH7549"/>
      <c r="FI7549"/>
    </row>
    <row r="7550" spans="164:165" x14ac:dyDescent="0.2">
      <c r="FH7550"/>
      <c r="FI7550"/>
    </row>
    <row r="7551" spans="164:165" x14ac:dyDescent="0.2">
      <c r="FH7551"/>
      <c r="FI7551"/>
    </row>
    <row r="7552" spans="164:165" x14ac:dyDescent="0.2">
      <c r="FH7552"/>
      <c r="FI7552"/>
    </row>
    <row r="7553" spans="164:165" x14ac:dyDescent="0.2">
      <c r="FH7553"/>
      <c r="FI7553"/>
    </row>
    <row r="7554" spans="164:165" x14ac:dyDescent="0.2">
      <c r="FH7554"/>
      <c r="FI7554"/>
    </row>
    <row r="7555" spans="164:165" x14ac:dyDescent="0.2">
      <c r="FH7555"/>
      <c r="FI7555"/>
    </row>
    <row r="7556" spans="164:165" x14ac:dyDescent="0.2">
      <c r="FH7556"/>
      <c r="FI7556"/>
    </row>
    <row r="7557" spans="164:165" x14ac:dyDescent="0.2">
      <c r="FH7557"/>
      <c r="FI7557"/>
    </row>
    <row r="7558" spans="164:165" x14ac:dyDescent="0.2">
      <c r="FH7558"/>
      <c r="FI7558"/>
    </row>
    <row r="7559" spans="164:165" x14ac:dyDescent="0.2">
      <c r="FH7559"/>
      <c r="FI7559"/>
    </row>
    <row r="7560" spans="164:165" x14ac:dyDescent="0.2">
      <c r="FH7560"/>
      <c r="FI7560"/>
    </row>
    <row r="7561" spans="164:165" x14ac:dyDescent="0.2">
      <c r="FH7561"/>
      <c r="FI7561"/>
    </row>
    <row r="7562" spans="164:165" x14ac:dyDescent="0.2">
      <c r="FH7562"/>
      <c r="FI7562"/>
    </row>
    <row r="7563" spans="164:165" x14ac:dyDescent="0.2">
      <c r="FH7563"/>
      <c r="FI7563"/>
    </row>
    <row r="7564" spans="164:165" x14ac:dyDescent="0.2">
      <c r="FH7564"/>
      <c r="FI7564"/>
    </row>
    <row r="7565" spans="164:165" x14ac:dyDescent="0.2">
      <c r="FH7565"/>
      <c r="FI7565"/>
    </row>
    <row r="7566" spans="164:165" x14ac:dyDescent="0.2">
      <c r="FH7566"/>
      <c r="FI7566"/>
    </row>
    <row r="7567" spans="164:165" x14ac:dyDescent="0.2">
      <c r="FH7567"/>
      <c r="FI7567"/>
    </row>
    <row r="7568" spans="164:165" x14ac:dyDescent="0.2">
      <c r="FH7568"/>
      <c r="FI7568"/>
    </row>
    <row r="7569" spans="164:165" x14ac:dyDescent="0.2">
      <c r="FH7569"/>
      <c r="FI7569"/>
    </row>
    <row r="7570" spans="164:165" x14ac:dyDescent="0.2">
      <c r="FH7570"/>
      <c r="FI7570"/>
    </row>
    <row r="7571" spans="164:165" x14ac:dyDescent="0.2">
      <c r="FH7571"/>
      <c r="FI7571"/>
    </row>
    <row r="7572" spans="164:165" x14ac:dyDescent="0.2">
      <c r="FH7572"/>
      <c r="FI7572"/>
    </row>
    <row r="7573" spans="164:165" x14ac:dyDescent="0.2">
      <c r="FH7573"/>
      <c r="FI7573"/>
    </row>
    <row r="7574" spans="164:165" x14ac:dyDescent="0.2">
      <c r="FH7574"/>
      <c r="FI7574"/>
    </row>
    <row r="7575" spans="164:165" x14ac:dyDescent="0.2">
      <c r="FH7575"/>
      <c r="FI7575"/>
    </row>
    <row r="7576" spans="164:165" x14ac:dyDescent="0.2">
      <c r="FH7576"/>
      <c r="FI7576"/>
    </row>
    <row r="7577" spans="164:165" x14ac:dyDescent="0.2">
      <c r="FH7577"/>
      <c r="FI7577"/>
    </row>
    <row r="7578" spans="164:165" x14ac:dyDescent="0.2">
      <c r="FH7578"/>
      <c r="FI7578"/>
    </row>
    <row r="7579" spans="164:165" x14ac:dyDescent="0.2">
      <c r="FH7579"/>
      <c r="FI7579"/>
    </row>
    <row r="7580" spans="164:165" x14ac:dyDescent="0.2">
      <c r="FH7580"/>
      <c r="FI7580"/>
    </row>
    <row r="7581" spans="164:165" x14ac:dyDescent="0.2">
      <c r="FH7581"/>
      <c r="FI7581"/>
    </row>
    <row r="7582" spans="164:165" x14ac:dyDescent="0.2">
      <c r="FH7582"/>
      <c r="FI7582"/>
    </row>
    <row r="7583" spans="164:165" x14ac:dyDescent="0.2">
      <c r="FH7583"/>
      <c r="FI7583"/>
    </row>
    <row r="7584" spans="164:165" x14ac:dyDescent="0.2">
      <c r="FH7584"/>
      <c r="FI7584"/>
    </row>
    <row r="7585" spans="164:165" x14ac:dyDescent="0.2">
      <c r="FH7585"/>
      <c r="FI7585"/>
    </row>
    <row r="7586" spans="164:165" x14ac:dyDescent="0.2">
      <c r="FH7586"/>
      <c r="FI7586"/>
    </row>
    <row r="7587" spans="164:165" x14ac:dyDescent="0.2">
      <c r="FH7587"/>
      <c r="FI7587"/>
    </row>
    <row r="7588" spans="164:165" x14ac:dyDescent="0.2">
      <c r="FH7588"/>
      <c r="FI7588"/>
    </row>
    <row r="7589" spans="164:165" x14ac:dyDescent="0.2">
      <c r="FH7589"/>
      <c r="FI7589"/>
    </row>
    <row r="7590" spans="164:165" x14ac:dyDescent="0.2">
      <c r="FH7590"/>
      <c r="FI7590"/>
    </row>
    <row r="7591" spans="164:165" x14ac:dyDescent="0.2">
      <c r="FH7591"/>
      <c r="FI7591"/>
    </row>
    <row r="7592" spans="164:165" x14ac:dyDescent="0.2">
      <c r="FH7592"/>
      <c r="FI7592"/>
    </row>
    <row r="7593" spans="164:165" x14ac:dyDescent="0.2">
      <c r="FH7593"/>
      <c r="FI7593"/>
    </row>
    <row r="7594" spans="164:165" x14ac:dyDescent="0.2">
      <c r="FH7594"/>
      <c r="FI7594"/>
    </row>
    <row r="7595" spans="164:165" x14ac:dyDescent="0.2">
      <c r="FH7595"/>
      <c r="FI7595"/>
    </row>
    <row r="7596" spans="164:165" x14ac:dyDescent="0.2">
      <c r="FH7596"/>
      <c r="FI7596"/>
    </row>
    <row r="7597" spans="164:165" x14ac:dyDescent="0.2">
      <c r="FH7597"/>
      <c r="FI7597"/>
    </row>
    <row r="7598" spans="164:165" x14ac:dyDescent="0.2">
      <c r="FH7598"/>
      <c r="FI7598"/>
    </row>
    <row r="7599" spans="164:165" x14ac:dyDescent="0.2">
      <c r="FH7599"/>
      <c r="FI7599"/>
    </row>
    <row r="7600" spans="164:165" x14ac:dyDescent="0.2">
      <c r="FH7600"/>
      <c r="FI7600"/>
    </row>
    <row r="7601" spans="164:165" x14ac:dyDescent="0.2">
      <c r="FH7601"/>
      <c r="FI7601"/>
    </row>
    <row r="7602" spans="164:165" x14ac:dyDescent="0.2">
      <c r="FH7602"/>
      <c r="FI7602"/>
    </row>
    <row r="7603" spans="164:165" x14ac:dyDescent="0.2">
      <c r="FH7603"/>
      <c r="FI7603"/>
    </row>
    <row r="7604" spans="164:165" x14ac:dyDescent="0.2">
      <c r="FH7604"/>
      <c r="FI7604"/>
    </row>
    <row r="7605" spans="164:165" x14ac:dyDescent="0.2">
      <c r="FH7605"/>
      <c r="FI7605"/>
    </row>
    <row r="7606" spans="164:165" x14ac:dyDescent="0.2">
      <c r="FH7606"/>
      <c r="FI7606"/>
    </row>
    <row r="7607" spans="164:165" x14ac:dyDescent="0.2">
      <c r="FH7607"/>
      <c r="FI7607"/>
    </row>
    <row r="7608" spans="164:165" x14ac:dyDescent="0.2">
      <c r="FH7608"/>
      <c r="FI7608"/>
    </row>
    <row r="7609" spans="164:165" x14ac:dyDescent="0.2">
      <c r="FH7609"/>
      <c r="FI7609"/>
    </row>
    <row r="7610" spans="164:165" x14ac:dyDescent="0.2">
      <c r="FH7610"/>
      <c r="FI7610"/>
    </row>
    <row r="7611" spans="164:165" x14ac:dyDescent="0.2">
      <c r="FH7611"/>
      <c r="FI7611"/>
    </row>
    <row r="7612" spans="164:165" x14ac:dyDescent="0.2">
      <c r="FH7612"/>
      <c r="FI7612"/>
    </row>
    <row r="7613" spans="164:165" x14ac:dyDescent="0.2">
      <c r="FH7613"/>
      <c r="FI7613"/>
    </row>
    <row r="7614" spans="164:165" x14ac:dyDescent="0.2">
      <c r="FH7614"/>
      <c r="FI7614"/>
    </row>
    <row r="7615" spans="164:165" x14ac:dyDescent="0.2">
      <c r="FH7615"/>
      <c r="FI7615"/>
    </row>
    <row r="7616" spans="164:165" x14ac:dyDescent="0.2">
      <c r="FH7616"/>
      <c r="FI7616"/>
    </row>
    <row r="7617" spans="164:165" x14ac:dyDescent="0.2">
      <c r="FH7617"/>
      <c r="FI7617"/>
    </row>
    <row r="7618" spans="164:165" x14ac:dyDescent="0.2">
      <c r="FH7618"/>
      <c r="FI7618"/>
    </row>
    <row r="7619" spans="164:165" x14ac:dyDescent="0.2">
      <c r="FH7619"/>
      <c r="FI7619"/>
    </row>
    <row r="7620" spans="164:165" x14ac:dyDescent="0.2">
      <c r="FH7620"/>
      <c r="FI7620"/>
    </row>
    <row r="7621" spans="164:165" x14ac:dyDescent="0.2">
      <c r="FH7621"/>
      <c r="FI7621"/>
    </row>
    <row r="7622" spans="164:165" x14ac:dyDescent="0.2">
      <c r="FH7622"/>
      <c r="FI7622"/>
    </row>
    <row r="7623" spans="164:165" x14ac:dyDescent="0.2">
      <c r="FH7623"/>
      <c r="FI7623"/>
    </row>
    <row r="7624" spans="164:165" x14ac:dyDescent="0.2">
      <c r="FH7624"/>
      <c r="FI7624"/>
    </row>
    <row r="7625" spans="164:165" x14ac:dyDescent="0.2">
      <c r="FH7625"/>
      <c r="FI7625"/>
    </row>
    <row r="7626" spans="164:165" x14ac:dyDescent="0.2">
      <c r="FH7626"/>
      <c r="FI7626"/>
    </row>
    <row r="7627" spans="164:165" x14ac:dyDescent="0.2">
      <c r="FH7627"/>
      <c r="FI7627"/>
    </row>
    <row r="7628" spans="164:165" x14ac:dyDescent="0.2">
      <c r="FH7628"/>
      <c r="FI7628"/>
    </row>
    <row r="7629" spans="164:165" x14ac:dyDescent="0.2">
      <c r="FH7629"/>
      <c r="FI7629"/>
    </row>
    <row r="7630" spans="164:165" x14ac:dyDescent="0.2">
      <c r="FH7630"/>
      <c r="FI7630"/>
    </row>
    <row r="7631" spans="164:165" x14ac:dyDescent="0.2">
      <c r="FH7631"/>
      <c r="FI7631"/>
    </row>
    <row r="7632" spans="164:165" x14ac:dyDescent="0.2">
      <c r="FH7632"/>
      <c r="FI7632"/>
    </row>
    <row r="7633" spans="164:165" x14ac:dyDescent="0.2">
      <c r="FH7633"/>
      <c r="FI7633"/>
    </row>
    <row r="7634" spans="164:165" x14ac:dyDescent="0.2">
      <c r="FH7634"/>
      <c r="FI7634"/>
    </row>
    <row r="7635" spans="164:165" x14ac:dyDescent="0.2">
      <c r="FH7635"/>
      <c r="FI7635"/>
    </row>
    <row r="7636" spans="164:165" x14ac:dyDescent="0.2">
      <c r="FH7636"/>
      <c r="FI7636"/>
    </row>
    <row r="7637" spans="164:165" x14ac:dyDescent="0.2">
      <c r="FH7637"/>
      <c r="FI7637"/>
    </row>
    <row r="7638" spans="164:165" x14ac:dyDescent="0.2">
      <c r="FH7638"/>
      <c r="FI7638"/>
    </row>
    <row r="7639" spans="164:165" x14ac:dyDescent="0.2">
      <c r="FH7639"/>
      <c r="FI7639"/>
    </row>
    <row r="7640" spans="164:165" x14ac:dyDescent="0.2">
      <c r="FH7640"/>
      <c r="FI7640"/>
    </row>
    <row r="7641" spans="164:165" x14ac:dyDescent="0.2">
      <c r="FH7641"/>
      <c r="FI7641"/>
    </row>
    <row r="7642" spans="164:165" x14ac:dyDescent="0.2">
      <c r="FH7642"/>
      <c r="FI7642"/>
    </row>
    <row r="7643" spans="164:165" x14ac:dyDescent="0.2">
      <c r="FH7643"/>
      <c r="FI7643"/>
    </row>
    <row r="7644" spans="164:165" x14ac:dyDescent="0.2">
      <c r="FH7644"/>
      <c r="FI7644"/>
    </row>
    <row r="7645" spans="164:165" x14ac:dyDescent="0.2">
      <c r="FH7645"/>
      <c r="FI7645"/>
    </row>
    <row r="7646" spans="164:165" x14ac:dyDescent="0.2">
      <c r="FH7646"/>
      <c r="FI7646"/>
    </row>
    <row r="7647" spans="164:165" x14ac:dyDescent="0.2">
      <c r="FH7647"/>
      <c r="FI7647"/>
    </row>
    <row r="7648" spans="164:165" x14ac:dyDescent="0.2">
      <c r="FH7648"/>
      <c r="FI7648"/>
    </row>
    <row r="7649" spans="164:165" x14ac:dyDescent="0.2">
      <c r="FH7649"/>
      <c r="FI7649"/>
    </row>
    <row r="7650" spans="164:165" x14ac:dyDescent="0.2">
      <c r="FH7650"/>
      <c r="FI7650"/>
    </row>
    <row r="7651" spans="164:165" x14ac:dyDescent="0.2">
      <c r="FH7651"/>
      <c r="FI7651"/>
    </row>
    <row r="7652" spans="164:165" x14ac:dyDescent="0.2">
      <c r="FH7652"/>
      <c r="FI7652"/>
    </row>
    <row r="7653" spans="164:165" x14ac:dyDescent="0.2">
      <c r="FH7653"/>
      <c r="FI7653"/>
    </row>
    <row r="7654" spans="164:165" x14ac:dyDescent="0.2">
      <c r="FH7654"/>
      <c r="FI7654"/>
    </row>
    <row r="7655" spans="164:165" x14ac:dyDescent="0.2">
      <c r="FH7655"/>
      <c r="FI7655"/>
    </row>
    <row r="7656" spans="164:165" x14ac:dyDescent="0.2">
      <c r="FH7656"/>
      <c r="FI7656"/>
    </row>
    <row r="7657" spans="164:165" x14ac:dyDescent="0.2">
      <c r="FH7657"/>
      <c r="FI7657"/>
    </row>
    <row r="7658" spans="164:165" x14ac:dyDescent="0.2">
      <c r="FH7658"/>
      <c r="FI7658"/>
    </row>
    <row r="7659" spans="164:165" x14ac:dyDescent="0.2">
      <c r="FH7659"/>
      <c r="FI7659"/>
    </row>
    <row r="7660" spans="164:165" x14ac:dyDescent="0.2">
      <c r="FH7660"/>
      <c r="FI7660"/>
    </row>
    <row r="7661" spans="164:165" x14ac:dyDescent="0.2">
      <c r="FH7661"/>
      <c r="FI7661"/>
    </row>
    <row r="7662" spans="164:165" x14ac:dyDescent="0.2">
      <c r="FH7662"/>
      <c r="FI7662"/>
    </row>
    <row r="7663" spans="164:165" x14ac:dyDescent="0.2">
      <c r="FH7663"/>
      <c r="FI7663"/>
    </row>
    <row r="7664" spans="164:165" x14ac:dyDescent="0.2">
      <c r="FH7664"/>
      <c r="FI7664"/>
    </row>
    <row r="7665" spans="164:165" x14ac:dyDescent="0.2">
      <c r="FH7665"/>
      <c r="FI7665"/>
    </row>
    <row r="7666" spans="164:165" x14ac:dyDescent="0.2">
      <c r="FH7666"/>
      <c r="FI7666"/>
    </row>
    <row r="7667" spans="164:165" x14ac:dyDescent="0.2">
      <c r="FH7667"/>
      <c r="FI7667"/>
    </row>
    <row r="7668" spans="164:165" x14ac:dyDescent="0.2">
      <c r="FH7668"/>
      <c r="FI7668"/>
    </row>
    <row r="7669" spans="164:165" x14ac:dyDescent="0.2">
      <c r="FH7669"/>
      <c r="FI7669"/>
    </row>
    <row r="7670" spans="164:165" x14ac:dyDescent="0.2">
      <c r="FH7670"/>
      <c r="FI7670"/>
    </row>
    <row r="7671" spans="164:165" x14ac:dyDescent="0.2">
      <c r="FH7671"/>
      <c r="FI7671"/>
    </row>
    <row r="7672" spans="164:165" x14ac:dyDescent="0.2">
      <c r="FH7672"/>
      <c r="FI7672"/>
    </row>
    <row r="7673" spans="164:165" x14ac:dyDescent="0.2">
      <c r="FH7673"/>
      <c r="FI7673"/>
    </row>
    <row r="7674" spans="164:165" x14ac:dyDescent="0.2">
      <c r="FH7674"/>
      <c r="FI7674"/>
    </row>
    <row r="7675" spans="164:165" x14ac:dyDescent="0.2">
      <c r="FH7675"/>
      <c r="FI7675"/>
    </row>
    <row r="7676" spans="164:165" x14ac:dyDescent="0.2">
      <c r="FH7676"/>
      <c r="FI7676"/>
    </row>
    <row r="7677" spans="164:165" x14ac:dyDescent="0.2">
      <c r="FH7677"/>
      <c r="FI7677"/>
    </row>
    <row r="7678" spans="164:165" x14ac:dyDescent="0.2">
      <c r="FH7678"/>
      <c r="FI7678"/>
    </row>
    <row r="7679" spans="164:165" x14ac:dyDescent="0.2">
      <c r="FH7679"/>
      <c r="FI7679"/>
    </row>
    <row r="7680" spans="164:165" x14ac:dyDescent="0.2">
      <c r="FH7680"/>
      <c r="FI7680"/>
    </row>
    <row r="7681" spans="164:165" x14ac:dyDescent="0.2">
      <c r="FH7681"/>
      <c r="FI7681"/>
    </row>
    <row r="7682" spans="164:165" x14ac:dyDescent="0.2">
      <c r="FH7682"/>
      <c r="FI7682"/>
    </row>
    <row r="7683" spans="164:165" x14ac:dyDescent="0.2">
      <c r="FH7683"/>
      <c r="FI7683"/>
    </row>
    <row r="7684" spans="164:165" x14ac:dyDescent="0.2">
      <c r="FH7684"/>
      <c r="FI7684"/>
    </row>
    <row r="7685" spans="164:165" x14ac:dyDescent="0.2">
      <c r="FH7685"/>
      <c r="FI7685"/>
    </row>
    <row r="7686" spans="164:165" x14ac:dyDescent="0.2">
      <c r="FH7686"/>
      <c r="FI7686"/>
    </row>
    <row r="7687" spans="164:165" x14ac:dyDescent="0.2">
      <c r="FH7687"/>
      <c r="FI7687"/>
    </row>
    <row r="7688" spans="164:165" x14ac:dyDescent="0.2">
      <c r="FH7688"/>
      <c r="FI7688"/>
    </row>
    <row r="7689" spans="164:165" x14ac:dyDescent="0.2">
      <c r="FH7689"/>
      <c r="FI7689"/>
    </row>
    <row r="7690" spans="164:165" x14ac:dyDescent="0.2">
      <c r="FH7690"/>
      <c r="FI7690"/>
    </row>
    <row r="7691" spans="164:165" x14ac:dyDescent="0.2">
      <c r="FH7691"/>
      <c r="FI7691"/>
    </row>
    <row r="7692" spans="164:165" x14ac:dyDescent="0.2">
      <c r="FH7692"/>
      <c r="FI7692"/>
    </row>
    <row r="7693" spans="164:165" x14ac:dyDescent="0.2">
      <c r="FH7693"/>
      <c r="FI7693"/>
    </row>
    <row r="7694" spans="164:165" x14ac:dyDescent="0.2">
      <c r="FH7694"/>
      <c r="FI7694"/>
    </row>
    <row r="7695" spans="164:165" x14ac:dyDescent="0.2">
      <c r="FH7695"/>
      <c r="FI7695"/>
    </row>
    <row r="7696" spans="164:165" x14ac:dyDescent="0.2">
      <c r="FH7696"/>
      <c r="FI7696"/>
    </row>
    <row r="7697" spans="164:165" x14ac:dyDescent="0.2">
      <c r="FH7697"/>
      <c r="FI7697"/>
    </row>
    <row r="7698" spans="164:165" x14ac:dyDescent="0.2">
      <c r="FH7698"/>
      <c r="FI7698"/>
    </row>
    <row r="7699" spans="164:165" x14ac:dyDescent="0.2">
      <c r="FH7699"/>
      <c r="FI7699"/>
    </row>
    <row r="7700" spans="164:165" x14ac:dyDescent="0.2">
      <c r="FH7700"/>
      <c r="FI7700"/>
    </row>
    <row r="7701" spans="164:165" x14ac:dyDescent="0.2">
      <c r="FH7701"/>
      <c r="FI7701"/>
    </row>
    <row r="7702" spans="164:165" x14ac:dyDescent="0.2">
      <c r="FH7702"/>
      <c r="FI7702"/>
    </row>
    <row r="7703" spans="164:165" x14ac:dyDescent="0.2">
      <c r="FH7703"/>
      <c r="FI7703"/>
    </row>
    <row r="7704" spans="164:165" x14ac:dyDescent="0.2">
      <c r="FH7704"/>
      <c r="FI7704"/>
    </row>
    <row r="7705" spans="164:165" x14ac:dyDescent="0.2">
      <c r="FH7705"/>
      <c r="FI7705"/>
    </row>
    <row r="7706" spans="164:165" x14ac:dyDescent="0.2">
      <c r="FH7706"/>
      <c r="FI7706"/>
    </row>
    <row r="7707" spans="164:165" x14ac:dyDescent="0.2">
      <c r="FH7707"/>
      <c r="FI7707"/>
    </row>
    <row r="7708" spans="164:165" x14ac:dyDescent="0.2">
      <c r="FH7708"/>
      <c r="FI7708"/>
    </row>
    <row r="7709" spans="164:165" x14ac:dyDescent="0.2">
      <c r="FH7709"/>
      <c r="FI7709"/>
    </row>
    <row r="7710" spans="164:165" x14ac:dyDescent="0.2">
      <c r="FH7710"/>
      <c r="FI7710"/>
    </row>
    <row r="7711" spans="164:165" x14ac:dyDescent="0.2">
      <c r="FH7711"/>
      <c r="FI7711"/>
    </row>
    <row r="7712" spans="164:165" x14ac:dyDescent="0.2">
      <c r="FH7712"/>
      <c r="FI7712"/>
    </row>
    <row r="7713" spans="164:165" x14ac:dyDescent="0.2">
      <c r="FH7713"/>
      <c r="FI7713"/>
    </row>
    <row r="7714" spans="164:165" x14ac:dyDescent="0.2">
      <c r="FH7714"/>
      <c r="FI7714"/>
    </row>
    <row r="7715" spans="164:165" x14ac:dyDescent="0.2">
      <c r="FH7715"/>
      <c r="FI7715"/>
    </row>
    <row r="7716" spans="164:165" x14ac:dyDescent="0.2">
      <c r="FH7716"/>
      <c r="FI7716"/>
    </row>
    <row r="7717" spans="164:165" x14ac:dyDescent="0.2">
      <c r="FH7717"/>
      <c r="FI7717"/>
    </row>
    <row r="7718" spans="164:165" x14ac:dyDescent="0.2">
      <c r="FH7718"/>
      <c r="FI7718"/>
    </row>
    <row r="7719" spans="164:165" x14ac:dyDescent="0.2">
      <c r="FH7719"/>
      <c r="FI7719"/>
    </row>
    <row r="7720" spans="164:165" x14ac:dyDescent="0.2">
      <c r="FH7720"/>
      <c r="FI7720"/>
    </row>
    <row r="7721" spans="164:165" x14ac:dyDescent="0.2">
      <c r="FH7721"/>
      <c r="FI7721"/>
    </row>
    <row r="7722" spans="164:165" x14ac:dyDescent="0.2">
      <c r="FH7722"/>
      <c r="FI7722"/>
    </row>
    <row r="7723" spans="164:165" x14ac:dyDescent="0.2">
      <c r="FH7723"/>
      <c r="FI7723"/>
    </row>
    <row r="7724" spans="164:165" x14ac:dyDescent="0.2">
      <c r="FH7724"/>
      <c r="FI7724"/>
    </row>
    <row r="7725" spans="164:165" x14ac:dyDescent="0.2">
      <c r="FH7725"/>
      <c r="FI7725"/>
    </row>
    <row r="7726" spans="164:165" x14ac:dyDescent="0.2">
      <c r="FH7726"/>
      <c r="FI7726"/>
    </row>
    <row r="7727" spans="164:165" x14ac:dyDescent="0.2">
      <c r="FH7727"/>
      <c r="FI7727"/>
    </row>
    <row r="7728" spans="164:165" x14ac:dyDescent="0.2">
      <c r="FH7728"/>
      <c r="FI7728"/>
    </row>
    <row r="7729" spans="164:165" x14ac:dyDescent="0.2">
      <c r="FH7729"/>
      <c r="FI7729"/>
    </row>
    <row r="7730" spans="164:165" x14ac:dyDescent="0.2">
      <c r="FH7730"/>
      <c r="FI7730"/>
    </row>
    <row r="7731" spans="164:165" x14ac:dyDescent="0.2">
      <c r="FH7731"/>
      <c r="FI7731"/>
    </row>
    <row r="7732" spans="164:165" x14ac:dyDescent="0.2">
      <c r="FH7732"/>
      <c r="FI7732"/>
    </row>
    <row r="7733" spans="164:165" x14ac:dyDescent="0.2">
      <c r="FH7733"/>
      <c r="FI7733"/>
    </row>
    <row r="7734" spans="164:165" x14ac:dyDescent="0.2">
      <c r="FH7734"/>
      <c r="FI7734"/>
    </row>
    <row r="7735" spans="164:165" x14ac:dyDescent="0.2">
      <c r="FH7735"/>
      <c r="FI7735"/>
    </row>
    <row r="7736" spans="164:165" x14ac:dyDescent="0.2">
      <c r="FH7736"/>
      <c r="FI7736"/>
    </row>
    <row r="7737" spans="164:165" x14ac:dyDescent="0.2">
      <c r="FH7737"/>
      <c r="FI7737"/>
    </row>
    <row r="7738" spans="164:165" x14ac:dyDescent="0.2">
      <c r="FH7738"/>
      <c r="FI7738"/>
    </row>
    <row r="7739" spans="164:165" x14ac:dyDescent="0.2">
      <c r="FH7739"/>
      <c r="FI7739"/>
    </row>
    <row r="7740" spans="164:165" x14ac:dyDescent="0.2">
      <c r="FH7740"/>
      <c r="FI7740"/>
    </row>
    <row r="7741" spans="164:165" x14ac:dyDescent="0.2">
      <c r="FH7741"/>
      <c r="FI7741"/>
    </row>
    <row r="7742" spans="164:165" x14ac:dyDescent="0.2">
      <c r="FH7742"/>
      <c r="FI7742"/>
    </row>
    <row r="7743" spans="164:165" x14ac:dyDescent="0.2">
      <c r="FH7743"/>
      <c r="FI7743"/>
    </row>
    <row r="7744" spans="164:165" x14ac:dyDescent="0.2">
      <c r="FH7744"/>
      <c r="FI7744"/>
    </row>
    <row r="7745" spans="164:165" x14ac:dyDescent="0.2">
      <c r="FH7745"/>
      <c r="FI7745"/>
    </row>
    <row r="7746" spans="164:165" x14ac:dyDescent="0.2">
      <c r="FH7746"/>
      <c r="FI7746"/>
    </row>
    <row r="7747" spans="164:165" x14ac:dyDescent="0.2">
      <c r="FH7747"/>
      <c r="FI7747"/>
    </row>
    <row r="7748" spans="164:165" x14ac:dyDescent="0.2">
      <c r="FH7748"/>
      <c r="FI7748"/>
    </row>
    <row r="7749" spans="164:165" x14ac:dyDescent="0.2">
      <c r="FH7749"/>
      <c r="FI7749"/>
    </row>
    <row r="7750" spans="164:165" x14ac:dyDescent="0.2">
      <c r="FH7750"/>
      <c r="FI7750"/>
    </row>
    <row r="7751" spans="164:165" x14ac:dyDescent="0.2">
      <c r="FH7751"/>
      <c r="FI7751"/>
    </row>
    <row r="7752" spans="164:165" x14ac:dyDescent="0.2">
      <c r="FH7752"/>
      <c r="FI7752"/>
    </row>
    <row r="7753" spans="164:165" x14ac:dyDescent="0.2">
      <c r="FH7753"/>
      <c r="FI7753"/>
    </row>
    <row r="7754" spans="164:165" x14ac:dyDescent="0.2">
      <c r="FH7754"/>
      <c r="FI7754"/>
    </row>
    <row r="7755" spans="164:165" x14ac:dyDescent="0.2">
      <c r="FH7755"/>
      <c r="FI7755"/>
    </row>
    <row r="7756" spans="164:165" x14ac:dyDescent="0.2">
      <c r="FH7756"/>
      <c r="FI7756"/>
    </row>
    <row r="7757" spans="164:165" x14ac:dyDescent="0.2">
      <c r="FH7757"/>
      <c r="FI7757"/>
    </row>
    <row r="7758" spans="164:165" x14ac:dyDescent="0.2">
      <c r="FH7758"/>
      <c r="FI7758"/>
    </row>
    <row r="7759" spans="164:165" x14ac:dyDescent="0.2">
      <c r="FH7759"/>
      <c r="FI7759"/>
    </row>
    <row r="7760" spans="164:165" x14ac:dyDescent="0.2">
      <c r="FH7760"/>
      <c r="FI7760"/>
    </row>
    <row r="7761" spans="164:165" x14ac:dyDescent="0.2">
      <c r="FH7761"/>
      <c r="FI7761"/>
    </row>
    <row r="7762" spans="164:165" x14ac:dyDescent="0.2">
      <c r="FH7762"/>
      <c r="FI7762"/>
    </row>
    <row r="7763" spans="164:165" x14ac:dyDescent="0.2">
      <c r="FH7763"/>
      <c r="FI7763"/>
    </row>
    <row r="7764" spans="164:165" x14ac:dyDescent="0.2">
      <c r="FH7764"/>
      <c r="FI7764"/>
    </row>
    <row r="7765" spans="164:165" x14ac:dyDescent="0.2">
      <c r="FH7765"/>
      <c r="FI7765"/>
    </row>
    <row r="7766" spans="164:165" x14ac:dyDescent="0.2">
      <c r="FH7766"/>
      <c r="FI7766"/>
    </row>
    <row r="7767" spans="164:165" x14ac:dyDescent="0.2">
      <c r="FH7767"/>
      <c r="FI7767"/>
    </row>
    <row r="7768" spans="164:165" x14ac:dyDescent="0.2">
      <c r="FH7768"/>
      <c r="FI7768"/>
    </row>
    <row r="7769" spans="164:165" x14ac:dyDescent="0.2">
      <c r="FH7769"/>
      <c r="FI7769"/>
    </row>
    <row r="7770" spans="164:165" x14ac:dyDescent="0.2">
      <c r="FH7770"/>
      <c r="FI7770"/>
    </row>
    <row r="7771" spans="164:165" x14ac:dyDescent="0.2">
      <c r="FH7771"/>
      <c r="FI7771"/>
    </row>
    <row r="7772" spans="164:165" x14ac:dyDescent="0.2">
      <c r="FH7772"/>
      <c r="FI7772"/>
    </row>
    <row r="7773" spans="164:165" x14ac:dyDescent="0.2">
      <c r="FH7773"/>
      <c r="FI7773"/>
    </row>
    <row r="7774" spans="164:165" x14ac:dyDescent="0.2">
      <c r="FH7774"/>
      <c r="FI7774"/>
    </row>
    <row r="7775" spans="164:165" x14ac:dyDescent="0.2">
      <c r="FH7775"/>
      <c r="FI7775"/>
    </row>
    <row r="7776" spans="164:165" x14ac:dyDescent="0.2">
      <c r="FH7776"/>
      <c r="FI7776"/>
    </row>
    <row r="7777" spans="164:165" x14ac:dyDescent="0.2">
      <c r="FH7777"/>
      <c r="FI7777"/>
    </row>
    <row r="7778" spans="164:165" x14ac:dyDescent="0.2">
      <c r="FH7778"/>
      <c r="FI7778"/>
    </row>
    <row r="7779" spans="164:165" x14ac:dyDescent="0.2">
      <c r="FH7779"/>
      <c r="FI7779"/>
    </row>
    <row r="7780" spans="164:165" x14ac:dyDescent="0.2">
      <c r="FH7780"/>
      <c r="FI7780"/>
    </row>
    <row r="7781" spans="164:165" x14ac:dyDescent="0.2">
      <c r="FH7781"/>
      <c r="FI7781"/>
    </row>
    <row r="7782" spans="164:165" x14ac:dyDescent="0.2">
      <c r="FH7782"/>
      <c r="FI7782"/>
    </row>
    <row r="7783" spans="164:165" x14ac:dyDescent="0.2">
      <c r="FH7783"/>
      <c r="FI7783"/>
    </row>
    <row r="7784" spans="164:165" x14ac:dyDescent="0.2">
      <c r="FH7784"/>
      <c r="FI7784"/>
    </row>
    <row r="7785" spans="164:165" x14ac:dyDescent="0.2">
      <c r="FH7785"/>
      <c r="FI7785"/>
    </row>
    <row r="7786" spans="164:165" x14ac:dyDescent="0.2">
      <c r="FH7786"/>
      <c r="FI7786"/>
    </row>
    <row r="7787" spans="164:165" x14ac:dyDescent="0.2">
      <c r="FH7787"/>
      <c r="FI7787"/>
    </row>
    <row r="7788" spans="164:165" x14ac:dyDescent="0.2">
      <c r="FH7788"/>
      <c r="FI7788"/>
    </row>
    <row r="7789" spans="164:165" x14ac:dyDescent="0.2">
      <c r="FH7789"/>
      <c r="FI7789"/>
    </row>
    <row r="7790" spans="164:165" x14ac:dyDescent="0.2">
      <c r="FH7790"/>
      <c r="FI7790"/>
    </row>
    <row r="7791" spans="164:165" x14ac:dyDescent="0.2">
      <c r="FH7791"/>
      <c r="FI7791"/>
    </row>
    <row r="7792" spans="164:165" x14ac:dyDescent="0.2">
      <c r="FH7792"/>
      <c r="FI7792"/>
    </row>
    <row r="7793" spans="164:165" x14ac:dyDescent="0.2">
      <c r="FH7793"/>
      <c r="FI7793"/>
    </row>
    <row r="7794" spans="164:165" x14ac:dyDescent="0.2">
      <c r="FH7794"/>
      <c r="FI7794"/>
    </row>
    <row r="7795" spans="164:165" x14ac:dyDescent="0.2">
      <c r="FH7795"/>
      <c r="FI7795"/>
    </row>
    <row r="7796" spans="164:165" x14ac:dyDescent="0.2">
      <c r="FH7796"/>
      <c r="FI7796"/>
    </row>
    <row r="7797" spans="164:165" x14ac:dyDescent="0.2">
      <c r="FH7797"/>
      <c r="FI7797"/>
    </row>
    <row r="7798" spans="164:165" x14ac:dyDescent="0.2">
      <c r="FH7798"/>
      <c r="FI7798"/>
    </row>
    <row r="7799" spans="164:165" x14ac:dyDescent="0.2">
      <c r="FH7799"/>
      <c r="FI7799"/>
    </row>
    <row r="7800" spans="164:165" x14ac:dyDescent="0.2">
      <c r="FH7800"/>
      <c r="FI7800"/>
    </row>
    <row r="7801" spans="164:165" x14ac:dyDescent="0.2">
      <c r="FH7801"/>
      <c r="FI7801"/>
    </row>
    <row r="7802" spans="164:165" x14ac:dyDescent="0.2">
      <c r="FH7802"/>
      <c r="FI7802"/>
    </row>
    <row r="7803" spans="164:165" x14ac:dyDescent="0.2">
      <c r="FH7803"/>
      <c r="FI7803"/>
    </row>
    <row r="7804" spans="164:165" x14ac:dyDescent="0.2">
      <c r="FH7804"/>
      <c r="FI7804"/>
    </row>
    <row r="7805" spans="164:165" x14ac:dyDescent="0.2">
      <c r="FH7805"/>
      <c r="FI7805"/>
    </row>
    <row r="7806" spans="164:165" x14ac:dyDescent="0.2">
      <c r="FH7806"/>
      <c r="FI7806"/>
    </row>
    <row r="7807" spans="164:165" x14ac:dyDescent="0.2">
      <c r="FH7807"/>
      <c r="FI7807"/>
    </row>
    <row r="7808" spans="164:165" x14ac:dyDescent="0.2">
      <c r="FH7808"/>
      <c r="FI7808"/>
    </row>
    <row r="7809" spans="164:165" x14ac:dyDescent="0.2">
      <c r="FH7809"/>
      <c r="FI7809"/>
    </row>
    <row r="7810" spans="164:165" x14ac:dyDescent="0.2">
      <c r="FH7810"/>
      <c r="FI7810"/>
    </row>
    <row r="7811" spans="164:165" x14ac:dyDescent="0.2">
      <c r="FH7811"/>
      <c r="FI7811"/>
    </row>
    <row r="7812" spans="164:165" x14ac:dyDescent="0.2">
      <c r="FH7812"/>
      <c r="FI7812"/>
    </row>
    <row r="7813" spans="164:165" x14ac:dyDescent="0.2">
      <c r="FH7813"/>
      <c r="FI7813"/>
    </row>
    <row r="7814" spans="164:165" x14ac:dyDescent="0.2">
      <c r="FH7814"/>
      <c r="FI7814"/>
    </row>
    <row r="7815" spans="164:165" x14ac:dyDescent="0.2">
      <c r="FH7815"/>
      <c r="FI7815"/>
    </row>
    <row r="7816" spans="164:165" x14ac:dyDescent="0.2">
      <c r="FH7816"/>
      <c r="FI7816"/>
    </row>
    <row r="7817" spans="164:165" x14ac:dyDescent="0.2">
      <c r="FH7817"/>
      <c r="FI7817"/>
    </row>
    <row r="7818" spans="164:165" x14ac:dyDescent="0.2">
      <c r="FH7818"/>
      <c r="FI7818"/>
    </row>
    <row r="7819" spans="164:165" x14ac:dyDescent="0.2">
      <c r="FH7819"/>
      <c r="FI7819"/>
    </row>
    <row r="7820" spans="164:165" x14ac:dyDescent="0.2">
      <c r="FH7820"/>
      <c r="FI7820"/>
    </row>
    <row r="7821" spans="164:165" x14ac:dyDescent="0.2">
      <c r="FH7821"/>
      <c r="FI7821"/>
    </row>
    <row r="7822" spans="164:165" x14ac:dyDescent="0.2">
      <c r="FH7822"/>
      <c r="FI7822"/>
    </row>
    <row r="7823" spans="164:165" x14ac:dyDescent="0.2">
      <c r="FH7823"/>
      <c r="FI7823"/>
    </row>
    <row r="7824" spans="164:165" x14ac:dyDescent="0.2">
      <c r="FH7824"/>
      <c r="FI7824"/>
    </row>
    <row r="7825" spans="164:165" x14ac:dyDescent="0.2">
      <c r="FH7825"/>
      <c r="FI7825"/>
    </row>
    <row r="7826" spans="164:165" x14ac:dyDescent="0.2">
      <c r="FH7826"/>
      <c r="FI7826"/>
    </row>
    <row r="7827" spans="164:165" x14ac:dyDescent="0.2">
      <c r="FH7827"/>
      <c r="FI7827"/>
    </row>
    <row r="7828" spans="164:165" x14ac:dyDescent="0.2">
      <c r="FH7828"/>
      <c r="FI7828"/>
    </row>
    <row r="7829" spans="164:165" x14ac:dyDescent="0.2">
      <c r="FH7829"/>
      <c r="FI7829"/>
    </row>
    <row r="7830" spans="164:165" x14ac:dyDescent="0.2">
      <c r="FH7830"/>
      <c r="FI7830"/>
    </row>
    <row r="7831" spans="164:165" x14ac:dyDescent="0.2">
      <c r="FH7831"/>
      <c r="FI7831"/>
    </row>
    <row r="7832" spans="164:165" x14ac:dyDescent="0.2">
      <c r="FH7832"/>
      <c r="FI7832"/>
    </row>
    <row r="7833" spans="164:165" x14ac:dyDescent="0.2">
      <c r="FH7833"/>
      <c r="FI7833"/>
    </row>
    <row r="7834" spans="164:165" x14ac:dyDescent="0.2">
      <c r="FH7834"/>
      <c r="FI7834"/>
    </row>
    <row r="7835" spans="164:165" x14ac:dyDescent="0.2">
      <c r="FH7835"/>
      <c r="FI7835"/>
    </row>
    <row r="7836" spans="164:165" x14ac:dyDescent="0.2">
      <c r="FH7836"/>
      <c r="FI7836"/>
    </row>
    <row r="7837" spans="164:165" x14ac:dyDescent="0.2">
      <c r="FH7837"/>
      <c r="FI7837"/>
    </row>
    <row r="7838" spans="164:165" x14ac:dyDescent="0.2">
      <c r="FH7838"/>
      <c r="FI7838"/>
    </row>
    <row r="7839" spans="164:165" x14ac:dyDescent="0.2">
      <c r="FH7839"/>
      <c r="FI7839"/>
    </row>
    <row r="7840" spans="164:165" x14ac:dyDescent="0.2">
      <c r="FH7840"/>
      <c r="FI7840"/>
    </row>
    <row r="7841" spans="164:165" x14ac:dyDescent="0.2">
      <c r="FH7841"/>
      <c r="FI7841"/>
    </row>
    <row r="7842" spans="164:165" x14ac:dyDescent="0.2">
      <c r="FH7842"/>
      <c r="FI7842"/>
    </row>
    <row r="7843" spans="164:165" x14ac:dyDescent="0.2">
      <c r="FH7843"/>
      <c r="FI7843"/>
    </row>
    <row r="7844" spans="164:165" x14ac:dyDescent="0.2">
      <c r="FH7844"/>
      <c r="FI7844"/>
    </row>
    <row r="7845" spans="164:165" x14ac:dyDescent="0.2">
      <c r="FH7845"/>
      <c r="FI7845"/>
    </row>
    <row r="7846" spans="164:165" x14ac:dyDescent="0.2">
      <c r="FH7846"/>
      <c r="FI7846"/>
    </row>
    <row r="7847" spans="164:165" x14ac:dyDescent="0.2">
      <c r="FH7847"/>
      <c r="FI7847"/>
    </row>
    <row r="7848" spans="164:165" x14ac:dyDescent="0.2">
      <c r="FH7848"/>
      <c r="FI7848"/>
    </row>
    <row r="7849" spans="164:165" x14ac:dyDescent="0.2">
      <c r="FH7849"/>
      <c r="FI7849"/>
    </row>
    <row r="7850" spans="164:165" x14ac:dyDescent="0.2">
      <c r="FH7850"/>
      <c r="FI7850"/>
    </row>
    <row r="7851" spans="164:165" x14ac:dyDescent="0.2">
      <c r="FH7851"/>
      <c r="FI7851"/>
    </row>
    <row r="7852" spans="164:165" x14ac:dyDescent="0.2">
      <c r="FH7852"/>
      <c r="FI7852"/>
    </row>
    <row r="7853" spans="164:165" x14ac:dyDescent="0.2">
      <c r="FH7853"/>
      <c r="FI7853"/>
    </row>
    <row r="7854" spans="164:165" x14ac:dyDescent="0.2">
      <c r="FH7854"/>
      <c r="FI7854"/>
    </row>
    <row r="7855" spans="164:165" x14ac:dyDescent="0.2">
      <c r="FH7855"/>
      <c r="FI7855"/>
    </row>
    <row r="7856" spans="164:165" x14ac:dyDescent="0.2">
      <c r="FH7856"/>
      <c r="FI7856"/>
    </row>
    <row r="7857" spans="164:165" x14ac:dyDescent="0.2">
      <c r="FH7857"/>
      <c r="FI7857"/>
    </row>
    <row r="7858" spans="164:165" x14ac:dyDescent="0.2">
      <c r="FH7858"/>
      <c r="FI7858"/>
    </row>
    <row r="7859" spans="164:165" x14ac:dyDescent="0.2">
      <c r="FH7859"/>
      <c r="FI7859"/>
    </row>
    <row r="7860" spans="164:165" x14ac:dyDescent="0.2">
      <c r="FH7860"/>
      <c r="FI7860"/>
    </row>
    <row r="7861" spans="164:165" x14ac:dyDescent="0.2">
      <c r="FH7861"/>
      <c r="FI7861"/>
    </row>
    <row r="7862" spans="164:165" x14ac:dyDescent="0.2">
      <c r="FH7862"/>
      <c r="FI7862"/>
    </row>
    <row r="7863" spans="164:165" x14ac:dyDescent="0.2">
      <c r="FH7863"/>
      <c r="FI7863"/>
    </row>
    <row r="7864" spans="164:165" x14ac:dyDescent="0.2">
      <c r="FH7864"/>
      <c r="FI7864"/>
    </row>
    <row r="7865" spans="164:165" x14ac:dyDescent="0.2">
      <c r="FH7865"/>
      <c r="FI7865"/>
    </row>
    <row r="7866" spans="164:165" x14ac:dyDescent="0.2">
      <c r="FH7866"/>
      <c r="FI7866"/>
    </row>
    <row r="7867" spans="164:165" x14ac:dyDescent="0.2">
      <c r="FH7867"/>
      <c r="FI7867"/>
    </row>
    <row r="7868" spans="164:165" x14ac:dyDescent="0.2">
      <c r="FH7868"/>
      <c r="FI7868"/>
    </row>
    <row r="7869" spans="164:165" x14ac:dyDescent="0.2">
      <c r="FH7869"/>
      <c r="FI7869"/>
    </row>
    <row r="7870" spans="164:165" x14ac:dyDescent="0.2">
      <c r="FH7870"/>
      <c r="FI7870"/>
    </row>
    <row r="7871" spans="164:165" x14ac:dyDescent="0.2">
      <c r="FH7871"/>
      <c r="FI7871"/>
    </row>
    <row r="7872" spans="164:165" x14ac:dyDescent="0.2">
      <c r="FH7872"/>
      <c r="FI7872"/>
    </row>
    <row r="7873" spans="164:165" x14ac:dyDescent="0.2">
      <c r="FH7873"/>
      <c r="FI7873"/>
    </row>
    <row r="7874" spans="164:165" x14ac:dyDescent="0.2">
      <c r="FH7874"/>
      <c r="FI7874"/>
    </row>
    <row r="7875" spans="164:165" x14ac:dyDescent="0.2">
      <c r="FH7875"/>
      <c r="FI7875"/>
    </row>
    <row r="7876" spans="164:165" x14ac:dyDescent="0.2">
      <c r="FH7876"/>
      <c r="FI7876"/>
    </row>
    <row r="7877" spans="164:165" x14ac:dyDescent="0.2">
      <c r="FH7877"/>
      <c r="FI7877"/>
    </row>
    <row r="7878" spans="164:165" x14ac:dyDescent="0.2">
      <c r="FH7878"/>
      <c r="FI7878"/>
    </row>
    <row r="7879" spans="164:165" x14ac:dyDescent="0.2">
      <c r="FH7879"/>
      <c r="FI7879"/>
    </row>
    <row r="7880" spans="164:165" x14ac:dyDescent="0.2">
      <c r="FH7880"/>
      <c r="FI7880"/>
    </row>
    <row r="7881" spans="164:165" x14ac:dyDescent="0.2">
      <c r="FH7881"/>
      <c r="FI7881"/>
    </row>
    <row r="7882" spans="164:165" x14ac:dyDescent="0.2">
      <c r="FH7882"/>
      <c r="FI7882"/>
    </row>
    <row r="7883" spans="164:165" x14ac:dyDescent="0.2">
      <c r="FH7883"/>
      <c r="FI7883"/>
    </row>
    <row r="7884" spans="164:165" x14ac:dyDescent="0.2">
      <c r="FH7884"/>
      <c r="FI7884"/>
    </row>
    <row r="7885" spans="164:165" x14ac:dyDescent="0.2">
      <c r="FH7885"/>
      <c r="FI7885"/>
    </row>
    <row r="7886" spans="164:165" x14ac:dyDescent="0.2">
      <c r="FH7886"/>
      <c r="FI7886"/>
    </row>
    <row r="7887" spans="164:165" x14ac:dyDescent="0.2">
      <c r="FH7887"/>
      <c r="FI7887"/>
    </row>
    <row r="7888" spans="164:165" x14ac:dyDescent="0.2">
      <c r="FH7888"/>
      <c r="FI7888"/>
    </row>
    <row r="7889" spans="164:165" x14ac:dyDescent="0.2">
      <c r="FH7889"/>
      <c r="FI7889"/>
    </row>
    <row r="7890" spans="164:165" x14ac:dyDescent="0.2">
      <c r="FH7890"/>
      <c r="FI7890"/>
    </row>
    <row r="7891" spans="164:165" x14ac:dyDescent="0.2">
      <c r="FH7891"/>
      <c r="FI7891"/>
    </row>
    <row r="7892" spans="164:165" x14ac:dyDescent="0.2">
      <c r="FH7892"/>
      <c r="FI7892"/>
    </row>
    <row r="7893" spans="164:165" x14ac:dyDescent="0.2">
      <c r="FH7893"/>
      <c r="FI7893"/>
    </row>
    <row r="7894" spans="164:165" x14ac:dyDescent="0.2">
      <c r="FH7894"/>
      <c r="FI7894"/>
    </row>
    <row r="7895" spans="164:165" x14ac:dyDescent="0.2">
      <c r="FH7895"/>
      <c r="FI7895"/>
    </row>
    <row r="7896" spans="164:165" x14ac:dyDescent="0.2">
      <c r="FH7896"/>
      <c r="FI7896"/>
    </row>
    <row r="7897" spans="164:165" x14ac:dyDescent="0.2">
      <c r="FH7897"/>
      <c r="FI7897"/>
    </row>
    <row r="7898" spans="164:165" x14ac:dyDescent="0.2">
      <c r="FH7898"/>
      <c r="FI7898"/>
    </row>
    <row r="7899" spans="164:165" x14ac:dyDescent="0.2">
      <c r="FH7899"/>
      <c r="FI7899"/>
    </row>
    <row r="7900" spans="164:165" x14ac:dyDescent="0.2">
      <c r="FH7900"/>
      <c r="FI7900"/>
    </row>
    <row r="7901" spans="164:165" x14ac:dyDescent="0.2">
      <c r="FH7901"/>
      <c r="FI7901"/>
    </row>
    <row r="7902" spans="164:165" x14ac:dyDescent="0.2">
      <c r="FH7902"/>
      <c r="FI7902"/>
    </row>
    <row r="7903" spans="164:165" x14ac:dyDescent="0.2">
      <c r="FH7903"/>
      <c r="FI7903"/>
    </row>
    <row r="7904" spans="164:165" x14ac:dyDescent="0.2">
      <c r="FH7904"/>
      <c r="FI7904"/>
    </row>
    <row r="7905" spans="164:165" x14ac:dyDescent="0.2">
      <c r="FH7905"/>
      <c r="FI7905"/>
    </row>
    <row r="7906" spans="164:165" x14ac:dyDescent="0.2">
      <c r="FH7906"/>
      <c r="FI7906"/>
    </row>
    <row r="7907" spans="164:165" x14ac:dyDescent="0.2">
      <c r="FH7907"/>
      <c r="FI7907"/>
    </row>
    <row r="7908" spans="164:165" x14ac:dyDescent="0.2">
      <c r="FH7908"/>
      <c r="FI7908"/>
    </row>
    <row r="7909" spans="164:165" x14ac:dyDescent="0.2">
      <c r="FH7909"/>
      <c r="FI7909"/>
    </row>
    <row r="7910" spans="164:165" x14ac:dyDescent="0.2">
      <c r="FH7910"/>
      <c r="FI7910"/>
    </row>
    <row r="7911" spans="164:165" x14ac:dyDescent="0.2">
      <c r="FH7911"/>
      <c r="FI7911"/>
    </row>
    <row r="7912" spans="164:165" x14ac:dyDescent="0.2">
      <c r="FH7912"/>
      <c r="FI7912"/>
    </row>
    <row r="7913" spans="164:165" x14ac:dyDescent="0.2">
      <c r="FH7913"/>
      <c r="FI7913"/>
    </row>
    <row r="7914" spans="164:165" x14ac:dyDescent="0.2">
      <c r="FH7914"/>
      <c r="FI7914"/>
    </row>
    <row r="7915" spans="164:165" x14ac:dyDescent="0.2">
      <c r="FH7915"/>
      <c r="FI7915"/>
    </row>
    <row r="7916" spans="164:165" x14ac:dyDescent="0.2">
      <c r="FH7916"/>
      <c r="FI7916"/>
    </row>
    <row r="7917" spans="164:165" x14ac:dyDescent="0.2">
      <c r="FH7917"/>
      <c r="FI7917"/>
    </row>
    <row r="7918" spans="164:165" x14ac:dyDescent="0.2">
      <c r="FH7918"/>
      <c r="FI7918"/>
    </row>
    <row r="7919" spans="164:165" x14ac:dyDescent="0.2">
      <c r="FH7919"/>
      <c r="FI7919"/>
    </row>
    <row r="7920" spans="164:165" x14ac:dyDescent="0.2">
      <c r="FH7920"/>
      <c r="FI7920"/>
    </row>
    <row r="7921" spans="164:165" x14ac:dyDescent="0.2">
      <c r="FH7921"/>
      <c r="FI7921"/>
    </row>
    <row r="7922" spans="164:165" x14ac:dyDescent="0.2">
      <c r="FH7922"/>
      <c r="FI7922"/>
    </row>
    <row r="7923" spans="164:165" x14ac:dyDescent="0.2">
      <c r="FH7923"/>
      <c r="FI7923"/>
    </row>
    <row r="7924" spans="164:165" x14ac:dyDescent="0.2">
      <c r="FH7924"/>
      <c r="FI7924"/>
    </row>
    <row r="7925" spans="164:165" x14ac:dyDescent="0.2">
      <c r="FH7925"/>
      <c r="FI7925"/>
    </row>
    <row r="7926" spans="164:165" x14ac:dyDescent="0.2">
      <c r="FH7926"/>
      <c r="FI7926"/>
    </row>
    <row r="7927" spans="164:165" x14ac:dyDescent="0.2">
      <c r="FH7927"/>
      <c r="FI7927"/>
    </row>
    <row r="7928" spans="164:165" x14ac:dyDescent="0.2">
      <c r="FH7928"/>
      <c r="FI7928"/>
    </row>
    <row r="7929" spans="164:165" x14ac:dyDescent="0.2">
      <c r="FH7929"/>
      <c r="FI7929"/>
    </row>
    <row r="7930" spans="164:165" x14ac:dyDescent="0.2">
      <c r="FH7930"/>
      <c r="FI7930"/>
    </row>
    <row r="7931" spans="164:165" x14ac:dyDescent="0.2">
      <c r="FH7931"/>
      <c r="FI7931"/>
    </row>
    <row r="7932" spans="164:165" x14ac:dyDescent="0.2">
      <c r="FH7932"/>
      <c r="FI7932"/>
    </row>
    <row r="7933" spans="164:165" x14ac:dyDescent="0.2">
      <c r="FH7933"/>
      <c r="FI7933"/>
    </row>
    <row r="7934" spans="164:165" x14ac:dyDescent="0.2">
      <c r="FH7934"/>
      <c r="FI7934"/>
    </row>
    <row r="7935" spans="164:165" x14ac:dyDescent="0.2">
      <c r="FH7935"/>
      <c r="FI7935"/>
    </row>
    <row r="7936" spans="164:165" x14ac:dyDescent="0.2">
      <c r="FH7936"/>
      <c r="FI7936"/>
    </row>
    <row r="7937" spans="164:165" x14ac:dyDescent="0.2">
      <c r="FH7937"/>
      <c r="FI7937"/>
    </row>
    <row r="7938" spans="164:165" x14ac:dyDescent="0.2">
      <c r="FH7938"/>
      <c r="FI7938"/>
    </row>
    <row r="7939" spans="164:165" x14ac:dyDescent="0.2">
      <c r="FH7939"/>
      <c r="FI7939"/>
    </row>
    <row r="7940" spans="164:165" x14ac:dyDescent="0.2">
      <c r="FH7940"/>
      <c r="FI7940"/>
    </row>
    <row r="7941" spans="164:165" x14ac:dyDescent="0.2">
      <c r="FH7941"/>
      <c r="FI7941"/>
    </row>
    <row r="7942" spans="164:165" x14ac:dyDescent="0.2">
      <c r="FH7942"/>
      <c r="FI7942"/>
    </row>
    <row r="7943" spans="164:165" x14ac:dyDescent="0.2">
      <c r="FH7943"/>
      <c r="FI7943"/>
    </row>
    <row r="7944" spans="164:165" x14ac:dyDescent="0.2">
      <c r="FH7944"/>
      <c r="FI7944"/>
    </row>
    <row r="7945" spans="164:165" x14ac:dyDescent="0.2">
      <c r="FH7945"/>
      <c r="FI7945"/>
    </row>
    <row r="7946" spans="164:165" x14ac:dyDescent="0.2">
      <c r="FH7946"/>
      <c r="FI7946"/>
    </row>
    <row r="7947" spans="164:165" x14ac:dyDescent="0.2">
      <c r="FH7947"/>
      <c r="FI7947"/>
    </row>
    <row r="7948" spans="164:165" x14ac:dyDescent="0.2">
      <c r="FH7948"/>
      <c r="FI7948"/>
    </row>
    <row r="7949" spans="164:165" x14ac:dyDescent="0.2">
      <c r="FH7949"/>
      <c r="FI7949"/>
    </row>
    <row r="7950" spans="164:165" x14ac:dyDescent="0.2">
      <c r="FH7950"/>
      <c r="FI7950"/>
    </row>
    <row r="7951" spans="164:165" x14ac:dyDescent="0.2">
      <c r="FH7951"/>
      <c r="FI7951"/>
    </row>
    <row r="7952" spans="164:165" x14ac:dyDescent="0.2">
      <c r="FH7952"/>
      <c r="FI7952"/>
    </row>
    <row r="7953" spans="164:165" x14ac:dyDescent="0.2">
      <c r="FH7953"/>
      <c r="FI7953"/>
    </row>
    <row r="7954" spans="164:165" x14ac:dyDescent="0.2">
      <c r="FH7954"/>
      <c r="FI7954"/>
    </row>
    <row r="7955" spans="164:165" x14ac:dyDescent="0.2">
      <c r="FH7955"/>
      <c r="FI7955"/>
    </row>
    <row r="7956" spans="164:165" x14ac:dyDescent="0.2">
      <c r="FH7956"/>
      <c r="FI7956"/>
    </row>
    <row r="7957" spans="164:165" x14ac:dyDescent="0.2">
      <c r="FH7957"/>
      <c r="FI7957"/>
    </row>
    <row r="7958" spans="164:165" x14ac:dyDescent="0.2">
      <c r="FH7958"/>
      <c r="FI7958"/>
    </row>
    <row r="7959" spans="164:165" x14ac:dyDescent="0.2">
      <c r="FH7959"/>
      <c r="FI7959"/>
    </row>
    <row r="7960" spans="164:165" x14ac:dyDescent="0.2">
      <c r="FH7960"/>
      <c r="FI7960"/>
    </row>
    <row r="7961" spans="164:165" x14ac:dyDescent="0.2">
      <c r="FH7961"/>
      <c r="FI7961"/>
    </row>
    <row r="7962" spans="164:165" x14ac:dyDescent="0.2">
      <c r="FH7962"/>
      <c r="FI7962"/>
    </row>
    <row r="7963" spans="164:165" x14ac:dyDescent="0.2">
      <c r="FH7963"/>
      <c r="FI7963"/>
    </row>
    <row r="7964" spans="164:165" x14ac:dyDescent="0.2">
      <c r="FH7964"/>
      <c r="FI7964"/>
    </row>
    <row r="7965" spans="164:165" x14ac:dyDescent="0.2">
      <c r="FH7965"/>
      <c r="FI7965"/>
    </row>
    <row r="7966" spans="164:165" x14ac:dyDescent="0.2">
      <c r="FH7966"/>
      <c r="FI7966"/>
    </row>
    <row r="7967" spans="164:165" x14ac:dyDescent="0.2">
      <c r="FH7967"/>
      <c r="FI7967"/>
    </row>
    <row r="7968" spans="164:165" x14ac:dyDescent="0.2">
      <c r="FH7968"/>
      <c r="FI7968"/>
    </row>
    <row r="7969" spans="164:165" x14ac:dyDescent="0.2">
      <c r="FH7969"/>
      <c r="FI7969"/>
    </row>
    <row r="7970" spans="164:165" x14ac:dyDescent="0.2">
      <c r="FH7970"/>
      <c r="FI7970"/>
    </row>
    <row r="7971" spans="164:165" x14ac:dyDescent="0.2">
      <c r="FH7971"/>
      <c r="FI7971"/>
    </row>
    <row r="7972" spans="164:165" x14ac:dyDescent="0.2">
      <c r="FH7972"/>
      <c r="FI7972"/>
    </row>
    <row r="7973" spans="164:165" x14ac:dyDescent="0.2">
      <c r="FH7973"/>
      <c r="FI7973"/>
    </row>
    <row r="7974" spans="164:165" x14ac:dyDescent="0.2">
      <c r="FH7974"/>
      <c r="FI7974"/>
    </row>
    <row r="7975" spans="164:165" x14ac:dyDescent="0.2">
      <c r="FH7975"/>
      <c r="FI7975"/>
    </row>
    <row r="7976" spans="164:165" x14ac:dyDescent="0.2">
      <c r="FH7976"/>
      <c r="FI7976"/>
    </row>
    <row r="7977" spans="164:165" x14ac:dyDescent="0.2">
      <c r="FH7977"/>
      <c r="FI7977"/>
    </row>
    <row r="7978" spans="164:165" x14ac:dyDescent="0.2">
      <c r="FH7978"/>
      <c r="FI7978"/>
    </row>
    <row r="7979" spans="164:165" x14ac:dyDescent="0.2">
      <c r="FH7979"/>
      <c r="FI7979"/>
    </row>
    <row r="7980" spans="164:165" x14ac:dyDescent="0.2">
      <c r="FH7980"/>
      <c r="FI7980"/>
    </row>
    <row r="7981" spans="164:165" x14ac:dyDescent="0.2">
      <c r="FH7981"/>
      <c r="FI7981"/>
    </row>
    <row r="7982" spans="164:165" x14ac:dyDescent="0.2">
      <c r="FH7982"/>
      <c r="FI7982"/>
    </row>
    <row r="7983" spans="164:165" x14ac:dyDescent="0.2">
      <c r="FH7983"/>
      <c r="FI7983"/>
    </row>
    <row r="7984" spans="164:165" x14ac:dyDescent="0.2">
      <c r="FH7984"/>
      <c r="FI7984"/>
    </row>
    <row r="7985" spans="164:165" x14ac:dyDescent="0.2">
      <c r="FH7985"/>
      <c r="FI7985"/>
    </row>
    <row r="7986" spans="164:165" x14ac:dyDescent="0.2">
      <c r="FH7986"/>
      <c r="FI7986"/>
    </row>
    <row r="7987" spans="164:165" x14ac:dyDescent="0.2">
      <c r="FH7987"/>
      <c r="FI7987"/>
    </row>
    <row r="7988" spans="164:165" x14ac:dyDescent="0.2">
      <c r="FH7988"/>
      <c r="FI7988"/>
    </row>
    <row r="7989" spans="164:165" x14ac:dyDescent="0.2">
      <c r="FH7989"/>
      <c r="FI7989"/>
    </row>
    <row r="7990" spans="164:165" x14ac:dyDescent="0.2">
      <c r="FH7990"/>
      <c r="FI7990"/>
    </row>
    <row r="7991" spans="164:165" x14ac:dyDescent="0.2">
      <c r="FH7991"/>
      <c r="FI7991"/>
    </row>
    <row r="7992" spans="164:165" x14ac:dyDescent="0.2">
      <c r="FH7992"/>
      <c r="FI7992"/>
    </row>
    <row r="7993" spans="164:165" x14ac:dyDescent="0.2">
      <c r="FH7993"/>
      <c r="FI7993"/>
    </row>
    <row r="7994" spans="164:165" x14ac:dyDescent="0.2">
      <c r="FH7994"/>
      <c r="FI7994"/>
    </row>
    <row r="7995" spans="164:165" x14ac:dyDescent="0.2">
      <c r="FH7995"/>
      <c r="FI7995"/>
    </row>
    <row r="7996" spans="164:165" x14ac:dyDescent="0.2">
      <c r="FH7996"/>
      <c r="FI7996"/>
    </row>
    <row r="7997" spans="164:165" x14ac:dyDescent="0.2">
      <c r="FH7997"/>
      <c r="FI7997"/>
    </row>
    <row r="7998" spans="164:165" x14ac:dyDescent="0.2">
      <c r="FH7998"/>
      <c r="FI7998"/>
    </row>
    <row r="7999" spans="164:165" x14ac:dyDescent="0.2">
      <c r="FH7999"/>
      <c r="FI7999"/>
    </row>
    <row r="8000" spans="164:165" x14ac:dyDescent="0.2">
      <c r="FH8000"/>
      <c r="FI8000"/>
    </row>
    <row r="8001" spans="164:165" x14ac:dyDescent="0.2">
      <c r="FH8001"/>
      <c r="FI8001"/>
    </row>
    <row r="8002" spans="164:165" x14ac:dyDescent="0.2">
      <c r="FH8002"/>
      <c r="FI8002"/>
    </row>
    <row r="8003" spans="164:165" x14ac:dyDescent="0.2">
      <c r="FH8003"/>
      <c r="FI8003"/>
    </row>
    <row r="8004" spans="164:165" x14ac:dyDescent="0.2">
      <c r="FH8004"/>
      <c r="FI8004"/>
    </row>
    <row r="8005" spans="164:165" x14ac:dyDescent="0.2">
      <c r="FH8005"/>
      <c r="FI8005"/>
    </row>
    <row r="8006" spans="164:165" x14ac:dyDescent="0.2">
      <c r="FH8006"/>
      <c r="FI8006"/>
    </row>
    <row r="8007" spans="164:165" x14ac:dyDescent="0.2">
      <c r="FH8007"/>
      <c r="FI8007"/>
    </row>
    <row r="8008" spans="164:165" x14ac:dyDescent="0.2">
      <c r="FH8008"/>
      <c r="FI8008"/>
    </row>
    <row r="8009" spans="164:165" x14ac:dyDescent="0.2">
      <c r="FH8009"/>
      <c r="FI8009"/>
    </row>
    <row r="8010" spans="164:165" x14ac:dyDescent="0.2">
      <c r="FH8010"/>
      <c r="FI8010"/>
    </row>
    <row r="8011" spans="164:165" x14ac:dyDescent="0.2">
      <c r="FH8011"/>
      <c r="FI8011"/>
    </row>
    <row r="8012" spans="164:165" x14ac:dyDescent="0.2">
      <c r="FH8012"/>
      <c r="FI8012"/>
    </row>
    <row r="8013" spans="164:165" x14ac:dyDescent="0.2">
      <c r="FH8013"/>
      <c r="FI8013"/>
    </row>
    <row r="8014" spans="164:165" x14ac:dyDescent="0.2">
      <c r="FH8014"/>
      <c r="FI8014"/>
    </row>
    <row r="8015" spans="164:165" x14ac:dyDescent="0.2">
      <c r="FH8015"/>
      <c r="FI8015"/>
    </row>
    <row r="8016" spans="164:165" x14ac:dyDescent="0.2">
      <c r="FH8016"/>
      <c r="FI8016"/>
    </row>
    <row r="8017" spans="164:165" x14ac:dyDescent="0.2">
      <c r="FH8017"/>
      <c r="FI8017"/>
    </row>
    <row r="8018" spans="164:165" x14ac:dyDescent="0.2">
      <c r="FH8018"/>
      <c r="FI8018"/>
    </row>
    <row r="8019" spans="164:165" x14ac:dyDescent="0.2">
      <c r="FH8019"/>
      <c r="FI8019"/>
    </row>
    <row r="8020" spans="164:165" x14ac:dyDescent="0.2">
      <c r="FH8020"/>
      <c r="FI8020"/>
    </row>
    <row r="8021" spans="164:165" x14ac:dyDescent="0.2">
      <c r="FH8021"/>
      <c r="FI8021"/>
    </row>
    <row r="8022" spans="164:165" x14ac:dyDescent="0.2">
      <c r="FH8022"/>
      <c r="FI8022"/>
    </row>
    <row r="8023" spans="164:165" x14ac:dyDescent="0.2">
      <c r="FH8023"/>
      <c r="FI8023"/>
    </row>
    <row r="8024" spans="164:165" x14ac:dyDescent="0.2">
      <c r="FH8024"/>
      <c r="FI8024"/>
    </row>
    <row r="8025" spans="164:165" x14ac:dyDescent="0.2">
      <c r="FH8025"/>
      <c r="FI8025"/>
    </row>
    <row r="8026" spans="164:165" x14ac:dyDescent="0.2">
      <c r="FH8026"/>
      <c r="FI8026"/>
    </row>
    <row r="8027" spans="164:165" x14ac:dyDescent="0.2">
      <c r="FH8027"/>
      <c r="FI8027"/>
    </row>
    <row r="8028" spans="164:165" x14ac:dyDescent="0.2">
      <c r="FH8028"/>
      <c r="FI8028"/>
    </row>
    <row r="8029" spans="164:165" x14ac:dyDescent="0.2">
      <c r="FH8029"/>
      <c r="FI8029"/>
    </row>
    <row r="8030" spans="164:165" x14ac:dyDescent="0.2">
      <c r="FH8030"/>
      <c r="FI8030"/>
    </row>
    <row r="8031" spans="164:165" x14ac:dyDescent="0.2">
      <c r="FH8031"/>
      <c r="FI8031"/>
    </row>
    <row r="8032" spans="164:165" x14ac:dyDescent="0.2">
      <c r="FH8032"/>
      <c r="FI8032"/>
    </row>
    <row r="8033" spans="164:165" x14ac:dyDescent="0.2">
      <c r="FH8033"/>
      <c r="FI8033"/>
    </row>
    <row r="8034" spans="164:165" x14ac:dyDescent="0.2">
      <c r="FH8034"/>
      <c r="FI8034"/>
    </row>
    <row r="8035" spans="164:165" x14ac:dyDescent="0.2">
      <c r="FH8035"/>
      <c r="FI8035"/>
    </row>
    <row r="8036" spans="164:165" x14ac:dyDescent="0.2">
      <c r="FH8036"/>
      <c r="FI8036"/>
    </row>
    <row r="8037" spans="164:165" x14ac:dyDescent="0.2">
      <c r="FH8037"/>
      <c r="FI8037"/>
    </row>
    <row r="8038" spans="164:165" x14ac:dyDescent="0.2">
      <c r="FH8038"/>
      <c r="FI8038"/>
    </row>
    <row r="8039" spans="164:165" x14ac:dyDescent="0.2">
      <c r="FH8039"/>
      <c r="FI8039"/>
    </row>
    <row r="8040" spans="164:165" x14ac:dyDescent="0.2">
      <c r="FH8040"/>
      <c r="FI8040"/>
    </row>
    <row r="8041" spans="164:165" x14ac:dyDescent="0.2">
      <c r="FH8041"/>
      <c r="FI8041"/>
    </row>
    <row r="8042" spans="164:165" x14ac:dyDescent="0.2">
      <c r="FH8042"/>
      <c r="FI8042"/>
    </row>
    <row r="8043" spans="164:165" x14ac:dyDescent="0.2">
      <c r="FH8043"/>
      <c r="FI8043"/>
    </row>
    <row r="8044" spans="164:165" x14ac:dyDescent="0.2">
      <c r="FH8044"/>
      <c r="FI8044"/>
    </row>
    <row r="8045" spans="164:165" x14ac:dyDescent="0.2">
      <c r="FH8045"/>
      <c r="FI8045"/>
    </row>
    <row r="8046" spans="164:165" x14ac:dyDescent="0.2">
      <c r="FH8046"/>
      <c r="FI8046"/>
    </row>
    <row r="8047" spans="164:165" x14ac:dyDescent="0.2">
      <c r="FH8047"/>
      <c r="FI8047"/>
    </row>
    <row r="8048" spans="164:165" x14ac:dyDescent="0.2">
      <c r="FH8048"/>
      <c r="FI8048"/>
    </row>
    <row r="8049" spans="164:165" x14ac:dyDescent="0.2">
      <c r="FH8049"/>
      <c r="FI8049"/>
    </row>
    <row r="8050" spans="164:165" x14ac:dyDescent="0.2">
      <c r="FH8050"/>
      <c r="FI8050"/>
    </row>
    <row r="8051" spans="164:165" x14ac:dyDescent="0.2">
      <c r="FH8051"/>
      <c r="FI8051"/>
    </row>
    <row r="8052" spans="164:165" x14ac:dyDescent="0.2">
      <c r="FH8052"/>
      <c r="FI8052"/>
    </row>
    <row r="8053" spans="164:165" x14ac:dyDescent="0.2">
      <c r="FH8053"/>
      <c r="FI8053"/>
    </row>
    <row r="8054" spans="164:165" x14ac:dyDescent="0.2">
      <c r="FH8054"/>
      <c r="FI8054"/>
    </row>
    <row r="8055" spans="164:165" x14ac:dyDescent="0.2">
      <c r="FH8055"/>
      <c r="FI8055"/>
    </row>
    <row r="8056" spans="164:165" x14ac:dyDescent="0.2">
      <c r="FH8056"/>
      <c r="FI8056"/>
    </row>
    <row r="8057" spans="164:165" x14ac:dyDescent="0.2">
      <c r="FH8057"/>
      <c r="FI8057"/>
    </row>
    <row r="8058" spans="164:165" x14ac:dyDescent="0.2">
      <c r="FH8058"/>
      <c r="FI8058"/>
    </row>
    <row r="8059" spans="164:165" x14ac:dyDescent="0.2">
      <c r="FH8059"/>
      <c r="FI8059"/>
    </row>
    <row r="8060" spans="164:165" x14ac:dyDescent="0.2">
      <c r="FH8060"/>
      <c r="FI8060"/>
    </row>
    <row r="8061" spans="164:165" x14ac:dyDescent="0.2">
      <c r="FH8061"/>
      <c r="FI8061"/>
    </row>
    <row r="8062" spans="164:165" x14ac:dyDescent="0.2">
      <c r="FH8062"/>
      <c r="FI8062"/>
    </row>
    <row r="8063" spans="164:165" x14ac:dyDescent="0.2">
      <c r="FH8063"/>
      <c r="FI8063"/>
    </row>
    <row r="8064" spans="164:165" x14ac:dyDescent="0.2">
      <c r="FH8064"/>
      <c r="FI8064"/>
    </row>
    <row r="8065" spans="164:165" x14ac:dyDescent="0.2">
      <c r="FH8065"/>
      <c r="FI8065"/>
    </row>
    <row r="8066" spans="164:165" x14ac:dyDescent="0.2">
      <c r="FH8066"/>
      <c r="FI8066"/>
    </row>
    <row r="8067" spans="164:165" x14ac:dyDescent="0.2">
      <c r="FH8067"/>
      <c r="FI8067"/>
    </row>
    <row r="8068" spans="164:165" x14ac:dyDescent="0.2">
      <c r="FH8068"/>
      <c r="FI8068"/>
    </row>
    <row r="8069" spans="164:165" x14ac:dyDescent="0.2">
      <c r="FH8069"/>
      <c r="FI8069"/>
    </row>
    <row r="8070" spans="164:165" x14ac:dyDescent="0.2">
      <c r="FH8070"/>
      <c r="FI8070"/>
    </row>
    <row r="8071" spans="164:165" x14ac:dyDescent="0.2">
      <c r="FH8071"/>
      <c r="FI8071"/>
    </row>
    <row r="8072" spans="164:165" x14ac:dyDescent="0.2">
      <c r="FH8072"/>
      <c r="FI8072"/>
    </row>
    <row r="8073" spans="164:165" x14ac:dyDescent="0.2">
      <c r="FH8073"/>
      <c r="FI8073"/>
    </row>
    <row r="8074" spans="164:165" x14ac:dyDescent="0.2">
      <c r="FH8074"/>
      <c r="FI8074"/>
    </row>
    <row r="8075" spans="164:165" x14ac:dyDescent="0.2">
      <c r="FH8075"/>
      <c r="FI8075"/>
    </row>
    <row r="8076" spans="164:165" x14ac:dyDescent="0.2">
      <c r="FH8076"/>
      <c r="FI8076"/>
    </row>
    <row r="8077" spans="164:165" x14ac:dyDescent="0.2">
      <c r="FH8077"/>
      <c r="FI8077"/>
    </row>
    <row r="8078" spans="164:165" x14ac:dyDescent="0.2">
      <c r="FH8078"/>
      <c r="FI8078"/>
    </row>
    <row r="8079" spans="164:165" x14ac:dyDescent="0.2">
      <c r="FH8079"/>
      <c r="FI8079"/>
    </row>
    <row r="8080" spans="164:165" x14ac:dyDescent="0.2">
      <c r="FH8080"/>
      <c r="FI8080"/>
    </row>
    <row r="8081" spans="164:165" x14ac:dyDescent="0.2">
      <c r="FH8081"/>
      <c r="FI8081"/>
    </row>
    <row r="8082" spans="164:165" x14ac:dyDescent="0.2">
      <c r="FH8082"/>
      <c r="FI8082"/>
    </row>
    <row r="8083" spans="164:165" x14ac:dyDescent="0.2">
      <c r="FH8083"/>
      <c r="FI8083"/>
    </row>
    <row r="8084" spans="164:165" x14ac:dyDescent="0.2">
      <c r="FH8084"/>
      <c r="FI8084"/>
    </row>
    <row r="8085" spans="164:165" x14ac:dyDescent="0.2">
      <c r="FH8085"/>
      <c r="FI8085"/>
    </row>
    <row r="8086" spans="164:165" x14ac:dyDescent="0.2">
      <c r="FH8086"/>
      <c r="FI8086"/>
    </row>
    <row r="8087" spans="164:165" x14ac:dyDescent="0.2">
      <c r="FH8087"/>
      <c r="FI8087"/>
    </row>
    <row r="8088" spans="164:165" x14ac:dyDescent="0.2">
      <c r="FH8088"/>
      <c r="FI8088"/>
    </row>
    <row r="8089" spans="164:165" x14ac:dyDescent="0.2">
      <c r="FH8089"/>
      <c r="FI8089"/>
    </row>
    <row r="8090" spans="164:165" x14ac:dyDescent="0.2">
      <c r="FH8090"/>
      <c r="FI8090"/>
    </row>
    <row r="8091" spans="164:165" x14ac:dyDescent="0.2">
      <c r="FH8091"/>
      <c r="FI8091"/>
    </row>
    <row r="8092" spans="164:165" x14ac:dyDescent="0.2">
      <c r="FH8092"/>
      <c r="FI8092"/>
    </row>
    <row r="8093" spans="164:165" x14ac:dyDescent="0.2">
      <c r="FH8093"/>
      <c r="FI8093"/>
    </row>
    <row r="8094" spans="164:165" x14ac:dyDescent="0.2">
      <c r="FH8094"/>
      <c r="FI8094"/>
    </row>
    <row r="8095" spans="164:165" x14ac:dyDescent="0.2">
      <c r="FH8095"/>
      <c r="FI8095"/>
    </row>
    <row r="8096" spans="164:165" x14ac:dyDescent="0.2">
      <c r="FH8096"/>
      <c r="FI8096"/>
    </row>
    <row r="8097" spans="164:165" x14ac:dyDescent="0.2">
      <c r="FH8097"/>
      <c r="FI8097"/>
    </row>
    <row r="8098" spans="164:165" x14ac:dyDescent="0.2">
      <c r="FH8098"/>
      <c r="FI8098"/>
    </row>
    <row r="8099" spans="164:165" x14ac:dyDescent="0.2">
      <c r="FH8099"/>
      <c r="FI8099"/>
    </row>
    <row r="8100" spans="164:165" x14ac:dyDescent="0.2">
      <c r="FH8100"/>
      <c r="FI8100"/>
    </row>
    <row r="8101" spans="164:165" x14ac:dyDescent="0.2">
      <c r="FH8101"/>
      <c r="FI8101"/>
    </row>
    <row r="8102" spans="164:165" x14ac:dyDescent="0.2">
      <c r="FH8102"/>
      <c r="FI8102"/>
    </row>
    <row r="8103" spans="164:165" x14ac:dyDescent="0.2">
      <c r="FH8103"/>
      <c r="FI8103"/>
    </row>
    <row r="8104" spans="164:165" x14ac:dyDescent="0.2">
      <c r="FH8104"/>
      <c r="FI8104"/>
    </row>
    <row r="8105" spans="164:165" x14ac:dyDescent="0.2">
      <c r="FH8105"/>
      <c r="FI8105"/>
    </row>
    <row r="8106" spans="164:165" x14ac:dyDescent="0.2">
      <c r="FH8106"/>
      <c r="FI8106"/>
    </row>
    <row r="8107" spans="164:165" x14ac:dyDescent="0.2">
      <c r="FH8107"/>
      <c r="FI8107"/>
    </row>
    <row r="8108" spans="164:165" x14ac:dyDescent="0.2">
      <c r="FH8108"/>
      <c r="FI8108"/>
    </row>
    <row r="8109" spans="164:165" x14ac:dyDescent="0.2">
      <c r="FH8109"/>
      <c r="FI8109"/>
    </row>
    <row r="8110" spans="164:165" x14ac:dyDescent="0.2">
      <c r="FH8110"/>
      <c r="FI8110"/>
    </row>
    <row r="8111" spans="164:165" x14ac:dyDescent="0.2">
      <c r="FH8111"/>
      <c r="FI8111"/>
    </row>
    <row r="8112" spans="164:165" x14ac:dyDescent="0.2">
      <c r="FH8112"/>
      <c r="FI8112"/>
    </row>
    <row r="8113" spans="164:165" x14ac:dyDescent="0.2">
      <c r="FH8113"/>
      <c r="FI8113"/>
    </row>
    <row r="8114" spans="164:165" x14ac:dyDescent="0.2">
      <c r="FH8114"/>
      <c r="FI8114"/>
    </row>
    <row r="8115" spans="164:165" x14ac:dyDescent="0.2">
      <c r="FH8115"/>
      <c r="FI8115"/>
    </row>
    <row r="8116" spans="164:165" x14ac:dyDescent="0.2">
      <c r="FH8116"/>
      <c r="FI8116"/>
    </row>
    <row r="8117" spans="164:165" x14ac:dyDescent="0.2">
      <c r="FH8117"/>
      <c r="FI8117"/>
    </row>
    <row r="8118" spans="164:165" x14ac:dyDescent="0.2">
      <c r="FH8118"/>
      <c r="FI8118"/>
    </row>
    <row r="8119" spans="164:165" x14ac:dyDescent="0.2">
      <c r="FH8119"/>
      <c r="FI8119"/>
    </row>
    <row r="8120" spans="164:165" x14ac:dyDescent="0.2">
      <c r="FH8120"/>
      <c r="FI8120"/>
    </row>
    <row r="8121" spans="164:165" x14ac:dyDescent="0.2">
      <c r="FH8121"/>
      <c r="FI8121"/>
    </row>
    <row r="8122" spans="164:165" x14ac:dyDescent="0.2">
      <c r="FH8122"/>
      <c r="FI8122"/>
    </row>
    <row r="8123" spans="164:165" x14ac:dyDescent="0.2">
      <c r="FH8123"/>
      <c r="FI8123"/>
    </row>
    <row r="8124" spans="164:165" x14ac:dyDescent="0.2">
      <c r="FH8124"/>
      <c r="FI8124"/>
    </row>
    <row r="8125" spans="164:165" x14ac:dyDescent="0.2">
      <c r="FH8125"/>
      <c r="FI8125"/>
    </row>
    <row r="8126" spans="164:165" x14ac:dyDescent="0.2">
      <c r="FH8126"/>
      <c r="FI8126"/>
    </row>
    <row r="8127" spans="164:165" x14ac:dyDescent="0.2">
      <c r="FH8127"/>
      <c r="FI8127"/>
    </row>
    <row r="8128" spans="164:165" x14ac:dyDescent="0.2">
      <c r="FH8128"/>
      <c r="FI8128"/>
    </row>
    <row r="8129" spans="164:165" x14ac:dyDescent="0.2">
      <c r="FH8129"/>
      <c r="FI8129"/>
    </row>
    <row r="8130" spans="164:165" x14ac:dyDescent="0.2">
      <c r="FH8130"/>
      <c r="FI8130"/>
    </row>
    <row r="8131" spans="164:165" x14ac:dyDescent="0.2">
      <c r="FH8131"/>
      <c r="FI8131"/>
    </row>
    <row r="8132" spans="164:165" x14ac:dyDescent="0.2">
      <c r="FH8132"/>
      <c r="FI8132"/>
    </row>
    <row r="8133" spans="164:165" x14ac:dyDescent="0.2">
      <c r="FH8133"/>
      <c r="FI8133"/>
    </row>
    <row r="8134" spans="164:165" x14ac:dyDescent="0.2">
      <c r="FH8134"/>
      <c r="FI8134"/>
    </row>
    <row r="8135" spans="164:165" x14ac:dyDescent="0.2">
      <c r="FH8135"/>
      <c r="FI8135"/>
    </row>
    <row r="8136" spans="164:165" x14ac:dyDescent="0.2">
      <c r="FH8136"/>
      <c r="FI8136"/>
    </row>
    <row r="8137" spans="164:165" x14ac:dyDescent="0.2">
      <c r="FH8137"/>
      <c r="FI8137"/>
    </row>
    <row r="8138" spans="164:165" x14ac:dyDescent="0.2">
      <c r="FH8138"/>
      <c r="FI8138"/>
    </row>
    <row r="8139" spans="164:165" x14ac:dyDescent="0.2">
      <c r="FH8139"/>
      <c r="FI8139"/>
    </row>
    <row r="8140" spans="164:165" x14ac:dyDescent="0.2">
      <c r="FH8140"/>
      <c r="FI8140"/>
    </row>
    <row r="8141" spans="164:165" x14ac:dyDescent="0.2">
      <c r="FH8141"/>
      <c r="FI8141"/>
    </row>
    <row r="8142" spans="164:165" x14ac:dyDescent="0.2">
      <c r="FH8142"/>
      <c r="FI8142"/>
    </row>
    <row r="8143" spans="164:165" x14ac:dyDescent="0.2">
      <c r="FH8143"/>
      <c r="FI8143"/>
    </row>
    <row r="8144" spans="164:165" x14ac:dyDescent="0.2">
      <c r="FH8144"/>
      <c r="FI8144"/>
    </row>
    <row r="8145" spans="164:165" x14ac:dyDescent="0.2">
      <c r="FH8145"/>
      <c r="FI8145"/>
    </row>
    <row r="8146" spans="164:165" x14ac:dyDescent="0.2">
      <c r="FH8146"/>
      <c r="FI8146"/>
    </row>
    <row r="8147" spans="164:165" x14ac:dyDescent="0.2">
      <c r="FH8147"/>
      <c r="FI8147"/>
    </row>
    <row r="8148" spans="164:165" x14ac:dyDescent="0.2">
      <c r="FH8148"/>
      <c r="FI8148"/>
    </row>
    <row r="8149" spans="164:165" x14ac:dyDescent="0.2">
      <c r="FH8149"/>
      <c r="FI8149"/>
    </row>
    <row r="8150" spans="164:165" x14ac:dyDescent="0.2">
      <c r="FH8150"/>
      <c r="FI8150"/>
    </row>
    <row r="8151" spans="164:165" x14ac:dyDescent="0.2">
      <c r="FH8151"/>
      <c r="FI8151"/>
    </row>
    <row r="8152" spans="164:165" x14ac:dyDescent="0.2">
      <c r="FH8152"/>
      <c r="FI8152"/>
    </row>
    <row r="8153" spans="164:165" x14ac:dyDescent="0.2">
      <c r="FH8153"/>
      <c r="FI8153"/>
    </row>
    <row r="8154" spans="164:165" x14ac:dyDescent="0.2">
      <c r="FH8154"/>
      <c r="FI8154"/>
    </row>
    <row r="8155" spans="164:165" x14ac:dyDescent="0.2">
      <c r="FH8155"/>
      <c r="FI8155"/>
    </row>
    <row r="8156" spans="164:165" x14ac:dyDescent="0.2">
      <c r="FH8156"/>
      <c r="FI8156"/>
    </row>
    <row r="8157" spans="164:165" x14ac:dyDescent="0.2">
      <c r="FH8157"/>
      <c r="FI8157"/>
    </row>
    <row r="8158" spans="164:165" x14ac:dyDescent="0.2">
      <c r="FH8158"/>
      <c r="FI8158"/>
    </row>
    <row r="8159" spans="164:165" x14ac:dyDescent="0.2">
      <c r="FH8159"/>
      <c r="FI8159"/>
    </row>
    <row r="8160" spans="164:165" x14ac:dyDescent="0.2">
      <c r="FH8160"/>
      <c r="FI8160"/>
    </row>
    <row r="8161" spans="164:165" x14ac:dyDescent="0.2">
      <c r="FH8161"/>
      <c r="FI8161"/>
    </row>
    <row r="8162" spans="164:165" x14ac:dyDescent="0.2">
      <c r="FH8162"/>
      <c r="FI8162"/>
    </row>
    <row r="8163" spans="164:165" x14ac:dyDescent="0.2">
      <c r="FH8163"/>
      <c r="FI8163"/>
    </row>
    <row r="8164" spans="164:165" x14ac:dyDescent="0.2">
      <c r="FH8164"/>
      <c r="FI8164"/>
    </row>
    <row r="8165" spans="164:165" x14ac:dyDescent="0.2">
      <c r="FH8165"/>
      <c r="FI8165"/>
    </row>
    <row r="8166" spans="164:165" x14ac:dyDescent="0.2">
      <c r="FH8166"/>
      <c r="FI8166"/>
    </row>
    <row r="8167" spans="164:165" x14ac:dyDescent="0.2">
      <c r="FH8167"/>
      <c r="FI8167"/>
    </row>
    <row r="8168" spans="164:165" x14ac:dyDescent="0.2">
      <c r="FH8168"/>
      <c r="FI8168"/>
    </row>
    <row r="8169" spans="164:165" x14ac:dyDescent="0.2">
      <c r="FH8169"/>
      <c r="FI8169"/>
    </row>
    <row r="8170" spans="164:165" x14ac:dyDescent="0.2">
      <c r="FH8170"/>
      <c r="FI8170"/>
    </row>
    <row r="8171" spans="164:165" x14ac:dyDescent="0.2">
      <c r="FH8171"/>
      <c r="FI8171"/>
    </row>
    <row r="8172" spans="164:165" x14ac:dyDescent="0.2">
      <c r="FH8172"/>
      <c r="FI8172"/>
    </row>
    <row r="8173" spans="164:165" x14ac:dyDescent="0.2">
      <c r="FH8173"/>
      <c r="FI8173"/>
    </row>
    <row r="8174" spans="164:165" x14ac:dyDescent="0.2">
      <c r="FH8174"/>
      <c r="FI8174"/>
    </row>
    <row r="8175" spans="164:165" x14ac:dyDescent="0.2">
      <c r="FH8175"/>
      <c r="FI8175"/>
    </row>
    <row r="8176" spans="164:165" x14ac:dyDescent="0.2">
      <c r="FH8176"/>
      <c r="FI8176"/>
    </row>
    <row r="8177" spans="164:165" x14ac:dyDescent="0.2">
      <c r="FH8177"/>
      <c r="FI8177"/>
    </row>
    <row r="8178" spans="164:165" x14ac:dyDescent="0.2">
      <c r="FH8178"/>
      <c r="FI8178"/>
    </row>
    <row r="8179" spans="164:165" x14ac:dyDescent="0.2">
      <c r="FH8179"/>
      <c r="FI8179"/>
    </row>
    <row r="8180" spans="164:165" x14ac:dyDescent="0.2">
      <c r="FH8180"/>
      <c r="FI8180"/>
    </row>
    <row r="8181" spans="164:165" x14ac:dyDescent="0.2">
      <c r="FH8181"/>
      <c r="FI8181"/>
    </row>
    <row r="8182" spans="164:165" x14ac:dyDescent="0.2">
      <c r="FH8182"/>
      <c r="FI8182"/>
    </row>
    <row r="8183" spans="164:165" x14ac:dyDescent="0.2">
      <c r="FH8183"/>
      <c r="FI8183"/>
    </row>
    <row r="8184" spans="164:165" x14ac:dyDescent="0.2">
      <c r="FH8184"/>
      <c r="FI8184"/>
    </row>
    <row r="8185" spans="164:165" x14ac:dyDescent="0.2">
      <c r="FH8185"/>
      <c r="FI8185"/>
    </row>
    <row r="8186" spans="164:165" x14ac:dyDescent="0.2">
      <c r="FH8186"/>
      <c r="FI8186"/>
    </row>
    <row r="8187" spans="164:165" x14ac:dyDescent="0.2">
      <c r="FH8187"/>
      <c r="FI8187"/>
    </row>
    <row r="8188" spans="164:165" x14ac:dyDescent="0.2">
      <c r="FH8188"/>
      <c r="FI8188"/>
    </row>
    <row r="8189" spans="164:165" x14ac:dyDescent="0.2">
      <c r="FH8189"/>
      <c r="FI8189"/>
    </row>
    <row r="8190" spans="164:165" x14ac:dyDescent="0.2">
      <c r="FH8190"/>
      <c r="FI8190"/>
    </row>
    <row r="8191" spans="164:165" x14ac:dyDescent="0.2">
      <c r="FH8191"/>
      <c r="FI8191"/>
    </row>
    <row r="8192" spans="164:165" x14ac:dyDescent="0.2">
      <c r="FH8192"/>
      <c r="FI8192"/>
    </row>
    <row r="8193" spans="164:165" x14ac:dyDescent="0.2">
      <c r="FH8193"/>
      <c r="FI8193"/>
    </row>
    <row r="8194" spans="164:165" x14ac:dyDescent="0.2">
      <c r="FH8194"/>
      <c r="FI8194"/>
    </row>
    <row r="8195" spans="164:165" x14ac:dyDescent="0.2">
      <c r="FH8195"/>
      <c r="FI8195"/>
    </row>
    <row r="8196" spans="164:165" x14ac:dyDescent="0.2">
      <c r="FH8196"/>
      <c r="FI8196"/>
    </row>
    <row r="8197" spans="164:165" x14ac:dyDescent="0.2">
      <c r="FH8197"/>
      <c r="FI8197"/>
    </row>
    <row r="8198" spans="164:165" x14ac:dyDescent="0.2">
      <c r="FH8198"/>
      <c r="FI8198"/>
    </row>
    <row r="8199" spans="164:165" x14ac:dyDescent="0.2">
      <c r="FH8199"/>
      <c r="FI8199"/>
    </row>
    <row r="8200" spans="164:165" x14ac:dyDescent="0.2">
      <c r="FH8200"/>
      <c r="FI8200"/>
    </row>
    <row r="8201" spans="164:165" x14ac:dyDescent="0.2">
      <c r="FH8201"/>
      <c r="FI8201"/>
    </row>
    <row r="8202" spans="164:165" x14ac:dyDescent="0.2">
      <c r="FH8202"/>
      <c r="FI8202"/>
    </row>
    <row r="8203" spans="164:165" x14ac:dyDescent="0.2">
      <c r="FH8203"/>
      <c r="FI8203"/>
    </row>
    <row r="8204" spans="164:165" x14ac:dyDescent="0.2">
      <c r="FH8204"/>
      <c r="FI8204"/>
    </row>
    <row r="8205" spans="164:165" x14ac:dyDescent="0.2">
      <c r="FH8205"/>
      <c r="FI8205"/>
    </row>
    <row r="8206" spans="164:165" x14ac:dyDescent="0.2">
      <c r="FH8206"/>
      <c r="FI8206"/>
    </row>
    <row r="8207" spans="164:165" x14ac:dyDescent="0.2">
      <c r="FH8207"/>
      <c r="FI8207"/>
    </row>
    <row r="8208" spans="164:165" x14ac:dyDescent="0.2">
      <c r="FH8208"/>
      <c r="FI8208"/>
    </row>
    <row r="8209" spans="164:165" x14ac:dyDescent="0.2">
      <c r="FH8209"/>
      <c r="FI8209"/>
    </row>
    <row r="8210" spans="164:165" x14ac:dyDescent="0.2">
      <c r="FH8210"/>
      <c r="FI8210"/>
    </row>
    <row r="8211" spans="164:165" x14ac:dyDescent="0.2">
      <c r="FH8211"/>
      <c r="FI8211"/>
    </row>
    <row r="8212" spans="164:165" x14ac:dyDescent="0.2">
      <c r="FH8212"/>
      <c r="FI8212"/>
    </row>
    <row r="8213" spans="164:165" x14ac:dyDescent="0.2">
      <c r="FH8213"/>
      <c r="FI8213"/>
    </row>
    <row r="8214" spans="164:165" x14ac:dyDescent="0.2">
      <c r="FH8214"/>
      <c r="FI8214"/>
    </row>
    <row r="8215" spans="164:165" x14ac:dyDescent="0.2">
      <c r="FH8215"/>
      <c r="FI8215"/>
    </row>
    <row r="8216" spans="164:165" x14ac:dyDescent="0.2">
      <c r="FH8216"/>
      <c r="FI8216"/>
    </row>
    <row r="8217" spans="164:165" x14ac:dyDescent="0.2">
      <c r="FH8217"/>
      <c r="FI8217"/>
    </row>
    <row r="8218" spans="164:165" x14ac:dyDescent="0.2">
      <c r="FH8218"/>
      <c r="FI8218"/>
    </row>
    <row r="8219" spans="164:165" x14ac:dyDescent="0.2">
      <c r="FH8219"/>
      <c r="FI8219"/>
    </row>
    <row r="8220" spans="164:165" x14ac:dyDescent="0.2">
      <c r="FH8220"/>
      <c r="FI8220"/>
    </row>
    <row r="8221" spans="164:165" x14ac:dyDescent="0.2">
      <c r="FH8221"/>
      <c r="FI8221"/>
    </row>
    <row r="8222" spans="164:165" x14ac:dyDescent="0.2">
      <c r="FH8222"/>
      <c r="FI8222"/>
    </row>
    <row r="8223" spans="164:165" x14ac:dyDescent="0.2">
      <c r="FH8223"/>
      <c r="FI8223"/>
    </row>
    <row r="8224" spans="164:165" x14ac:dyDescent="0.2">
      <c r="FH8224"/>
      <c r="FI8224"/>
    </row>
    <row r="8225" spans="164:165" x14ac:dyDescent="0.2">
      <c r="FH8225"/>
      <c r="FI8225"/>
    </row>
    <row r="8226" spans="164:165" x14ac:dyDescent="0.2">
      <c r="FH8226"/>
      <c r="FI8226"/>
    </row>
    <row r="8227" spans="164:165" x14ac:dyDescent="0.2">
      <c r="FH8227"/>
      <c r="FI8227"/>
    </row>
    <row r="8228" spans="164:165" x14ac:dyDescent="0.2">
      <c r="FH8228"/>
      <c r="FI8228"/>
    </row>
    <row r="8229" spans="164:165" x14ac:dyDescent="0.2">
      <c r="FH8229"/>
      <c r="FI8229"/>
    </row>
    <row r="8230" spans="164:165" x14ac:dyDescent="0.2">
      <c r="FH8230"/>
      <c r="FI8230"/>
    </row>
    <row r="8231" spans="164:165" x14ac:dyDescent="0.2">
      <c r="FH8231"/>
      <c r="FI8231"/>
    </row>
    <row r="8232" spans="164:165" x14ac:dyDescent="0.2">
      <c r="FH8232"/>
      <c r="FI8232"/>
    </row>
    <row r="8233" spans="164:165" x14ac:dyDescent="0.2">
      <c r="FH8233"/>
      <c r="FI8233"/>
    </row>
    <row r="8234" spans="164:165" x14ac:dyDescent="0.2">
      <c r="FH8234"/>
      <c r="FI8234"/>
    </row>
    <row r="8235" spans="164:165" x14ac:dyDescent="0.2">
      <c r="FH8235"/>
      <c r="FI8235"/>
    </row>
    <row r="8236" spans="164:165" x14ac:dyDescent="0.2">
      <c r="FH8236"/>
      <c r="FI8236"/>
    </row>
    <row r="8237" spans="164:165" x14ac:dyDescent="0.2">
      <c r="FH8237"/>
      <c r="FI8237"/>
    </row>
    <row r="8238" spans="164:165" x14ac:dyDescent="0.2">
      <c r="FH8238"/>
      <c r="FI8238"/>
    </row>
    <row r="8239" spans="164:165" x14ac:dyDescent="0.2">
      <c r="FH8239"/>
      <c r="FI8239"/>
    </row>
    <row r="8240" spans="164:165" x14ac:dyDescent="0.2">
      <c r="FH8240"/>
      <c r="FI8240"/>
    </row>
    <row r="8241" spans="164:165" x14ac:dyDescent="0.2">
      <c r="FH8241"/>
      <c r="FI8241"/>
    </row>
    <row r="8242" spans="164:165" x14ac:dyDescent="0.2">
      <c r="FH8242"/>
      <c r="FI8242"/>
    </row>
    <row r="8243" spans="164:165" x14ac:dyDescent="0.2">
      <c r="FH8243"/>
      <c r="FI8243"/>
    </row>
    <row r="8244" spans="164:165" x14ac:dyDescent="0.2">
      <c r="FH8244"/>
      <c r="FI8244"/>
    </row>
    <row r="8245" spans="164:165" x14ac:dyDescent="0.2">
      <c r="FH8245"/>
      <c r="FI8245"/>
    </row>
    <row r="8246" spans="164:165" x14ac:dyDescent="0.2">
      <c r="FH8246"/>
      <c r="FI8246"/>
    </row>
    <row r="8247" spans="164:165" x14ac:dyDescent="0.2">
      <c r="FH8247"/>
      <c r="FI8247"/>
    </row>
    <row r="8248" spans="164:165" x14ac:dyDescent="0.2">
      <c r="FH8248"/>
      <c r="FI8248"/>
    </row>
    <row r="8249" spans="164:165" x14ac:dyDescent="0.2">
      <c r="FH8249"/>
      <c r="FI8249"/>
    </row>
    <row r="8250" spans="164:165" x14ac:dyDescent="0.2">
      <c r="FH8250"/>
      <c r="FI8250"/>
    </row>
    <row r="8251" spans="164:165" x14ac:dyDescent="0.2">
      <c r="FH8251"/>
      <c r="FI8251"/>
    </row>
    <row r="8252" spans="164:165" x14ac:dyDescent="0.2">
      <c r="FH8252"/>
      <c r="FI8252"/>
    </row>
    <row r="8253" spans="164:165" x14ac:dyDescent="0.2">
      <c r="FH8253"/>
      <c r="FI8253"/>
    </row>
    <row r="8254" spans="164:165" x14ac:dyDescent="0.2">
      <c r="FH8254"/>
      <c r="FI8254"/>
    </row>
    <row r="8255" spans="164:165" x14ac:dyDescent="0.2">
      <c r="FH8255"/>
      <c r="FI8255"/>
    </row>
    <row r="8256" spans="164:165" x14ac:dyDescent="0.2">
      <c r="FH8256"/>
      <c r="FI8256"/>
    </row>
    <row r="8257" spans="164:165" x14ac:dyDescent="0.2">
      <c r="FH8257"/>
      <c r="FI8257"/>
    </row>
    <row r="8258" spans="164:165" x14ac:dyDescent="0.2">
      <c r="FH8258"/>
      <c r="FI8258"/>
    </row>
    <row r="8259" spans="164:165" x14ac:dyDescent="0.2">
      <c r="FH8259"/>
      <c r="FI8259"/>
    </row>
    <row r="8260" spans="164:165" x14ac:dyDescent="0.2">
      <c r="FH8260"/>
      <c r="FI8260"/>
    </row>
    <row r="8261" spans="164:165" x14ac:dyDescent="0.2">
      <c r="FH8261"/>
      <c r="FI8261"/>
    </row>
    <row r="8262" spans="164:165" x14ac:dyDescent="0.2">
      <c r="FH8262"/>
      <c r="FI8262"/>
    </row>
    <row r="8263" spans="164:165" x14ac:dyDescent="0.2">
      <c r="FH8263"/>
      <c r="FI8263"/>
    </row>
    <row r="8264" spans="164:165" x14ac:dyDescent="0.2">
      <c r="FH8264"/>
      <c r="FI8264"/>
    </row>
    <row r="8265" spans="164:165" x14ac:dyDescent="0.2">
      <c r="FH8265"/>
      <c r="FI8265"/>
    </row>
    <row r="8266" spans="164:165" x14ac:dyDescent="0.2">
      <c r="FH8266"/>
      <c r="FI8266"/>
    </row>
    <row r="8267" spans="164:165" x14ac:dyDescent="0.2">
      <c r="FH8267"/>
      <c r="FI8267"/>
    </row>
    <row r="8268" spans="164:165" x14ac:dyDescent="0.2">
      <c r="FH8268"/>
      <c r="FI8268"/>
    </row>
    <row r="8269" spans="164:165" x14ac:dyDescent="0.2">
      <c r="FH8269"/>
      <c r="FI8269"/>
    </row>
    <row r="8270" spans="164:165" x14ac:dyDescent="0.2">
      <c r="FH8270"/>
      <c r="FI8270"/>
    </row>
    <row r="8271" spans="164:165" x14ac:dyDescent="0.2">
      <c r="FH8271"/>
      <c r="FI8271"/>
    </row>
    <row r="8272" spans="164:165" x14ac:dyDescent="0.2">
      <c r="FH8272"/>
      <c r="FI8272"/>
    </row>
    <row r="8273" spans="164:165" x14ac:dyDescent="0.2">
      <c r="FH8273"/>
      <c r="FI8273"/>
    </row>
    <row r="8274" spans="164:165" x14ac:dyDescent="0.2">
      <c r="FH8274"/>
      <c r="FI8274"/>
    </row>
    <row r="8275" spans="164:165" x14ac:dyDescent="0.2">
      <c r="FH8275"/>
      <c r="FI8275"/>
    </row>
    <row r="8276" spans="164:165" x14ac:dyDescent="0.2">
      <c r="FH8276"/>
      <c r="FI8276"/>
    </row>
    <row r="8277" spans="164:165" x14ac:dyDescent="0.2">
      <c r="FH8277"/>
      <c r="FI8277"/>
    </row>
    <row r="8278" spans="164:165" x14ac:dyDescent="0.2">
      <c r="FH8278"/>
      <c r="FI8278"/>
    </row>
    <row r="8279" spans="164:165" x14ac:dyDescent="0.2">
      <c r="FH8279"/>
      <c r="FI8279"/>
    </row>
    <row r="8280" spans="164:165" x14ac:dyDescent="0.2">
      <c r="FH8280"/>
      <c r="FI8280"/>
    </row>
    <row r="8281" spans="164:165" x14ac:dyDescent="0.2">
      <c r="FH8281"/>
      <c r="FI8281"/>
    </row>
    <row r="8282" spans="164:165" x14ac:dyDescent="0.2">
      <c r="FH8282"/>
      <c r="FI8282"/>
    </row>
    <row r="8283" spans="164:165" x14ac:dyDescent="0.2">
      <c r="FH8283"/>
      <c r="FI8283"/>
    </row>
    <row r="8284" spans="164:165" x14ac:dyDescent="0.2">
      <c r="FH8284"/>
      <c r="FI8284"/>
    </row>
    <row r="8285" spans="164:165" x14ac:dyDescent="0.2">
      <c r="FH8285"/>
      <c r="FI8285"/>
    </row>
    <row r="8286" spans="164:165" x14ac:dyDescent="0.2">
      <c r="FH8286"/>
      <c r="FI8286"/>
    </row>
    <row r="8287" spans="164:165" x14ac:dyDescent="0.2">
      <c r="FH8287"/>
      <c r="FI8287"/>
    </row>
    <row r="8288" spans="164:165" x14ac:dyDescent="0.2">
      <c r="FH8288"/>
      <c r="FI8288"/>
    </row>
    <row r="8289" spans="164:165" x14ac:dyDescent="0.2">
      <c r="FH8289"/>
      <c r="FI8289"/>
    </row>
    <row r="8290" spans="164:165" x14ac:dyDescent="0.2">
      <c r="FH8290"/>
      <c r="FI8290"/>
    </row>
    <row r="8291" spans="164:165" x14ac:dyDescent="0.2">
      <c r="FH8291"/>
      <c r="FI8291"/>
    </row>
    <row r="8292" spans="164:165" x14ac:dyDescent="0.2">
      <c r="FH8292"/>
      <c r="FI8292"/>
    </row>
    <row r="8293" spans="164:165" x14ac:dyDescent="0.2">
      <c r="FH8293"/>
      <c r="FI8293"/>
    </row>
    <row r="8294" spans="164:165" x14ac:dyDescent="0.2">
      <c r="FH8294"/>
      <c r="FI8294"/>
    </row>
    <row r="8295" spans="164:165" x14ac:dyDescent="0.2">
      <c r="FH8295"/>
      <c r="FI8295"/>
    </row>
    <row r="8296" spans="164:165" x14ac:dyDescent="0.2">
      <c r="FH8296"/>
      <c r="FI8296"/>
    </row>
    <row r="8297" spans="164:165" x14ac:dyDescent="0.2">
      <c r="FH8297"/>
      <c r="FI8297"/>
    </row>
    <row r="8298" spans="164:165" x14ac:dyDescent="0.2">
      <c r="FH8298"/>
      <c r="FI8298"/>
    </row>
    <row r="8299" spans="164:165" x14ac:dyDescent="0.2">
      <c r="FH8299"/>
      <c r="FI8299"/>
    </row>
    <row r="8300" spans="164:165" x14ac:dyDescent="0.2">
      <c r="FH8300"/>
      <c r="FI8300"/>
    </row>
    <row r="8301" spans="164:165" x14ac:dyDescent="0.2">
      <c r="FH8301"/>
      <c r="FI8301"/>
    </row>
    <row r="8302" spans="164:165" x14ac:dyDescent="0.2">
      <c r="FH8302"/>
      <c r="FI8302"/>
    </row>
    <row r="8303" spans="164:165" x14ac:dyDescent="0.2">
      <c r="FH8303"/>
      <c r="FI8303"/>
    </row>
    <row r="8304" spans="164:165" x14ac:dyDescent="0.2">
      <c r="FH8304"/>
      <c r="FI8304"/>
    </row>
    <row r="8305" spans="164:165" x14ac:dyDescent="0.2">
      <c r="FH8305"/>
      <c r="FI8305"/>
    </row>
    <row r="8306" spans="164:165" x14ac:dyDescent="0.2">
      <c r="FH8306"/>
      <c r="FI8306"/>
    </row>
    <row r="8307" spans="164:165" x14ac:dyDescent="0.2">
      <c r="FH8307"/>
      <c r="FI8307"/>
    </row>
    <row r="8308" spans="164:165" x14ac:dyDescent="0.2">
      <c r="FH8308"/>
      <c r="FI8308"/>
    </row>
    <row r="8309" spans="164:165" x14ac:dyDescent="0.2">
      <c r="FH8309"/>
      <c r="FI8309"/>
    </row>
    <row r="8310" spans="164:165" x14ac:dyDescent="0.2">
      <c r="FH8310"/>
      <c r="FI8310"/>
    </row>
    <row r="8311" spans="164:165" x14ac:dyDescent="0.2">
      <c r="FH8311"/>
      <c r="FI8311"/>
    </row>
    <row r="8312" spans="164:165" x14ac:dyDescent="0.2">
      <c r="FH8312"/>
      <c r="FI8312"/>
    </row>
    <row r="8313" spans="164:165" x14ac:dyDescent="0.2">
      <c r="FH8313"/>
      <c r="FI8313"/>
    </row>
    <row r="8314" spans="164:165" x14ac:dyDescent="0.2">
      <c r="FH8314"/>
      <c r="FI8314"/>
    </row>
    <row r="8315" spans="164:165" x14ac:dyDescent="0.2">
      <c r="FH8315"/>
      <c r="FI8315"/>
    </row>
    <row r="8316" spans="164:165" x14ac:dyDescent="0.2">
      <c r="FH8316"/>
      <c r="FI8316"/>
    </row>
    <row r="8317" spans="164:165" x14ac:dyDescent="0.2">
      <c r="FH8317"/>
      <c r="FI8317"/>
    </row>
    <row r="8318" spans="164:165" x14ac:dyDescent="0.2">
      <c r="FH8318"/>
      <c r="FI8318"/>
    </row>
    <row r="8319" spans="164:165" x14ac:dyDescent="0.2">
      <c r="FH8319"/>
      <c r="FI8319"/>
    </row>
    <row r="8320" spans="164:165" x14ac:dyDescent="0.2">
      <c r="FH8320"/>
      <c r="FI8320"/>
    </row>
    <row r="8321" spans="164:165" x14ac:dyDescent="0.2">
      <c r="FH8321"/>
      <c r="FI8321"/>
    </row>
    <row r="8322" spans="164:165" x14ac:dyDescent="0.2">
      <c r="FH8322"/>
      <c r="FI8322"/>
    </row>
    <row r="8323" spans="164:165" x14ac:dyDescent="0.2">
      <c r="FH8323"/>
      <c r="FI8323"/>
    </row>
    <row r="8324" spans="164:165" x14ac:dyDescent="0.2">
      <c r="FH8324"/>
      <c r="FI8324"/>
    </row>
    <row r="8325" spans="164:165" x14ac:dyDescent="0.2">
      <c r="FH8325"/>
      <c r="FI8325"/>
    </row>
    <row r="8326" spans="164:165" x14ac:dyDescent="0.2">
      <c r="FH8326"/>
      <c r="FI8326"/>
    </row>
    <row r="8327" spans="164:165" x14ac:dyDescent="0.2">
      <c r="FH8327"/>
      <c r="FI8327"/>
    </row>
    <row r="8328" spans="164:165" x14ac:dyDescent="0.2">
      <c r="FH8328"/>
      <c r="FI8328"/>
    </row>
    <row r="8329" spans="164:165" x14ac:dyDescent="0.2">
      <c r="FH8329"/>
      <c r="FI8329"/>
    </row>
    <row r="8330" spans="164:165" x14ac:dyDescent="0.2">
      <c r="FH8330"/>
      <c r="FI8330"/>
    </row>
    <row r="8331" spans="164:165" x14ac:dyDescent="0.2">
      <c r="FH8331"/>
      <c r="FI8331"/>
    </row>
    <row r="8332" spans="164:165" x14ac:dyDescent="0.2">
      <c r="FH8332"/>
      <c r="FI8332"/>
    </row>
    <row r="8333" spans="164:165" x14ac:dyDescent="0.2">
      <c r="FH8333"/>
      <c r="FI8333"/>
    </row>
    <row r="8334" spans="164:165" x14ac:dyDescent="0.2">
      <c r="FH8334"/>
      <c r="FI8334"/>
    </row>
    <row r="8335" spans="164:165" x14ac:dyDescent="0.2">
      <c r="FH8335"/>
      <c r="FI8335"/>
    </row>
    <row r="8336" spans="164:165" x14ac:dyDescent="0.2">
      <c r="FH8336"/>
      <c r="FI8336"/>
    </row>
    <row r="8337" spans="164:165" x14ac:dyDescent="0.2">
      <c r="FH8337"/>
      <c r="FI8337"/>
    </row>
    <row r="8338" spans="164:165" x14ac:dyDescent="0.2">
      <c r="FH8338"/>
      <c r="FI8338"/>
    </row>
    <row r="8339" spans="164:165" x14ac:dyDescent="0.2">
      <c r="FH8339"/>
      <c r="FI8339"/>
    </row>
    <row r="8340" spans="164:165" x14ac:dyDescent="0.2">
      <c r="FH8340"/>
      <c r="FI8340"/>
    </row>
    <row r="8341" spans="164:165" x14ac:dyDescent="0.2">
      <c r="FH8341"/>
      <c r="FI8341"/>
    </row>
    <row r="8342" spans="164:165" x14ac:dyDescent="0.2">
      <c r="FH8342"/>
      <c r="FI8342"/>
    </row>
    <row r="8343" spans="164:165" x14ac:dyDescent="0.2">
      <c r="FH8343"/>
      <c r="FI8343"/>
    </row>
    <row r="8344" spans="164:165" x14ac:dyDescent="0.2">
      <c r="FH8344"/>
      <c r="FI8344"/>
    </row>
    <row r="8345" spans="164:165" x14ac:dyDescent="0.2">
      <c r="FH8345"/>
      <c r="FI8345"/>
    </row>
    <row r="8346" spans="164:165" x14ac:dyDescent="0.2">
      <c r="FH8346"/>
      <c r="FI8346"/>
    </row>
    <row r="8347" spans="164:165" x14ac:dyDescent="0.2">
      <c r="FH8347"/>
      <c r="FI8347"/>
    </row>
    <row r="8348" spans="164:165" x14ac:dyDescent="0.2">
      <c r="FH8348"/>
      <c r="FI8348"/>
    </row>
    <row r="8349" spans="164:165" x14ac:dyDescent="0.2">
      <c r="FH8349"/>
      <c r="FI8349"/>
    </row>
    <row r="8350" spans="164:165" x14ac:dyDescent="0.2">
      <c r="FH8350"/>
      <c r="FI8350"/>
    </row>
    <row r="8351" spans="164:165" x14ac:dyDescent="0.2">
      <c r="FH8351"/>
      <c r="FI8351"/>
    </row>
    <row r="8352" spans="164:165" x14ac:dyDescent="0.2">
      <c r="FH8352"/>
      <c r="FI8352"/>
    </row>
    <row r="8353" spans="164:165" x14ac:dyDescent="0.2">
      <c r="FH8353"/>
      <c r="FI8353"/>
    </row>
    <row r="8354" spans="164:165" x14ac:dyDescent="0.2">
      <c r="FH8354"/>
      <c r="FI8354"/>
    </row>
    <row r="8355" spans="164:165" x14ac:dyDescent="0.2">
      <c r="FH8355"/>
      <c r="FI8355"/>
    </row>
    <row r="8356" spans="164:165" x14ac:dyDescent="0.2">
      <c r="FH8356"/>
      <c r="FI8356"/>
    </row>
    <row r="8357" spans="164:165" x14ac:dyDescent="0.2">
      <c r="FH8357"/>
      <c r="FI8357"/>
    </row>
    <row r="8358" spans="164:165" x14ac:dyDescent="0.2">
      <c r="FH8358"/>
      <c r="FI8358"/>
    </row>
    <row r="8359" spans="164:165" x14ac:dyDescent="0.2">
      <c r="FH8359"/>
      <c r="FI8359"/>
    </row>
    <row r="8360" spans="164:165" x14ac:dyDescent="0.2">
      <c r="FH8360"/>
      <c r="FI8360"/>
    </row>
    <row r="8361" spans="164:165" x14ac:dyDescent="0.2">
      <c r="FH8361"/>
      <c r="FI8361"/>
    </row>
    <row r="8362" spans="164:165" x14ac:dyDescent="0.2">
      <c r="FH8362"/>
      <c r="FI8362"/>
    </row>
    <row r="8363" spans="164:165" x14ac:dyDescent="0.2">
      <c r="FH8363"/>
      <c r="FI8363"/>
    </row>
    <row r="8364" spans="164:165" x14ac:dyDescent="0.2">
      <c r="FH8364"/>
      <c r="FI8364"/>
    </row>
    <row r="8365" spans="164:165" x14ac:dyDescent="0.2">
      <c r="FH8365"/>
      <c r="FI8365"/>
    </row>
    <row r="8366" spans="164:165" x14ac:dyDescent="0.2">
      <c r="FH8366"/>
      <c r="FI8366"/>
    </row>
    <row r="8367" spans="164:165" x14ac:dyDescent="0.2">
      <c r="FH8367"/>
      <c r="FI8367"/>
    </row>
    <row r="8368" spans="164:165" x14ac:dyDescent="0.2">
      <c r="FH8368"/>
      <c r="FI8368"/>
    </row>
    <row r="8369" spans="164:165" x14ac:dyDescent="0.2">
      <c r="FH8369"/>
      <c r="FI8369"/>
    </row>
    <row r="8370" spans="164:165" x14ac:dyDescent="0.2">
      <c r="FH8370"/>
      <c r="FI8370"/>
    </row>
    <row r="8371" spans="164:165" x14ac:dyDescent="0.2">
      <c r="FH8371"/>
      <c r="FI8371"/>
    </row>
    <row r="8372" spans="164:165" x14ac:dyDescent="0.2">
      <c r="FH8372"/>
      <c r="FI8372"/>
    </row>
    <row r="8373" spans="164:165" x14ac:dyDescent="0.2">
      <c r="FH8373"/>
      <c r="FI8373"/>
    </row>
    <row r="8374" spans="164:165" x14ac:dyDescent="0.2">
      <c r="FH8374"/>
      <c r="FI8374"/>
    </row>
    <row r="8375" spans="164:165" x14ac:dyDescent="0.2">
      <c r="FH8375"/>
      <c r="FI8375"/>
    </row>
    <row r="8376" spans="164:165" x14ac:dyDescent="0.2">
      <c r="FH8376"/>
      <c r="FI8376"/>
    </row>
    <row r="8377" spans="164:165" x14ac:dyDescent="0.2">
      <c r="FH8377"/>
      <c r="FI8377"/>
    </row>
    <row r="8378" spans="164:165" x14ac:dyDescent="0.2">
      <c r="FH8378"/>
      <c r="FI8378"/>
    </row>
    <row r="8379" spans="164:165" x14ac:dyDescent="0.2">
      <c r="FH8379"/>
      <c r="FI8379"/>
    </row>
    <row r="8380" spans="164:165" x14ac:dyDescent="0.2">
      <c r="FH8380"/>
      <c r="FI8380"/>
    </row>
    <row r="8381" spans="164:165" x14ac:dyDescent="0.2">
      <c r="FH8381"/>
      <c r="FI8381"/>
    </row>
    <row r="8382" spans="164:165" x14ac:dyDescent="0.2">
      <c r="FH8382"/>
      <c r="FI8382"/>
    </row>
    <row r="8383" spans="164:165" x14ac:dyDescent="0.2">
      <c r="FH8383"/>
      <c r="FI8383"/>
    </row>
    <row r="8384" spans="164:165" x14ac:dyDescent="0.2">
      <c r="FH8384"/>
      <c r="FI8384"/>
    </row>
    <row r="8385" spans="164:165" x14ac:dyDescent="0.2">
      <c r="FH8385"/>
      <c r="FI8385"/>
    </row>
    <row r="8386" spans="164:165" x14ac:dyDescent="0.2">
      <c r="FH8386"/>
      <c r="FI8386"/>
    </row>
    <row r="8387" spans="164:165" x14ac:dyDescent="0.2">
      <c r="FH8387"/>
      <c r="FI8387"/>
    </row>
    <row r="8388" spans="164:165" x14ac:dyDescent="0.2">
      <c r="FH8388"/>
      <c r="FI8388"/>
    </row>
    <row r="8389" spans="164:165" x14ac:dyDescent="0.2">
      <c r="FH8389"/>
      <c r="FI8389"/>
    </row>
    <row r="8390" spans="164:165" x14ac:dyDescent="0.2">
      <c r="FH8390"/>
      <c r="FI8390"/>
    </row>
    <row r="8391" spans="164:165" x14ac:dyDescent="0.2">
      <c r="FH8391"/>
      <c r="FI8391"/>
    </row>
    <row r="8392" spans="164:165" x14ac:dyDescent="0.2">
      <c r="FH8392"/>
      <c r="FI8392"/>
    </row>
    <row r="8393" spans="164:165" x14ac:dyDescent="0.2">
      <c r="FH8393"/>
      <c r="FI8393"/>
    </row>
    <row r="8394" spans="164:165" x14ac:dyDescent="0.2">
      <c r="FH8394"/>
      <c r="FI8394"/>
    </row>
    <row r="8395" spans="164:165" x14ac:dyDescent="0.2">
      <c r="FH8395"/>
      <c r="FI8395"/>
    </row>
    <row r="8396" spans="164:165" x14ac:dyDescent="0.2">
      <c r="FH8396"/>
      <c r="FI8396"/>
    </row>
    <row r="8397" spans="164:165" x14ac:dyDescent="0.2">
      <c r="FH8397"/>
      <c r="FI8397"/>
    </row>
    <row r="8398" spans="164:165" x14ac:dyDescent="0.2">
      <c r="FH8398"/>
      <c r="FI8398"/>
    </row>
    <row r="8399" spans="164:165" x14ac:dyDescent="0.2">
      <c r="FH8399"/>
      <c r="FI8399"/>
    </row>
    <row r="8400" spans="164:165" x14ac:dyDescent="0.2">
      <c r="FH8400"/>
      <c r="FI8400"/>
    </row>
    <row r="8401" spans="164:165" x14ac:dyDescent="0.2">
      <c r="FH8401"/>
      <c r="FI8401"/>
    </row>
    <row r="8402" spans="164:165" x14ac:dyDescent="0.2">
      <c r="FH8402"/>
      <c r="FI8402"/>
    </row>
    <row r="8403" spans="164:165" x14ac:dyDescent="0.2">
      <c r="FH8403"/>
      <c r="FI8403"/>
    </row>
    <row r="8404" spans="164:165" x14ac:dyDescent="0.2">
      <c r="FH8404"/>
      <c r="FI8404"/>
    </row>
    <row r="8405" spans="164:165" x14ac:dyDescent="0.2">
      <c r="FH8405"/>
      <c r="FI8405"/>
    </row>
    <row r="8406" spans="164:165" x14ac:dyDescent="0.2">
      <c r="FH8406"/>
      <c r="FI8406"/>
    </row>
    <row r="8407" spans="164:165" x14ac:dyDescent="0.2">
      <c r="FH8407"/>
      <c r="FI8407"/>
    </row>
    <row r="8408" spans="164:165" x14ac:dyDescent="0.2">
      <c r="FH8408"/>
      <c r="FI8408"/>
    </row>
    <row r="8409" spans="164:165" x14ac:dyDescent="0.2">
      <c r="FH8409"/>
      <c r="FI8409"/>
    </row>
    <row r="8410" spans="164:165" x14ac:dyDescent="0.2">
      <c r="FH8410"/>
      <c r="FI8410"/>
    </row>
    <row r="8411" spans="164:165" x14ac:dyDescent="0.2">
      <c r="FH8411"/>
      <c r="FI8411"/>
    </row>
    <row r="8412" spans="164:165" x14ac:dyDescent="0.2">
      <c r="FH8412"/>
      <c r="FI8412"/>
    </row>
    <row r="8413" spans="164:165" x14ac:dyDescent="0.2">
      <c r="FH8413"/>
      <c r="FI8413"/>
    </row>
    <row r="8414" spans="164:165" x14ac:dyDescent="0.2">
      <c r="FH8414"/>
      <c r="FI8414"/>
    </row>
    <row r="8415" spans="164:165" x14ac:dyDescent="0.2">
      <c r="FH8415"/>
      <c r="FI8415"/>
    </row>
    <row r="8416" spans="164:165" x14ac:dyDescent="0.2">
      <c r="FH8416"/>
      <c r="FI8416"/>
    </row>
    <row r="8417" spans="164:165" x14ac:dyDescent="0.2">
      <c r="FH8417"/>
      <c r="FI8417"/>
    </row>
    <row r="8418" spans="164:165" x14ac:dyDescent="0.2">
      <c r="FH8418"/>
      <c r="FI8418"/>
    </row>
    <row r="8419" spans="164:165" x14ac:dyDescent="0.2">
      <c r="FH8419"/>
      <c r="FI8419"/>
    </row>
    <row r="8420" spans="164:165" x14ac:dyDescent="0.2">
      <c r="FH8420"/>
      <c r="FI8420"/>
    </row>
    <row r="8421" spans="164:165" x14ac:dyDescent="0.2">
      <c r="FH8421"/>
      <c r="FI8421"/>
    </row>
    <row r="8422" spans="164:165" x14ac:dyDescent="0.2">
      <c r="FH8422"/>
      <c r="FI8422"/>
    </row>
    <row r="8423" spans="164:165" x14ac:dyDescent="0.2">
      <c r="FH8423"/>
      <c r="FI8423"/>
    </row>
    <row r="8424" spans="164:165" x14ac:dyDescent="0.2">
      <c r="FH8424"/>
      <c r="FI8424"/>
    </row>
    <row r="8425" spans="164:165" x14ac:dyDescent="0.2">
      <c r="FH8425"/>
      <c r="FI8425"/>
    </row>
    <row r="8426" spans="164:165" x14ac:dyDescent="0.2">
      <c r="FH8426"/>
      <c r="FI8426"/>
    </row>
    <row r="8427" spans="164:165" x14ac:dyDescent="0.2">
      <c r="FH8427"/>
      <c r="FI8427"/>
    </row>
    <row r="8428" spans="164:165" x14ac:dyDescent="0.2">
      <c r="FH8428"/>
      <c r="FI8428"/>
    </row>
    <row r="8429" spans="164:165" x14ac:dyDescent="0.2">
      <c r="FH8429"/>
      <c r="FI8429"/>
    </row>
    <row r="8430" spans="164:165" x14ac:dyDescent="0.2">
      <c r="FH8430"/>
      <c r="FI8430"/>
    </row>
    <row r="8431" spans="164:165" x14ac:dyDescent="0.2">
      <c r="FH8431"/>
      <c r="FI8431"/>
    </row>
    <row r="8432" spans="164:165" x14ac:dyDescent="0.2">
      <c r="FH8432"/>
      <c r="FI8432"/>
    </row>
    <row r="8433" spans="164:165" x14ac:dyDescent="0.2">
      <c r="FH8433"/>
      <c r="FI8433"/>
    </row>
    <row r="8434" spans="164:165" x14ac:dyDescent="0.2">
      <c r="FH8434"/>
      <c r="FI8434"/>
    </row>
    <row r="8435" spans="164:165" x14ac:dyDescent="0.2">
      <c r="FH8435"/>
      <c r="FI8435"/>
    </row>
    <row r="8436" spans="164:165" x14ac:dyDescent="0.2">
      <c r="FH8436"/>
      <c r="FI8436"/>
    </row>
    <row r="8437" spans="164:165" x14ac:dyDescent="0.2">
      <c r="FH8437"/>
      <c r="FI8437"/>
    </row>
    <row r="8438" spans="164:165" x14ac:dyDescent="0.2">
      <c r="FH8438"/>
      <c r="FI8438"/>
    </row>
    <row r="8439" spans="164:165" x14ac:dyDescent="0.2">
      <c r="FH8439"/>
      <c r="FI8439"/>
    </row>
    <row r="8440" spans="164:165" x14ac:dyDescent="0.2">
      <c r="FH8440"/>
      <c r="FI8440"/>
    </row>
    <row r="8441" spans="164:165" x14ac:dyDescent="0.2">
      <c r="FH8441"/>
      <c r="FI8441"/>
    </row>
    <row r="8442" spans="164:165" x14ac:dyDescent="0.2">
      <c r="FH8442"/>
      <c r="FI8442"/>
    </row>
    <row r="8443" spans="164:165" x14ac:dyDescent="0.2">
      <c r="FH8443"/>
      <c r="FI8443"/>
    </row>
    <row r="8444" spans="164:165" x14ac:dyDescent="0.2">
      <c r="FH8444"/>
      <c r="FI8444"/>
    </row>
    <row r="8445" spans="164:165" x14ac:dyDescent="0.2">
      <c r="FH8445"/>
      <c r="FI8445"/>
    </row>
    <row r="8446" spans="164:165" x14ac:dyDescent="0.2">
      <c r="FH8446"/>
      <c r="FI8446"/>
    </row>
    <row r="8447" spans="164:165" x14ac:dyDescent="0.2">
      <c r="FH8447"/>
      <c r="FI8447"/>
    </row>
    <row r="8448" spans="164:165" x14ac:dyDescent="0.2">
      <c r="FH8448"/>
      <c r="FI8448"/>
    </row>
    <row r="8449" spans="164:165" x14ac:dyDescent="0.2">
      <c r="FH8449"/>
      <c r="FI8449"/>
    </row>
    <row r="8450" spans="164:165" x14ac:dyDescent="0.2">
      <c r="FH8450"/>
      <c r="FI8450"/>
    </row>
    <row r="8451" spans="164:165" x14ac:dyDescent="0.2">
      <c r="FH8451"/>
      <c r="FI8451"/>
    </row>
    <row r="8452" spans="164:165" x14ac:dyDescent="0.2">
      <c r="FH8452"/>
      <c r="FI8452"/>
    </row>
    <row r="8453" spans="164:165" x14ac:dyDescent="0.2">
      <c r="FH8453"/>
      <c r="FI8453"/>
    </row>
    <row r="8454" spans="164:165" x14ac:dyDescent="0.2">
      <c r="FH8454"/>
      <c r="FI8454"/>
    </row>
    <row r="8455" spans="164:165" x14ac:dyDescent="0.2">
      <c r="FH8455"/>
      <c r="FI8455"/>
    </row>
    <row r="8456" spans="164:165" x14ac:dyDescent="0.2">
      <c r="FH8456"/>
      <c r="FI8456"/>
    </row>
    <row r="8457" spans="164:165" x14ac:dyDescent="0.2">
      <c r="FH8457"/>
      <c r="FI8457"/>
    </row>
    <row r="8458" spans="164:165" x14ac:dyDescent="0.2">
      <c r="FH8458"/>
      <c r="FI8458"/>
    </row>
    <row r="8459" spans="164:165" x14ac:dyDescent="0.2">
      <c r="FH8459"/>
      <c r="FI8459"/>
    </row>
    <row r="8460" spans="164:165" x14ac:dyDescent="0.2">
      <c r="FH8460"/>
      <c r="FI8460"/>
    </row>
    <row r="8461" spans="164:165" x14ac:dyDescent="0.2">
      <c r="FH8461"/>
      <c r="FI8461"/>
    </row>
    <row r="8462" spans="164:165" x14ac:dyDescent="0.2">
      <c r="FH8462"/>
      <c r="FI8462"/>
    </row>
    <row r="8463" spans="164:165" x14ac:dyDescent="0.2">
      <c r="FH8463"/>
      <c r="FI8463"/>
    </row>
    <row r="8464" spans="164:165" x14ac:dyDescent="0.2">
      <c r="FH8464"/>
      <c r="FI8464"/>
    </row>
    <row r="8465" spans="164:165" x14ac:dyDescent="0.2">
      <c r="FH8465"/>
      <c r="FI8465"/>
    </row>
    <row r="8466" spans="164:165" x14ac:dyDescent="0.2">
      <c r="FH8466"/>
      <c r="FI8466"/>
    </row>
    <row r="8467" spans="164:165" x14ac:dyDescent="0.2">
      <c r="FH8467"/>
      <c r="FI8467"/>
    </row>
    <row r="8468" spans="164:165" x14ac:dyDescent="0.2">
      <c r="FH8468"/>
      <c r="FI8468"/>
    </row>
    <row r="8469" spans="164:165" x14ac:dyDescent="0.2">
      <c r="FH8469"/>
      <c r="FI8469"/>
    </row>
    <row r="8470" spans="164:165" x14ac:dyDescent="0.2">
      <c r="FH8470"/>
      <c r="FI8470"/>
    </row>
    <row r="8471" spans="164:165" x14ac:dyDescent="0.2">
      <c r="FH8471"/>
      <c r="FI8471"/>
    </row>
    <row r="8472" spans="164:165" x14ac:dyDescent="0.2">
      <c r="FH8472"/>
      <c r="FI8472"/>
    </row>
    <row r="8473" spans="164:165" x14ac:dyDescent="0.2">
      <c r="FH8473"/>
      <c r="FI8473"/>
    </row>
    <row r="8474" spans="164:165" x14ac:dyDescent="0.2">
      <c r="FH8474"/>
      <c r="FI8474"/>
    </row>
    <row r="8475" spans="164:165" x14ac:dyDescent="0.2">
      <c r="FH8475"/>
      <c r="FI8475"/>
    </row>
    <row r="8476" spans="164:165" x14ac:dyDescent="0.2">
      <c r="FH8476"/>
      <c r="FI8476"/>
    </row>
    <row r="8477" spans="164:165" x14ac:dyDescent="0.2">
      <c r="FH8477"/>
      <c r="FI8477"/>
    </row>
    <row r="8478" spans="164:165" x14ac:dyDescent="0.2">
      <c r="FH8478"/>
      <c r="FI8478"/>
    </row>
    <row r="8479" spans="164:165" x14ac:dyDescent="0.2">
      <c r="FH8479"/>
      <c r="FI8479"/>
    </row>
    <row r="8480" spans="164:165" x14ac:dyDescent="0.2">
      <c r="FH8480"/>
      <c r="FI8480"/>
    </row>
    <row r="8481" spans="164:165" x14ac:dyDescent="0.2">
      <c r="FH8481"/>
      <c r="FI8481"/>
    </row>
    <row r="8482" spans="164:165" x14ac:dyDescent="0.2">
      <c r="FH8482"/>
      <c r="FI8482"/>
    </row>
    <row r="8483" spans="164:165" x14ac:dyDescent="0.2">
      <c r="FH8483"/>
      <c r="FI8483"/>
    </row>
    <row r="8484" spans="164:165" x14ac:dyDescent="0.2">
      <c r="FH8484"/>
      <c r="FI8484"/>
    </row>
    <row r="8485" spans="164:165" x14ac:dyDescent="0.2">
      <c r="FH8485"/>
      <c r="FI8485"/>
    </row>
    <row r="8486" spans="164:165" x14ac:dyDescent="0.2">
      <c r="FH8486"/>
      <c r="FI8486"/>
    </row>
    <row r="8487" spans="164:165" x14ac:dyDescent="0.2">
      <c r="FH8487"/>
      <c r="FI8487"/>
    </row>
    <row r="8488" spans="164:165" x14ac:dyDescent="0.2">
      <c r="FH8488"/>
      <c r="FI8488"/>
    </row>
    <row r="8489" spans="164:165" x14ac:dyDescent="0.2">
      <c r="FH8489"/>
      <c r="FI8489"/>
    </row>
    <row r="8490" spans="164:165" x14ac:dyDescent="0.2">
      <c r="FH8490"/>
      <c r="FI8490"/>
    </row>
    <row r="8491" spans="164:165" x14ac:dyDescent="0.2">
      <c r="FH8491"/>
      <c r="FI8491"/>
    </row>
    <row r="8492" spans="164:165" x14ac:dyDescent="0.2">
      <c r="FH8492"/>
      <c r="FI8492"/>
    </row>
    <row r="8493" spans="164:165" x14ac:dyDescent="0.2">
      <c r="FH8493"/>
      <c r="FI8493"/>
    </row>
    <row r="8494" spans="164:165" x14ac:dyDescent="0.2">
      <c r="FH8494"/>
      <c r="FI8494"/>
    </row>
    <row r="8495" spans="164:165" x14ac:dyDescent="0.2">
      <c r="FH8495"/>
      <c r="FI8495"/>
    </row>
    <row r="8496" spans="164:165" x14ac:dyDescent="0.2">
      <c r="FH8496"/>
      <c r="FI8496"/>
    </row>
    <row r="8497" spans="164:165" x14ac:dyDescent="0.2">
      <c r="FH8497"/>
      <c r="FI8497"/>
    </row>
    <row r="8498" spans="164:165" x14ac:dyDescent="0.2">
      <c r="FH8498"/>
      <c r="FI8498"/>
    </row>
    <row r="8499" spans="164:165" x14ac:dyDescent="0.2">
      <c r="FH8499"/>
      <c r="FI8499"/>
    </row>
    <row r="8500" spans="164:165" x14ac:dyDescent="0.2">
      <c r="FH8500"/>
      <c r="FI8500"/>
    </row>
    <row r="8501" spans="164:165" x14ac:dyDescent="0.2">
      <c r="FH8501"/>
      <c r="FI8501"/>
    </row>
    <row r="8502" spans="164:165" x14ac:dyDescent="0.2">
      <c r="FH8502"/>
      <c r="FI8502"/>
    </row>
    <row r="8503" spans="164:165" x14ac:dyDescent="0.2">
      <c r="FH8503"/>
      <c r="FI8503"/>
    </row>
    <row r="8504" spans="164:165" x14ac:dyDescent="0.2">
      <c r="FH8504"/>
      <c r="FI8504"/>
    </row>
    <row r="8505" spans="164:165" x14ac:dyDescent="0.2">
      <c r="FH8505"/>
      <c r="FI8505"/>
    </row>
    <row r="8506" spans="164:165" x14ac:dyDescent="0.2">
      <c r="FH8506"/>
      <c r="FI8506"/>
    </row>
    <row r="8507" spans="164:165" x14ac:dyDescent="0.2">
      <c r="FH8507"/>
      <c r="FI8507"/>
    </row>
    <row r="8508" spans="164:165" x14ac:dyDescent="0.2">
      <c r="FH8508"/>
      <c r="FI8508"/>
    </row>
    <row r="8509" spans="164:165" x14ac:dyDescent="0.2">
      <c r="FH8509"/>
      <c r="FI8509"/>
    </row>
    <row r="8510" spans="164:165" x14ac:dyDescent="0.2">
      <c r="FH8510"/>
      <c r="FI8510"/>
    </row>
    <row r="8511" spans="164:165" x14ac:dyDescent="0.2">
      <c r="FH8511"/>
      <c r="FI8511"/>
    </row>
    <row r="8512" spans="164:165" x14ac:dyDescent="0.2">
      <c r="FH8512"/>
      <c r="FI8512"/>
    </row>
    <row r="8513" spans="164:165" x14ac:dyDescent="0.2">
      <c r="FH8513"/>
      <c r="FI8513"/>
    </row>
    <row r="8514" spans="164:165" x14ac:dyDescent="0.2">
      <c r="FH8514"/>
      <c r="FI8514"/>
    </row>
    <row r="8515" spans="164:165" x14ac:dyDescent="0.2">
      <c r="FH8515"/>
      <c r="FI8515"/>
    </row>
    <row r="8516" spans="164:165" x14ac:dyDescent="0.2">
      <c r="FH8516"/>
      <c r="FI8516"/>
    </row>
    <row r="8517" spans="164:165" x14ac:dyDescent="0.2">
      <c r="FH8517"/>
      <c r="FI8517"/>
    </row>
    <row r="8518" spans="164:165" x14ac:dyDescent="0.2">
      <c r="FH8518"/>
      <c r="FI8518"/>
    </row>
    <row r="8519" spans="164:165" x14ac:dyDescent="0.2">
      <c r="FH8519"/>
      <c r="FI8519"/>
    </row>
    <row r="8520" spans="164:165" x14ac:dyDescent="0.2">
      <c r="FH8520"/>
      <c r="FI8520"/>
    </row>
    <row r="8521" spans="164:165" x14ac:dyDescent="0.2">
      <c r="FH8521"/>
      <c r="FI8521"/>
    </row>
    <row r="8522" spans="164:165" x14ac:dyDescent="0.2">
      <c r="FH8522"/>
      <c r="FI8522"/>
    </row>
    <row r="8523" spans="164:165" x14ac:dyDescent="0.2">
      <c r="FH8523"/>
      <c r="FI8523"/>
    </row>
    <row r="8524" spans="164:165" x14ac:dyDescent="0.2">
      <c r="FH8524"/>
      <c r="FI8524"/>
    </row>
    <row r="8525" spans="164:165" x14ac:dyDescent="0.2">
      <c r="FH8525"/>
      <c r="FI8525"/>
    </row>
    <row r="8526" spans="164:165" x14ac:dyDescent="0.2">
      <c r="FH8526"/>
      <c r="FI8526"/>
    </row>
    <row r="8527" spans="164:165" x14ac:dyDescent="0.2">
      <c r="FH8527"/>
      <c r="FI8527"/>
    </row>
    <row r="8528" spans="164:165" x14ac:dyDescent="0.2">
      <c r="FH8528"/>
      <c r="FI8528"/>
    </row>
    <row r="8529" spans="164:165" x14ac:dyDescent="0.2">
      <c r="FH8529"/>
      <c r="FI8529"/>
    </row>
    <row r="8530" spans="164:165" x14ac:dyDescent="0.2">
      <c r="FH8530"/>
      <c r="FI8530"/>
    </row>
    <row r="8531" spans="164:165" x14ac:dyDescent="0.2">
      <c r="FH8531"/>
      <c r="FI8531"/>
    </row>
    <row r="8532" spans="164:165" x14ac:dyDescent="0.2">
      <c r="FH8532"/>
      <c r="FI8532"/>
    </row>
    <row r="8533" spans="164:165" x14ac:dyDescent="0.2">
      <c r="FH8533"/>
      <c r="FI8533"/>
    </row>
    <row r="8534" spans="164:165" x14ac:dyDescent="0.2">
      <c r="FH8534"/>
      <c r="FI8534"/>
    </row>
    <row r="8535" spans="164:165" x14ac:dyDescent="0.2">
      <c r="FH8535"/>
      <c r="FI8535"/>
    </row>
    <row r="8536" spans="164:165" x14ac:dyDescent="0.2">
      <c r="FH8536"/>
      <c r="FI8536"/>
    </row>
    <row r="8537" spans="164:165" x14ac:dyDescent="0.2">
      <c r="FH8537"/>
      <c r="FI8537"/>
    </row>
    <row r="8538" spans="164:165" x14ac:dyDescent="0.2">
      <c r="FH8538"/>
      <c r="FI8538"/>
    </row>
    <row r="8539" spans="164:165" x14ac:dyDescent="0.2">
      <c r="FH8539"/>
      <c r="FI8539"/>
    </row>
    <row r="8540" spans="164:165" x14ac:dyDescent="0.2">
      <c r="FH8540"/>
      <c r="FI8540"/>
    </row>
    <row r="8541" spans="164:165" x14ac:dyDescent="0.2">
      <c r="FH8541"/>
      <c r="FI8541"/>
    </row>
    <row r="8542" spans="164:165" x14ac:dyDescent="0.2">
      <c r="FH8542"/>
      <c r="FI8542"/>
    </row>
    <row r="8543" spans="164:165" x14ac:dyDescent="0.2">
      <c r="FH8543"/>
      <c r="FI8543"/>
    </row>
    <row r="8544" spans="164:165" x14ac:dyDescent="0.2">
      <c r="FH8544"/>
      <c r="FI8544"/>
    </row>
    <row r="8545" spans="164:165" x14ac:dyDescent="0.2">
      <c r="FH8545"/>
      <c r="FI8545"/>
    </row>
    <row r="8546" spans="164:165" x14ac:dyDescent="0.2">
      <c r="FH8546"/>
      <c r="FI8546"/>
    </row>
    <row r="8547" spans="164:165" x14ac:dyDescent="0.2">
      <c r="FH8547"/>
      <c r="FI8547"/>
    </row>
    <row r="8548" spans="164:165" x14ac:dyDescent="0.2">
      <c r="FH8548"/>
      <c r="FI8548"/>
    </row>
    <row r="8549" spans="164:165" x14ac:dyDescent="0.2">
      <c r="FH8549"/>
      <c r="FI8549"/>
    </row>
    <row r="8550" spans="164:165" x14ac:dyDescent="0.2">
      <c r="FH8550"/>
      <c r="FI8550"/>
    </row>
    <row r="8551" spans="164:165" x14ac:dyDescent="0.2">
      <c r="FH8551"/>
      <c r="FI8551"/>
    </row>
    <row r="8552" spans="164:165" x14ac:dyDescent="0.2">
      <c r="FH8552"/>
      <c r="FI8552"/>
    </row>
    <row r="8553" spans="164:165" x14ac:dyDescent="0.2">
      <c r="FH8553"/>
      <c r="FI8553"/>
    </row>
    <row r="8554" spans="164:165" x14ac:dyDescent="0.2">
      <c r="FH8554"/>
      <c r="FI8554"/>
    </row>
    <row r="8555" spans="164:165" x14ac:dyDescent="0.2">
      <c r="FH8555"/>
      <c r="FI8555"/>
    </row>
    <row r="8556" spans="164:165" x14ac:dyDescent="0.2">
      <c r="FH8556"/>
      <c r="FI8556"/>
    </row>
    <row r="8557" spans="164:165" x14ac:dyDescent="0.2">
      <c r="FH8557"/>
      <c r="FI8557"/>
    </row>
    <row r="8558" spans="164:165" x14ac:dyDescent="0.2">
      <c r="FH8558"/>
      <c r="FI8558"/>
    </row>
    <row r="8559" spans="164:165" x14ac:dyDescent="0.2">
      <c r="FH8559"/>
      <c r="FI8559"/>
    </row>
    <row r="8560" spans="164:165" x14ac:dyDescent="0.2">
      <c r="FH8560"/>
      <c r="FI8560"/>
    </row>
    <row r="8561" spans="164:165" x14ac:dyDescent="0.2">
      <c r="FH8561"/>
      <c r="FI8561"/>
    </row>
    <row r="8562" spans="164:165" x14ac:dyDescent="0.2">
      <c r="FH8562"/>
      <c r="FI8562"/>
    </row>
    <row r="8563" spans="164:165" x14ac:dyDescent="0.2">
      <c r="FH8563"/>
      <c r="FI8563"/>
    </row>
    <row r="8564" spans="164:165" x14ac:dyDescent="0.2">
      <c r="FH8564"/>
      <c r="FI8564"/>
    </row>
    <row r="8565" spans="164:165" x14ac:dyDescent="0.2">
      <c r="FH8565"/>
      <c r="FI8565"/>
    </row>
    <row r="8566" spans="164:165" x14ac:dyDescent="0.2">
      <c r="FH8566"/>
      <c r="FI8566"/>
    </row>
    <row r="8567" spans="164:165" x14ac:dyDescent="0.2">
      <c r="FH8567"/>
      <c r="FI8567"/>
    </row>
    <row r="8568" spans="164:165" x14ac:dyDescent="0.2">
      <c r="FH8568"/>
      <c r="FI8568"/>
    </row>
    <row r="8569" spans="164:165" x14ac:dyDescent="0.2">
      <c r="FH8569"/>
      <c r="FI8569"/>
    </row>
    <row r="8570" spans="164:165" x14ac:dyDescent="0.2">
      <c r="FH8570"/>
      <c r="FI8570"/>
    </row>
    <row r="8571" spans="164:165" x14ac:dyDescent="0.2">
      <c r="FH8571"/>
      <c r="FI8571"/>
    </row>
    <row r="8572" spans="164:165" x14ac:dyDescent="0.2">
      <c r="FH8572"/>
      <c r="FI8572"/>
    </row>
    <row r="8573" spans="164:165" x14ac:dyDescent="0.2">
      <c r="FH8573"/>
      <c r="FI8573"/>
    </row>
    <row r="8574" spans="164:165" x14ac:dyDescent="0.2">
      <c r="FH8574"/>
      <c r="FI8574"/>
    </row>
    <row r="8575" spans="164:165" x14ac:dyDescent="0.2">
      <c r="FH8575"/>
      <c r="FI8575"/>
    </row>
    <row r="8576" spans="164:165" x14ac:dyDescent="0.2">
      <c r="FH8576"/>
      <c r="FI8576"/>
    </row>
    <row r="8577" spans="164:165" x14ac:dyDescent="0.2">
      <c r="FH8577"/>
      <c r="FI8577"/>
    </row>
    <row r="8578" spans="164:165" x14ac:dyDescent="0.2">
      <c r="FH8578"/>
      <c r="FI8578"/>
    </row>
    <row r="8579" spans="164:165" x14ac:dyDescent="0.2">
      <c r="FH8579"/>
      <c r="FI8579"/>
    </row>
    <row r="8580" spans="164:165" x14ac:dyDescent="0.2">
      <c r="FH8580"/>
      <c r="FI8580"/>
    </row>
    <row r="8581" spans="164:165" x14ac:dyDescent="0.2">
      <c r="FH8581"/>
      <c r="FI8581"/>
    </row>
    <row r="8582" spans="164:165" x14ac:dyDescent="0.2">
      <c r="FH8582"/>
      <c r="FI8582"/>
    </row>
    <row r="8583" spans="164:165" x14ac:dyDescent="0.2">
      <c r="FH8583"/>
      <c r="FI8583"/>
    </row>
    <row r="8584" spans="164:165" x14ac:dyDescent="0.2">
      <c r="FH8584"/>
      <c r="FI8584"/>
    </row>
    <row r="8585" spans="164:165" x14ac:dyDescent="0.2">
      <c r="FH8585"/>
      <c r="FI8585"/>
    </row>
    <row r="8586" spans="164:165" x14ac:dyDescent="0.2">
      <c r="FH8586"/>
      <c r="FI8586"/>
    </row>
    <row r="8587" spans="164:165" x14ac:dyDescent="0.2">
      <c r="FH8587"/>
      <c r="FI8587"/>
    </row>
    <row r="8588" spans="164:165" x14ac:dyDescent="0.2">
      <c r="FH8588"/>
      <c r="FI8588"/>
    </row>
    <row r="8589" spans="164:165" x14ac:dyDescent="0.2">
      <c r="FH8589"/>
      <c r="FI8589"/>
    </row>
    <row r="8590" spans="164:165" x14ac:dyDescent="0.2">
      <c r="FH8590"/>
      <c r="FI8590"/>
    </row>
    <row r="8591" spans="164:165" x14ac:dyDescent="0.2">
      <c r="FH8591"/>
      <c r="FI8591"/>
    </row>
    <row r="8592" spans="164:165" x14ac:dyDescent="0.2">
      <c r="FH8592"/>
      <c r="FI8592"/>
    </row>
    <row r="8593" spans="164:165" x14ac:dyDescent="0.2">
      <c r="FH8593"/>
      <c r="FI8593"/>
    </row>
    <row r="8594" spans="164:165" x14ac:dyDescent="0.2">
      <c r="FH8594"/>
      <c r="FI8594"/>
    </row>
    <row r="8595" spans="164:165" x14ac:dyDescent="0.2">
      <c r="FH8595"/>
      <c r="FI8595"/>
    </row>
    <row r="8596" spans="164:165" x14ac:dyDescent="0.2">
      <c r="FH8596"/>
      <c r="FI8596"/>
    </row>
    <row r="8597" spans="164:165" x14ac:dyDescent="0.2">
      <c r="FH8597"/>
      <c r="FI8597"/>
    </row>
    <row r="8598" spans="164:165" x14ac:dyDescent="0.2">
      <c r="FH8598"/>
      <c r="FI8598"/>
    </row>
    <row r="8599" spans="164:165" x14ac:dyDescent="0.2">
      <c r="FH8599"/>
      <c r="FI8599"/>
    </row>
    <row r="8600" spans="164:165" x14ac:dyDescent="0.2">
      <c r="FH8600"/>
      <c r="FI8600"/>
    </row>
    <row r="8601" spans="164:165" x14ac:dyDescent="0.2">
      <c r="FH8601"/>
      <c r="FI8601"/>
    </row>
    <row r="8602" spans="164:165" x14ac:dyDescent="0.2">
      <c r="FH8602"/>
      <c r="FI8602"/>
    </row>
    <row r="8603" spans="164:165" x14ac:dyDescent="0.2">
      <c r="FH8603"/>
      <c r="FI8603"/>
    </row>
    <row r="8604" spans="164:165" x14ac:dyDescent="0.2">
      <c r="FH8604"/>
      <c r="FI8604"/>
    </row>
    <row r="8605" spans="164:165" x14ac:dyDescent="0.2">
      <c r="FH8605"/>
      <c r="FI8605"/>
    </row>
    <row r="8606" spans="164:165" x14ac:dyDescent="0.2">
      <c r="FH8606"/>
      <c r="FI8606"/>
    </row>
    <row r="8607" spans="164:165" x14ac:dyDescent="0.2">
      <c r="FH8607"/>
      <c r="FI8607"/>
    </row>
    <row r="8608" spans="164:165" x14ac:dyDescent="0.2">
      <c r="FH8608"/>
      <c r="FI8608"/>
    </row>
    <row r="8609" spans="164:165" x14ac:dyDescent="0.2">
      <c r="FH8609"/>
      <c r="FI8609"/>
    </row>
    <row r="8610" spans="164:165" x14ac:dyDescent="0.2">
      <c r="FH8610"/>
      <c r="FI8610"/>
    </row>
    <row r="8611" spans="164:165" x14ac:dyDescent="0.2">
      <c r="FH8611"/>
      <c r="FI8611"/>
    </row>
    <row r="8612" spans="164:165" x14ac:dyDescent="0.2">
      <c r="FH8612"/>
      <c r="FI8612"/>
    </row>
    <row r="8613" spans="164:165" x14ac:dyDescent="0.2">
      <c r="FH8613"/>
      <c r="FI8613"/>
    </row>
    <row r="8614" spans="164:165" x14ac:dyDescent="0.2">
      <c r="FH8614"/>
      <c r="FI8614"/>
    </row>
    <row r="8615" spans="164:165" x14ac:dyDescent="0.2">
      <c r="FH8615"/>
      <c r="FI8615"/>
    </row>
    <row r="8616" spans="164:165" x14ac:dyDescent="0.2">
      <c r="FH8616"/>
      <c r="FI8616"/>
    </row>
    <row r="8617" spans="164:165" x14ac:dyDescent="0.2">
      <c r="FH8617"/>
      <c r="FI8617"/>
    </row>
    <row r="8618" spans="164:165" x14ac:dyDescent="0.2">
      <c r="FH8618"/>
      <c r="FI8618"/>
    </row>
    <row r="8619" spans="164:165" x14ac:dyDescent="0.2">
      <c r="FH8619"/>
      <c r="FI8619"/>
    </row>
    <row r="8620" spans="164:165" x14ac:dyDescent="0.2">
      <c r="FH8620"/>
      <c r="FI8620"/>
    </row>
    <row r="8621" spans="164:165" x14ac:dyDescent="0.2">
      <c r="FH8621"/>
      <c r="FI8621"/>
    </row>
    <row r="8622" spans="164:165" x14ac:dyDescent="0.2">
      <c r="FH8622"/>
      <c r="FI8622"/>
    </row>
    <row r="8623" spans="164:165" x14ac:dyDescent="0.2">
      <c r="FH8623"/>
      <c r="FI8623"/>
    </row>
    <row r="8624" spans="164:165" x14ac:dyDescent="0.2">
      <c r="FH8624"/>
      <c r="FI8624"/>
    </row>
    <row r="8625" spans="164:165" x14ac:dyDescent="0.2">
      <c r="FH8625"/>
      <c r="FI8625"/>
    </row>
    <row r="8626" spans="164:165" x14ac:dyDescent="0.2">
      <c r="FH8626"/>
      <c r="FI8626"/>
    </row>
    <row r="8627" spans="164:165" x14ac:dyDescent="0.2">
      <c r="FH8627"/>
      <c r="FI8627"/>
    </row>
    <row r="8628" spans="164:165" x14ac:dyDescent="0.2">
      <c r="FH8628"/>
      <c r="FI8628"/>
    </row>
    <row r="8629" spans="164:165" x14ac:dyDescent="0.2">
      <c r="FH8629"/>
      <c r="FI8629"/>
    </row>
    <row r="8630" spans="164:165" x14ac:dyDescent="0.2">
      <c r="FH8630"/>
      <c r="FI8630"/>
    </row>
    <row r="8631" spans="164:165" x14ac:dyDescent="0.2">
      <c r="FH8631"/>
      <c r="FI8631"/>
    </row>
    <row r="8632" spans="164:165" x14ac:dyDescent="0.2">
      <c r="FH8632"/>
      <c r="FI8632"/>
    </row>
    <row r="8633" spans="164:165" x14ac:dyDescent="0.2">
      <c r="FH8633"/>
      <c r="FI8633"/>
    </row>
    <row r="8634" spans="164:165" x14ac:dyDescent="0.2">
      <c r="FH8634"/>
      <c r="FI8634"/>
    </row>
    <row r="8635" spans="164:165" x14ac:dyDescent="0.2">
      <c r="FH8635"/>
      <c r="FI8635"/>
    </row>
    <row r="8636" spans="164:165" x14ac:dyDescent="0.2">
      <c r="FH8636"/>
      <c r="FI8636"/>
    </row>
    <row r="8637" spans="164:165" x14ac:dyDescent="0.2">
      <c r="FH8637"/>
      <c r="FI8637"/>
    </row>
    <row r="8638" spans="164:165" x14ac:dyDescent="0.2">
      <c r="FH8638"/>
      <c r="FI8638"/>
    </row>
    <row r="8639" spans="164:165" x14ac:dyDescent="0.2">
      <c r="FH8639"/>
      <c r="FI8639"/>
    </row>
    <row r="8640" spans="164:165" x14ac:dyDescent="0.2">
      <c r="FH8640"/>
      <c r="FI8640"/>
    </row>
    <row r="8641" spans="164:165" x14ac:dyDescent="0.2">
      <c r="FH8641"/>
      <c r="FI8641"/>
    </row>
    <row r="8642" spans="164:165" x14ac:dyDescent="0.2">
      <c r="FH8642"/>
      <c r="FI8642"/>
    </row>
    <row r="8643" spans="164:165" x14ac:dyDescent="0.2">
      <c r="FH8643"/>
      <c r="FI8643"/>
    </row>
    <row r="8644" spans="164:165" x14ac:dyDescent="0.2">
      <c r="FH8644"/>
      <c r="FI8644"/>
    </row>
    <row r="8645" spans="164:165" x14ac:dyDescent="0.2">
      <c r="FH8645"/>
      <c r="FI8645"/>
    </row>
    <row r="8646" spans="164:165" x14ac:dyDescent="0.2">
      <c r="FH8646"/>
      <c r="FI8646"/>
    </row>
    <row r="8647" spans="164:165" x14ac:dyDescent="0.2">
      <c r="FH8647"/>
      <c r="FI8647"/>
    </row>
    <row r="8648" spans="164:165" x14ac:dyDescent="0.2">
      <c r="FH8648"/>
      <c r="FI8648"/>
    </row>
    <row r="8649" spans="164:165" x14ac:dyDescent="0.2">
      <c r="FH8649"/>
      <c r="FI8649"/>
    </row>
    <row r="8650" spans="164:165" x14ac:dyDescent="0.2">
      <c r="FH8650"/>
      <c r="FI8650"/>
    </row>
    <row r="8651" spans="164:165" x14ac:dyDescent="0.2">
      <c r="FH8651"/>
      <c r="FI8651"/>
    </row>
    <row r="8652" spans="164:165" x14ac:dyDescent="0.2">
      <c r="FH8652"/>
      <c r="FI8652"/>
    </row>
    <row r="8653" spans="164:165" x14ac:dyDescent="0.2">
      <c r="FH8653"/>
      <c r="FI8653"/>
    </row>
    <row r="8654" spans="164:165" x14ac:dyDescent="0.2">
      <c r="FH8654"/>
      <c r="FI8654"/>
    </row>
    <row r="8655" spans="164:165" x14ac:dyDescent="0.2">
      <c r="FH8655"/>
      <c r="FI8655"/>
    </row>
    <row r="8656" spans="164:165" x14ac:dyDescent="0.2">
      <c r="FH8656"/>
      <c r="FI8656"/>
    </row>
    <row r="8657" spans="164:165" x14ac:dyDescent="0.2">
      <c r="FH8657"/>
      <c r="FI8657"/>
    </row>
    <row r="8658" spans="164:165" x14ac:dyDescent="0.2">
      <c r="FH8658"/>
      <c r="FI8658"/>
    </row>
    <row r="8659" spans="164:165" x14ac:dyDescent="0.2">
      <c r="FH8659"/>
      <c r="FI8659"/>
    </row>
    <row r="8660" spans="164:165" x14ac:dyDescent="0.2">
      <c r="FH8660"/>
      <c r="FI8660"/>
    </row>
    <row r="8661" spans="164:165" x14ac:dyDescent="0.2">
      <c r="FH8661"/>
      <c r="FI8661"/>
    </row>
    <row r="8662" spans="164:165" x14ac:dyDescent="0.2">
      <c r="FH8662"/>
      <c r="FI8662"/>
    </row>
    <row r="8663" spans="164:165" x14ac:dyDescent="0.2">
      <c r="FH8663"/>
      <c r="FI8663"/>
    </row>
    <row r="8664" spans="164:165" x14ac:dyDescent="0.2">
      <c r="FH8664"/>
      <c r="FI8664"/>
    </row>
    <row r="8665" spans="164:165" x14ac:dyDescent="0.2">
      <c r="FH8665"/>
      <c r="FI8665"/>
    </row>
    <row r="8666" spans="164:165" x14ac:dyDescent="0.2">
      <c r="FH8666"/>
      <c r="FI8666"/>
    </row>
    <row r="8667" spans="164:165" x14ac:dyDescent="0.2">
      <c r="FH8667"/>
      <c r="FI8667"/>
    </row>
    <row r="8668" spans="164:165" x14ac:dyDescent="0.2">
      <c r="FH8668"/>
      <c r="FI8668"/>
    </row>
    <row r="8669" spans="164:165" x14ac:dyDescent="0.2">
      <c r="FH8669"/>
      <c r="FI8669"/>
    </row>
    <row r="8670" spans="164:165" x14ac:dyDescent="0.2">
      <c r="FH8670"/>
      <c r="FI8670"/>
    </row>
    <row r="8671" spans="164:165" x14ac:dyDescent="0.2">
      <c r="FH8671"/>
      <c r="FI8671"/>
    </row>
    <row r="8672" spans="164:165" x14ac:dyDescent="0.2">
      <c r="FH8672"/>
      <c r="FI8672"/>
    </row>
    <row r="8673" spans="164:165" x14ac:dyDescent="0.2">
      <c r="FH8673"/>
      <c r="FI8673"/>
    </row>
    <row r="8674" spans="164:165" x14ac:dyDescent="0.2">
      <c r="FH8674"/>
      <c r="FI8674"/>
    </row>
    <row r="8675" spans="164:165" x14ac:dyDescent="0.2">
      <c r="FH8675"/>
      <c r="FI8675"/>
    </row>
    <row r="8676" spans="164:165" x14ac:dyDescent="0.2">
      <c r="FH8676"/>
      <c r="FI8676"/>
    </row>
    <row r="8677" spans="164:165" x14ac:dyDescent="0.2">
      <c r="FH8677"/>
      <c r="FI8677"/>
    </row>
    <row r="8678" spans="164:165" x14ac:dyDescent="0.2">
      <c r="FH8678"/>
      <c r="FI8678"/>
    </row>
    <row r="8679" spans="164:165" x14ac:dyDescent="0.2">
      <c r="FH8679"/>
      <c r="FI8679"/>
    </row>
    <row r="8680" spans="164:165" x14ac:dyDescent="0.2">
      <c r="FH8680"/>
      <c r="FI8680"/>
    </row>
    <row r="8681" spans="164:165" x14ac:dyDescent="0.2">
      <c r="FH8681"/>
      <c r="FI8681"/>
    </row>
    <row r="8682" spans="164:165" x14ac:dyDescent="0.2">
      <c r="FH8682"/>
      <c r="FI8682"/>
    </row>
    <row r="8683" spans="164:165" x14ac:dyDescent="0.2">
      <c r="FH8683"/>
      <c r="FI8683"/>
    </row>
    <row r="8684" spans="164:165" x14ac:dyDescent="0.2">
      <c r="FH8684"/>
      <c r="FI8684"/>
    </row>
    <row r="8685" spans="164:165" x14ac:dyDescent="0.2">
      <c r="FH8685"/>
      <c r="FI8685"/>
    </row>
    <row r="8686" spans="164:165" x14ac:dyDescent="0.2">
      <c r="FH8686"/>
      <c r="FI8686"/>
    </row>
    <row r="8687" spans="164:165" x14ac:dyDescent="0.2">
      <c r="FH8687"/>
      <c r="FI8687"/>
    </row>
    <row r="8688" spans="164:165" x14ac:dyDescent="0.2">
      <c r="FH8688"/>
      <c r="FI8688"/>
    </row>
    <row r="8689" spans="164:165" x14ac:dyDescent="0.2">
      <c r="FH8689"/>
      <c r="FI8689"/>
    </row>
    <row r="8690" spans="164:165" x14ac:dyDescent="0.2">
      <c r="FH8690"/>
      <c r="FI8690"/>
    </row>
    <row r="8691" spans="164:165" x14ac:dyDescent="0.2">
      <c r="FH8691"/>
      <c r="FI8691"/>
    </row>
    <row r="8692" spans="164:165" x14ac:dyDescent="0.2">
      <c r="FH8692"/>
      <c r="FI8692"/>
    </row>
    <row r="8693" spans="164:165" x14ac:dyDescent="0.2">
      <c r="FH8693"/>
      <c r="FI8693"/>
    </row>
    <row r="8694" spans="164:165" x14ac:dyDescent="0.2">
      <c r="FH8694"/>
      <c r="FI8694"/>
    </row>
    <row r="8695" spans="164:165" x14ac:dyDescent="0.2">
      <c r="FH8695"/>
      <c r="FI8695"/>
    </row>
    <row r="8696" spans="164:165" x14ac:dyDescent="0.2">
      <c r="FH8696"/>
      <c r="FI8696"/>
    </row>
    <row r="8697" spans="164:165" x14ac:dyDescent="0.2">
      <c r="FH8697"/>
      <c r="FI8697"/>
    </row>
    <row r="8698" spans="164:165" x14ac:dyDescent="0.2">
      <c r="FH8698"/>
      <c r="FI8698"/>
    </row>
    <row r="8699" spans="164:165" x14ac:dyDescent="0.2">
      <c r="FH8699"/>
      <c r="FI8699"/>
    </row>
    <row r="8700" spans="164:165" x14ac:dyDescent="0.2">
      <c r="FH8700"/>
      <c r="FI8700"/>
    </row>
    <row r="8701" spans="164:165" x14ac:dyDescent="0.2">
      <c r="FH8701"/>
      <c r="FI8701"/>
    </row>
    <row r="8702" spans="164:165" x14ac:dyDescent="0.2">
      <c r="FH8702"/>
      <c r="FI8702"/>
    </row>
    <row r="8703" spans="164:165" x14ac:dyDescent="0.2">
      <c r="FH8703"/>
      <c r="FI8703"/>
    </row>
    <row r="8704" spans="164:165" x14ac:dyDescent="0.2">
      <c r="FH8704"/>
      <c r="FI8704"/>
    </row>
    <row r="8705" spans="164:165" x14ac:dyDescent="0.2">
      <c r="FH8705"/>
      <c r="FI8705"/>
    </row>
    <row r="8706" spans="164:165" x14ac:dyDescent="0.2">
      <c r="FH8706"/>
      <c r="FI8706"/>
    </row>
    <row r="8707" spans="164:165" x14ac:dyDescent="0.2">
      <c r="FH8707"/>
      <c r="FI8707"/>
    </row>
    <row r="8708" spans="164:165" x14ac:dyDescent="0.2">
      <c r="FH8708"/>
      <c r="FI8708"/>
    </row>
    <row r="8709" spans="164:165" x14ac:dyDescent="0.2">
      <c r="FH8709"/>
      <c r="FI8709"/>
    </row>
    <row r="8710" spans="164:165" x14ac:dyDescent="0.2">
      <c r="FH8710"/>
      <c r="FI8710"/>
    </row>
    <row r="8711" spans="164:165" x14ac:dyDescent="0.2">
      <c r="FH8711"/>
      <c r="FI8711"/>
    </row>
    <row r="8712" spans="164:165" x14ac:dyDescent="0.2">
      <c r="FH8712"/>
      <c r="FI8712"/>
    </row>
    <row r="8713" spans="164:165" x14ac:dyDescent="0.2">
      <c r="FH8713"/>
      <c r="FI8713"/>
    </row>
    <row r="8714" spans="164:165" x14ac:dyDescent="0.2">
      <c r="FH8714"/>
      <c r="FI8714"/>
    </row>
    <row r="8715" spans="164:165" x14ac:dyDescent="0.2">
      <c r="FH8715"/>
      <c r="FI8715"/>
    </row>
    <row r="8716" spans="164:165" x14ac:dyDescent="0.2">
      <c r="FH8716"/>
      <c r="FI8716"/>
    </row>
    <row r="8717" spans="164:165" x14ac:dyDescent="0.2">
      <c r="FH8717"/>
      <c r="FI8717"/>
    </row>
    <row r="8718" spans="164:165" x14ac:dyDescent="0.2">
      <c r="FH8718"/>
      <c r="FI8718"/>
    </row>
    <row r="8719" spans="164:165" x14ac:dyDescent="0.2">
      <c r="FH8719"/>
      <c r="FI8719"/>
    </row>
    <row r="8720" spans="164:165" x14ac:dyDescent="0.2">
      <c r="FH8720"/>
      <c r="FI8720"/>
    </row>
    <row r="8721" spans="164:165" x14ac:dyDescent="0.2">
      <c r="FH8721"/>
      <c r="FI8721"/>
    </row>
    <row r="8722" spans="164:165" x14ac:dyDescent="0.2">
      <c r="FH8722"/>
      <c r="FI8722"/>
    </row>
    <row r="8723" spans="164:165" x14ac:dyDescent="0.2">
      <c r="FH8723"/>
      <c r="FI8723"/>
    </row>
    <row r="8724" spans="164:165" x14ac:dyDescent="0.2">
      <c r="FH8724"/>
      <c r="FI8724"/>
    </row>
    <row r="8725" spans="164:165" x14ac:dyDescent="0.2">
      <c r="FH8725"/>
      <c r="FI8725"/>
    </row>
    <row r="8726" spans="164:165" x14ac:dyDescent="0.2">
      <c r="FH8726"/>
      <c r="FI8726"/>
    </row>
    <row r="8727" spans="164:165" x14ac:dyDescent="0.2">
      <c r="FH8727"/>
      <c r="FI8727"/>
    </row>
    <row r="8728" spans="164:165" x14ac:dyDescent="0.2">
      <c r="FH8728"/>
      <c r="FI8728"/>
    </row>
    <row r="8729" spans="164:165" x14ac:dyDescent="0.2">
      <c r="FH8729"/>
      <c r="FI8729"/>
    </row>
    <row r="8730" spans="164:165" x14ac:dyDescent="0.2">
      <c r="FH8730"/>
      <c r="FI8730"/>
    </row>
    <row r="8731" spans="164:165" x14ac:dyDescent="0.2">
      <c r="FH8731"/>
      <c r="FI8731"/>
    </row>
    <row r="8732" spans="164:165" x14ac:dyDescent="0.2">
      <c r="FH8732"/>
      <c r="FI8732"/>
    </row>
    <row r="8733" spans="164:165" x14ac:dyDescent="0.2">
      <c r="FH8733"/>
      <c r="FI8733"/>
    </row>
    <row r="8734" spans="164:165" x14ac:dyDescent="0.2">
      <c r="FH8734"/>
      <c r="FI8734"/>
    </row>
    <row r="8735" spans="164:165" x14ac:dyDescent="0.2">
      <c r="FH8735"/>
      <c r="FI8735"/>
    </row>
    <row r="8736" spans="164:165" x14ac:dyDescent="0.2">
      <c r="FH8736"/>
      <c r="FI8736"/>
    </row>
    <row r="8737" spans="164:165" x14ac:dyDescent="0.2">
      <c r="FH8737"/>
      <c r="FI8737"/>
    </row>
    <row r="8738" spans="164:165" x14ac:dyDescent="0.2">
      <c r="FH8738"/>
      <c r="FI8738"/>
    </row>
    <row r="8739" spans="164:165" x14ac:dyDescent="0.2">
      <c r="FH8739"/>
      <c r="FI8739"/>
    </row>
    <row r="8740" spans="164:165" x14ac:dyDescent="0.2">
      <c r="FH8740"/>
      <c r="FI8740"/>
    </row>
    <row r="8741" spans="164:165" x14ac:dyDescent="0.2">
      <c r="FH8741"/>
      <c r="FI8741"/>
    </row>
    <row r="8742" spans="164:165" x14ac:dyDescent="0.2">
      <c r="FH8742"/>
      <c r="FI8742"/>
    </row>
    <row r="8743" spans="164:165" x14ac:dyDescent="0.2">
      <c r="FH8743"/>
      <c r="FI8743"/>
    </row>
    <row r="8744" spans="164:165" x14ac:dyDescent="0.2">
      <c r="FH8744"/>
      <c r="FI8744"/>
    </row>
    <row r="8745" spans="164:165" x14ac:dyDescent="0.2">
      <c r="FH8745"/>
      <c r="FI8745"/>
    </row>
    <row r="8746" spans="164:165" x14ac:dyDescent="0.2">
      <c r="FH8746"/>
      <c r="FI8746"/>
    </row>
    <row r="8747" spans="164:165" x14ac:dyDescent="0.2">
      <c r="FH8747"/>
      <c r="FI8747"/>
    </row>
    <row r="8748" spans="164:165" x14ac:dyDescent="0.2">
      <c r="FH8748"/>
      <c r="FI8748"/>
    </row>
    <row r="8749" spans="164:165" x14ac:dyDescent="0.2">
      <c r="FH8749"/>
      <c r="FI8749"/>
    </row>
    <row r="8750" spans="164:165" x14ac:dyDescent="0.2">
      <c r="FH8750"/>
      <c r="FI8750"/>
    </row>
    <row r="8751" spans="164:165" x14ac:dyDescent="0.2">
      <c r="FH8751"/>
      <c r="FI8751"/>
    </row>
    <row r="8752" spans="164:165" x14ac:dyDescent="0.2">
      <c r="FH8752"/>
      <c r="FI8752"/>
    </row>
    <row r="8753" spans="164:165" x14ac:dyDescent="0.2">
      <c r="FH8753"/>
      <c r="FI8753"/>
    </row>
    <row r="8754" spans="164:165" x14ac:dyDescent="0.2">
      <c r="FH8754"/>
      <c r="FI8754"/>
    </row>
    <row r="8755" spans="164:165" x14ac:dyDescent="0.2">
      <c r="FH8755"/>
      <c r="FI8755"/>
    </row>
    <row r="8756" spans="164:165" x14ac:dyDescent="0.2">
      <c r="FH8756"/>
      <c r="FI8756"/>
    </row>
    <row r="8757" spans="164:165" x14ac:dyDescent="0.2">
      <c r="FH8757"/>
      <c r="FI8757"/>
    </row>
    <row r="8758" spans="164:165" x14ac:dyDescent="0.2">
      <c r="FH8758"/>
      <c r="FI8758"/>
    </row>
    <row r="8759" spans="164:165" x14ac:dyDescent="0.2">
      <c r="FH8759"/>
      <c r="FI8759"/>
    </row>
    <row r="8760" spans="164:165" x14ac:dyDescent="0.2">
      <c r="FH8760"/>
      <c r="FI8760"/>
    </row>
    <row r="8761" spans="164:165" x14ac:dyDescent="0.2">
      <c r="FH8761"/>
      <c r="FI8761"/>
    </row>
    <row r="8762" spans="164:165" x14ac:dyDescent="0.2">
      <c r="FH8762"/>
      <c r="FI8762"/>
    </row>
    <row r="8763" spans="164:165" x14ac:dyDescent="0.2">
      <c r="FH8763"/>
      <c r="FI8763"/>
    </row>
    <row r="8764" spans="164:165" x14ac:dyDescent="0.2">
      <c r="FH8764"/>
      <c r="FI8764"/>
    </row>
    <row r="8765" spans="164:165" x14ac:dyDescent="0.2">
      <c r="FH8765"/>
      <c r="FI8765"/>
    </row>
    <row r="8766" spans="164:165" x14ac:dyDescent="0.2">
      <c r="FH8766"/>
      <c r="FI8766"/>
    </row>
    <row r="8767" spans="164:165" x14ac:dyDescent="0.2">
      <c r="FH8767"/>
      <c r="FI8767"/>
    </row>
    <row r="8768" spans="164:165" x14ac:dyDescent="0.2">
      <c r="FH8768"/>
      <c r="FI8768"/>
    </row>
    <row r="8769" spans="164:165" x14ac:dyDescent="0.2">
      <c r="FH8769"/>
      <c r="FI8769"/>
    </row>
    <row r="8770" spans="164:165" x14ac:dyDescent="0.2">
      <c r="FH8770"/>
      <c r="FI8770"/>
    </row>
    <row r="8771" spans="164:165" x14ac:dyDescent="0.2">
      <c r="FH8771"/>
      <c r="FI8771"/>
    </row>
    <row r="8772" spans="164:165" x14ac:dyDescent="0.2">
      <c r="FH8772"/>
      <c r="FI8772"/>
    </row>
    <row r="8773" spans="164:165" x14ac:dyDescent="0.2">
      <c r="FH8773"/>
      <c r="FI8773"/>
    </row>
    <row r="8774" spans="164:165" x14ac:dyDescent="0.2">
      <c r="FH8774"/>
      <c r="FI8774"/>
    </row>
    <row r="8775" spans="164:165" x14ac:dyDescent="0.2">
      <c r="FH8775"/>
      <c r="FI8775"/>
    </row>
    <row r="8776" spans="164:165" x14ac:dyDescent="0.2">
      <c r="FH8776"/>
      <c r="FI8776"/>
    </row>
    <row r="8777" spans="164:165" x14ac:dyDescent="0.2">
      <c r="FH8777"/>
      <c r="FI8777"/>
    </row>
    <row r="8778" spans="164:165" x14ac:dyDescent="0.2">
      <c r="FH8778"/>
      <c r="FI8778"/>
    </row>
    <row r="8779" spans="164:165" x14ac:dyDescent="0.2">
      <c r="FH8779"/>
      <c r="FI8779"/>
    </row>
    <row r="8780" spans="164:165" x14ac:dyDescent="0.2">
      <c r="FH8780"/>
      <c r="FI8780"/>
    </row>
    <row r="8781" spans="164:165" x14ac:dyDescent="0.2">
      <c r="FH8781"/>
      <c r="FI8781"/>
    </row>
    <row r="8782" spans="164:165" x14ac:dyDescent="0.2">
      <c r="FH8782"/>
      <c r="FI8782"/>
    </row>
    <row r="8783" spans="164:165" x14ac:dyDescent="0.2">
      <c r="FH8783"/>
      <c r="FI8783"/>
    </row>
    <row r="8784" spans="164:165" x14ac:dyDescent="0.2">
      <c r="FH8784"/>
      <c r="FI8784"/>
    </row>
    <row r="8785" spans="164:165" x14ac:dyDescent="0.2">
      <c r="FH8785"/>
      <c r="FI8785"/>
    </row>
    <row r="8786" spans="164:165" x14ac:dyDescent="0.2">
      <c r="FH8786"/>
      <c r="FI8786"/>
    </row>
    <row r="8787" spans="164:165" x14ac:dyDescent="0.2">
      <c r="FH8787"/>
      <c r="FI8787"/>
    </row>
    <row r="8788" spans="164:165" x14ac:dyDescent="0.2">
      <c r="FH8788"/>
      <c r="FI8788"/>
    </row>
    <row r="8789" spans="164:165" x14ac:dyDescent="0.2">
      <c r="FH8789"/>
      <c r="FI8789"/>
    </row>
    <row r="8790" spans="164:165" x14ac:dyDescent="0.2">
      <c r="FH8790"/>
      <c r="FI8790"/>
    </row>
    <row r="8791" spans="164:165" x14ac:dyDescent="0.2">
      <c r="FH8791"/>
      <c r="FI8791"/>
    </row>
    <row r="8792" spans="164:165" x14ac:dyDescent="0.2">
      <c r="FH8792"/>
      <c r="FI8792"/>
    </row>
    <row r="8793" spans="164:165" x14ac:dyDescent="0.2">
      <c r="FH8793"/>
      <c r="FI8793"/>
    </row>
    <row r="8794" spans="164:165" x14ac:dyDescent="0.2">
      <c r="FH8794"/>
      <c r="FI8794"/>
    </row>
    <row r="8795" spans="164:165" x14ac:dyDescent="0.2">
      <c r="FH8795"/>
      <c r="FI8795"/>
    </row>
    <row r="8796" spans="164:165" x14ac:dyDescent="0.2">
      <c r="FH8796"/>
      <c r="FI8796"/>
    </row>
    <row r="8797" spans="164:165" x14ac:dyDescent="0.2">
      <c r="FH8797"/>
      <c r="FI8797"/>
    </row>
    <row r="8798" spans="164:165" x14ac:dyDescent="0.2">
      <c r="FH8798"/>
      <c r="FI8798"/>
    </row>
    <row r="8799" spans="164:165" x14ac:dyDescent="0.2">
      <c r="FH8799"/>
      <c r="FI8799"/>
    </row>
    <row r="8800" spans="164:165" x14ac:dyDescent="0.2">
      <c r="FH8800"/>
      <c r="FI8800"/>
    </row>
    <row r="8801" spans="164:165" x14ac:dyDescent="0.2">
      <c r="FH8801"/>
      <c r="FI8801"/>
    </row>
    <row r="8802" spans="164:165" x14ac:dyDescent="0.2">
      <c r="FH8802"/>
      <c r="FI8802"/>
    </row>
    <row r="8803" spans="164:165" x14ac:dyDescent="0.2">
      <c r="FH8803"/>
      <c r="FI8803"/>
    </row>
    <row r="8804" spans="164:165" x14ac:dyDescent="0.2">
      <c r="FH8804"/>
      <c r="FI8804"/>
    </row>
    <row r="8805" spans="164:165" x14ac:dyDescent="0.2">
      <c r="FH8805"/>
      <c r="FI8805"/>
    </row>
    <row r="8806" spans="164:165" x14ac:dyDescent="0.2">
      <c r="FH8806"/>
      <c r="FI8806"/>
    </row>
    <row r="8807" spans="164:165" x14ac:dyDescent="0.2">
      <c r="FH8807"/>
      <c r="FI8807"/>
    </row>
    <row r="8808" spans="164:165" x14ac:dyDescent="0.2">
      <c r="FH8808"/>
      <c r="FI8808"/>
    </row>
    <row r="8809" spans="164:165" x14ac:dyDescent="0.2">
      <c r="FH8809"/>
      <c r="FI8809"/>
    </row>
    <row r="8810" spans="164:165" x14ac:dyDescent="0.2">
      <c r="FH8810"/>
      <c r="FI8810"/>
    </row>
    <row r="8811" spans="164:165" x14ac:dyDescent="0.2">
      <c r="FH8811"/>
      <c r="FI8811"/>
    </row>
    <row r="8812" spans="164:165" x14ac:dyDescent="0.2">
      <c r="FH8812"/>
      <c r="FI8812"/>
    </row>
    <row r="8813" spans="164:165" x14ac:dyDescent="0.2">
      <c r="FH8813"/>
      <c r="FI8813"/>
    </row>
    <row r="8814" spans="164:165" x14ac:dyDescent="0.2">
      <c r="FH8814"/>
      <c r="FI8814"/>
    </row>
    <row r="8815" spans="164:165" x14ac:dyDescent="0.2">
      <c r="FH8815"/>
      <c r="FI8815"/>
    </row>
    <row r="8816" spans="164:165" x14ac:dyDescent="0.2">
      <c r="FH8816"/>
      <c r="FI8816"/>
    </row>
    <row r="8817" spans="164:165" x14ac:dyDescent="0.2">
      <c r="FH8817"/>
      <c r="FI8817"/>
    </row>
    <row r="8818" spans="164:165" x14ac:dyDescent="0.2">
      <c r="FH8818"/>
      <c r="FI8818"/>
    </row>
    <row r="8819" spans="164:165" x14ac:dyDescent="0.2">
      <c r="FH8819"/>
      <c r="FI8819"/>
    </row>
    <row r="8820" spans="164:165" x14ac:dyDescent="0.2">
      <c r="FH8820"/>
      <c r="FI8820"/>
    </row>
    <row r="8821" spans="164:165" x14ac:dyDescent="0.2">
      <c r="FH8821"/>
      <c r="FI8821"/>
    </row>
    <row r="8822" spans="164:165" x14ac:dyDescent="0.2">
      <c r="FH8822"/>
      <c r="FI8822"/>
    </row>
    <row r="8823" spans="164:165" x14ac:dyDescent="0.2">
      <c r="FH8823"/>
      <c r="FI8823"/>
    </row>
    <row r="8824" spans="164:165" x14ac:dyDescent="0.2">
      <c r="FH8824"/>
      <c r="FI8824"/>
    </row>
    <row r="8825" spans="164:165" x14ac:dyDescent="0.2">
      <c r="FH8825"/>
      <c r="FI8825"/>
    </row>
    <row r="8826" spans="164:165" x14ac:dyDescent="0.2">
      <c r="FH8826"/>
      <c r="FI8826"/>
    </row>
    <row r="8827" spans="164:165" x14ac:dyDescent="0.2">
      <c r="FH8827"/>
      <c r="FI8827"/>
    </row>
    <row r="8828" spans="164:165" x14ac:dyDescent="0.2">
      <c r="FH8828"/>
      <c r="FI8828"/>
    </row>
    <row r="8829" spans="164:165" x14ac:dyDescent="0.2">
      <c r="FH8829"/>
      <c r="FI8829"/>
    </row>
    <row r="8830" spans="164:165" x14ac:dyDescent="0.2">
      <c r="FH8830"/>
      <c r="FI8830"/>
    </row>
    <row r="8831" spans="164:165" x14ac:dyDescent="0.2">
      <c r="FH8831"/>
      <c r="FI8831"/>
    </row>
    <row r="8832" spans="164:165" x14ac:dyDescent="0.2">
      <c r="FH8832"/>
      <c r="FI8832"/>
    </row>
    <row r="8833" spans="164:165" x14ac:dyDescent="0.2">
      <c r="FH8833"/>
      <c r="FI8833"/>
    </row>
    <row r="8834" spans="164:165" x14ac:dyDescent="0.2">
      <c r="FH8834"/>
      <c r="FI8834"/>
    </row>
    <row r="8835" spans="164:165" x14ac:dyDescent="0.2">
      <c r="FH8835"/>
      <c r="FI8835"/>
    </row>
    <row r="8836" spans="164:165" x14ac:dyDescent="0.2">
      <c r="FH8836"/>
      <c r="FI8836"/>
    </row>
    <row r="8837" spans="164:165" x14ac:dyDescent="0.2">
      <c r="FH8837"/>
      <c r="FI8837"/>
    </row>
    <row r="8838" spans="164:165" x14ac:dyDescent="0.2">
      <c r="FH8838"/>
      <c r="FI8838"/>
    </row>
    <row r="8839" spans="164:165" x14ac:dyDescent="0.2">
      <c r="FH8839"/>
      <c r="FI8839"/>
    </row>
    <row r="8840" spans="164:165" x14ac:dyDescent="0.2">
      <c r="FH8840"/>
      <c r="FI8840"/>
    </row>
    <row r="8841" spans="164:165" x14ac:dyDescent="0.2">
      <c r="FH8841"/>
      <c r="FI8841"/>
    </row>
    <row r="8842" spans="164:165" x14ac:dyDescent="0.2">
      <c r="FH8842"/>
      <c r="FI8842"/>
    </row>
    <row r="8843" spans="164:165" x14ac:dyDescent="0.2">
      <c r="FH8843"/>
      <c r="FI8843"/>
    </row>
    <row r="8844" spans="164:165" x14ac:dyDescent="0.2">
      <c r="FH8844"/>
      <c r="FI8844"/>
    </row>
    <row r="8845" spans="164:165" x14ac:dyDescent="0.2">
      <c r="FH8845"/>
      <c r="FI8845"/>
    </row>
    <row r="8846" spans="164:165" x14ac:dyDescent="0.2">
      <c r="FH8846"/>
      <c r="FI8846"/>
    </row>
    <row r="8847" spans="164:165" x14ac:dyDescent="0.2">
      <c r="FH8847"/>
      <c r="FI8847"/>
    </row>
    <row r="8848" spans="164:165" x14ac:dyDescent="0.2">
      <c r="FH8848"/>
      <c r="FI8848"/>
    </row>
    <row r="8849" spans="164:165" x14ac:dyDescent="0.2">
      <c r="FH8849"/>
      <c r="FI8849"/>
    </row>
    <row r="8850" spans="164:165" x14ac:dyDescent="0.2">
      <c r="FH8850"/>
      <c r="FI8850"/>
    </row>
    <row r="8851" spans="164:165" x14ac:dyDescent="0.2">
      <c r="FH8851"/>
      <c r="FI8851"/>
    </row>
    <row r="8852" spans="164:165" x14ac:dyDescent="0.2">
      <c r="FH8852"/>
      <c r="FI8852"/>
    </row>
    <row r="8853" spans="164:165" x14ac:dyDescent="0.2">
      <c r="FH8853"/>
      <c r="FI8853"/>
    </row>
    <row r="8854" spans="164:165" x14ac:dyDescent="0.2">
      <c r="FH8854"/>
      <c r="FI8854"/>
    </row>
    <row r="8855" spans="164:165" x14ac:dyDescent="0.2">
      <c r="FH8855"/>
      <c r="FI8855"/>
    </row>
    <row r="8856" spans="164:165" x14ac:dyDescent="0.2">
      <c r="FH8856"/>
      <c r="FI8856"/>
    </row>
    <row r="8857" spans="164:165" x14ac:dyDescent="0.2">
      <c r="FH8857"/>
      <c r="FI8857"/>
    </row>
    <row r="8858" spans="164:165" x14ac:dyDescent="0.2">
      <c r="FH8858"/>
      <c r="FI8858"/>
    </row>
    <row r="8859" spans="164:165" x14ac:dyDescent="0.2">
      <c r="FH8859"/>
      <c r="FI8859"/>
    </row>
    <row r="8860" spans="164:165" x14ac:dyDescent="0.2">
      <c r="FH8860"/>
      <c r="FI8860"/>
    </row>
    <row r="8861" spans="164:165" x14ac:dyDescent="0.2">
      <c r="FH8861"/>
      <c r="FI8861"/>
    </row>
    <row r="8862" spans="164:165" x14ac:dyDescent="0.2">
      <c r="FH8862"/>
      <c r="FI8862"/>
    </row>
    <row r="8863" spans="164:165" x14ac:dyDescent="0.2">
      <c r="FH8863"/>
      <c r="FI8863"/>
    </row>
    <row r="8864" spans="164:165" x14ac:dyDescent="0.2">
      <c r="FH8864"/>
      <c r="FI8864"/>
    </row>
    <row r="8865" spans="164:165" x14ac:dyDescent="0.2">
      <c r="FH8865"/>
      <c r="FI8865"/>
    </row>
    <row r="8866" spans="164:165" x14ac:dyDescent="0.2">
      <c r="FH8866"/>
      <c r="FI8866"/>
    </row>
    <row r="8867" spans="164:165" x14ac:dyDescent="0.2">
      <c r="FH8867"/>
      <c r="FI8867"/>
    </row>
    <row r="8868" spans="164:165" x14ac:dyDescent="0.2">
      <c r="FH8868"/>
      <c r="FI8868"/>
    </row>
    <row r="8869" spans="164:165" x14ac:dyDescent="0.2">
      <c r="FH8869"/>
      <c r="FI8869"/>
    </row>
    <row r="8870" spans="164:165" x14ac:dyDescent="0.2">
      <c r="FH8870"/>
      <c r="FI8870"/>
    </row>
    <row r="8871" spans="164:165" x14ac:dyDescent="0.2">
      <c r="FH8871"/>
      <c r="FI8871"/>
    </row>
    <row r="8872" spans="164:165" x14ac:dyDescent="0.2">
      <c r="FH8872"/>
      <c r="FI8872"/>
    </row>
    <row r="8873" spans="164:165" x14ac:dyDescent="0.2">
      <c r="FH8873"/>
      <c r="FI8873"/>
    </row>
    <row r="8874" spans="164:165" x14ac:dyDescent="0.2">
      <c r="FH8874"/>
      <c r="FI8874"/>
    </row>
    <row r="8875" spans="164:165" x14ac:dyDescent="0.2">
      <c r="FH8875"/>
      <c r="FI8875"/>
    </row>
    <row r="8876" spans="164:165" x14ac:dyDescent="0.2">
      <c r="FH8876"/>
      <c r="FI8876"/>
    </row>
    <row r="8877" spans="164:165" x14ac:dyDescent="0.2">
      <c r="FH8877"/>
      <c r="FI8877"/>
    </row>
    <row r="8878" spans="164:165" x14ac:dyDescent="0.2">
      <c r="FH8878"/>
      <c r="FI8878"/>
    </row>
    <row r="8879" spans="164:165" x14ac:dyDescent="0.2">
      <c r="FH8879"/>
      <c r="FI8879"/>
    </row>
    <row r="8880" spans="164:165" x14ac:dyDescent="0.2">
      <c r="FH8880"/>
      <c r="FI8880"/>
    </row>
    <row r="8881" spans="164:165" x14ac:dyDescent="0.2">
      <c r="FH8881"/>
      <c r="FI8881"/>
    </row>
    <row r="8882" spans="164:165" x14ac:dyDescent="0.2">
      <c r="FH8882"/>
      <c r="FI8882"/>
    </row>
    <row r="8883" spans="164:165" x14ac:dyDescent="0.2">
      <c r="FH8883"/>
      <c r="FI8883"/>
    </row>
    <row r="8884" spans="164:165" x14ac:dyDescent="0.2">
      <c r="FH8884"/>
      <c r="FI8884"/>
    </row>
    <row r="8885" spans="164:165" x14ac:dyDescent="0.2">
      <c r="FH8885"/>
      <c r="FI8885"/>
    </row>
    <row r="8886" spans="164:165" x14ac:dyDescent="0.2">
      <c r="FH8886"/>
      <c r="FI8886"/>
    </row>
    <row r="8887" spans="164:165" x14ac:dyDescent="0.2">
      <c r="FH8887"/>
      <c r="FI8887"/>
    </row>
    <row r="8888" spans="164:165" x14ac:dyDescent="0.2">
      <c r="FH8888"/>
      <c r="FI8888"/>
    </row>
    <row r="8889" spans="164:165" x14ac:dyDescent="0.2">
      <c r="FH8889"/>
      <c r="FI8889"/>
    </row>
    <row r="8890" spans="164:165" x14ac:dyDescent="0.2">
      <c r="FH8890"/>
      <c r="FI8890"/>
    </row>
    <row r="8891" spans="164:165" x14ac:dyDescent="0.2">
      <c r="FH8891"/>
      <c r="FI8891"/>
    </row>
    <row r="8892" spans="164:165" x14ac:dyDescent="0.2">
      <c r="FH8892"/>
      <c r="FI8892"/>
    </row>
    <row r="8893" spans="164:165" x14ac:dyDescent="0.2">
      <c r="FH8893"/>
      <c r="FI8893"/>
    </row>
    <row r="8894" spans="164:165" x14ac:dyDescent="0.2">
      <c r="FH8894"/>
      <c r="FI8894"/>
    </row>
    <row r="8895" spans="164:165" x14ac:dyDescent="0.2">
      <c r="FH8895"/>
      <c r="FI8895"/>
    </row>
    <row r="8896" spans="164:165" x14ac:dyDescent="0.2">
      <c r="FH8896"/>
      <c r="FI8896"/>
    </row>
    <row r="8897" spans="164:165" x14ac:dyDescent="0.2">
      <c r="FH8897"/>
      <c r="FI8897"/>
    </row>
    <row r="8898" spans="164:165" x14ac:dyDescent="0.2">
      <c r="FH8898"/>
      <c r="FI8898"/>
    </row>
    <row r="8899" spans="164:165" x14ac:dyDescent="0.2">
      <c r="FH8899"/>
      <c r="FI8899"/>
    </row>
    <row r="8900" spans="164:165" x14ac:dyDescent="0.2">
      <c r="FH8900"/>
      <c r="FI8900"/>
    </row>
    <row r="8901" spans="164:165" x14ac:dyDescent="0.2">
      <c r="FH8901"/>
      <c r="FI8901"/>
    </row>
    <row r="8902" spans="164:165" x14ac:dyDescent="0.2">
      <c r="FH8902"/>
      <c r="FI8902"/>
    </row>
    <row r="8903" spans="164:165" x14ac:dyDescent="0.2">
      <c r="FH8903"/>
      <c r="FI8903"/>
    </row>
    <row r="8904" spans="164:165" x14ac:dyDescent="0.2">
      <c r="FH8904"/>
      <c r="FI8904"/>
    </row>
    <row r="8905" spans="164:165" x14ac:dyDescent="0.2">
      <c r="FH8905"/>
      <c r="FI8905"/>
    </row>
    <row r="8906" spans="164:165" x14ac:dyDescent="0.2">
      <c r="FH8906"/>
      <c r="FI8906"/>
    </row>
    <row r="8907" spans="164:165" x14ac:dyDescent="0.2">
      <c r="FH8907"/>
      <c r="FI8907"/>
    </row>
    <row r="8908" spans="164:165" x14ac:dyDescent="0.2">
      <c r="FH8908"/>
      <c r="FI8908"/>
    </row>
    <row r="8909" spans="164:165" x14ac:dyDescent="0.2">
      <c r="FH8909"/>
      <c r="FI8909"/>
    </row>
    <row r="8910" spans="164:165" x14ac:dyDescent="0.2">
      <c r="FH8910"/>
      <c r="FI8910"/>
    </row>
    <row r="8911" spans="164:165" x14ac:dyDescent="0.2">
      <c r="FH8911"/>
      <c r="FI8911"/>
    </row>
    <row r="8912" spans="164:165" x14ac:dyDescent="0.2">
      <c r="FH8912"/>
      <c r="FI8912"/>
    </row>
    <row r="8913" spans="164:165" x14ac:dyDescent="0.2">
      <c r="FH8913"/>
      <c r="FI8913"/>
    </row>
    <row r="8914" spans="164:165" x14ac:dyDescent="0.2">
      <c r="FH8914"/>
      <c r="FI8914"/>
    </row>
    <row r="8915" spans="164:165" x14ac:dyDescent="0.2">
      <c r="FH8915"/>
      <c r="FI8915"/>
    </row>
    <row r="8916" spans="164:165" x14ac:dyDescent="0.2">
      <c r="FH8916"/>
      <c r="FI8916"/>
    </row>
    <row r="8917" spans="164:165" x14ac:dyDescent="0.2">
      <c r="FH8917"/>
      <c r="FI8917"/>
    </row>
    <row r="8918" spans="164:165" x14ac:dyDescent="0.2">
      <c r="FH8918"/>
      <c r="FI8918"/>
    </row>
    <row r="8919" spans="164:165" x14ac:dyDescent="0.2">
      <c r="FH8919"/>
      <c r="FI8919"/>
    </row>
    <row r="8920" spans="164:165" x14ac:dyDescent="0.2">
      <c r="FH8920"/>
      <c r="FI8920"/>
    </row>
    <row r="8921" spans="164:165" x14ac:dyDescent="0.2">
      <c r="FH8921"/>
      <c r="FI8921"/>
    </row>
    <row r="8922" spans="164:165" x14ac:dyDescent="0.2">
      <c r="FH8922"/>
      <c r="FI8922"/>
    </row>
    <row r="8923" spans="164:165" x14ac:dyDescent="0.2">
      <c r="FH8923"/>
      <c r="FI8923"/>
    </row>
    <row r="8924" spans="164:165" x14ac:dyDescent="0.2">
      <c r="FH8924"/>
      <c r="FI8924"/>
    </row>
    <row r="8925" spans="164:165" x14ac:dyDescent="0.2">
      <c r="FH8925"/>
      <c r="FI8925"/>
    </row>
    <row r="8926" spans="164:165" x14ac:dyDescent="0.2">
      <c r="FH8926"/>
      <c r="FI8926"/>
    </row>
    <row r="8927" spans="164:165" x14ac:dyDescent="0.2">
      <c r="FH8927"/>
      <c r="FI8927"/>
    </row>
    <row r="8928" spans="164:165" x14ac:dyDescent="0.2">
      <c r="FH8928"/>
      <c r="FI8928"/>
    </row>
    <row r="8929" spans="164:165" x14ac:dyDescent="0.2">
      <c r="FH8929"/>
      <c r="FI8929"/>
    </row>
    <row r="8930" spans="164:165" x14ac:dyDescent="0.2">
      <c r="FH8930"/>
      <c r="FI8930"/>
    </row>
    <row r="8931" spans="164:165" x14ac:dyDescent="0.2">
      <c r="FH8931"/>
      <c r="FI8931"/>
    </row>
    <row r="8932" spans="164:165" x14ac:dyDescent="0.2">
      <c r="FH8932"/>
      <c r="FI8932"/>
    </row>
    <row r="8933" spans="164:165" x14ac:dyDescent="0.2">
      <c r="FH8933"/>
      <c r="FI8933"/>
    </row>
    <row r="8934" spans="164:165" x14ac:dyDescent="0.2">
      <c r="FH8934"/>
      <c r="FI8934"/>
    </row>
    <row r="8935" spans="164:165" x14ac:dyDescent="0.2">
      <c r="FH8935"/>
      <c r="FI8935"/>
    </row>
    <row r="8936" spans="164:165" x14ac:dyDescent="0.2">
      <c r="FH8936"/>
      <c r="FI8936"/>
    </row>
    <row r="8937" spans="164:165" x14ac:dyDescent="0.2">
      <c r="FH8937"/>
      <c r="FI8937"/>
    </row>
    <row r="8938" spans="164:165" x14ac:dyDescent="0.2">
      <c r="FH8938"/>
      <c r="FI8938"/>
    </row>
    <row r="8939" spans="164:165" x14ac:dyDescent="0.2">
      <c r="FH8939"/>
      <c r="FI8939"/>
    </row>
    <row r="8940" spans="164:165" x14ac:dyDescent="0.2">
      <c r="FH8940"/>
      <c r="FI8940"/>
    </row>
    <row r="8941" spans="164:165" x14ac:dyDescent="0.2">
      <c r="FH8941"/>
      <c r="FI8941"/>
    </row>
    <row r="8942" spans="164:165" x14ac:dyDescent="0.2">
      <c r="FH8942"/>
      <c r="FI8942"/>
    </row>
    <row r="8943" spans="164:165" x14ac:dyDescent="0.2">
      <c r="FH8943"/>
      <c r="FI8943"/>
    </row>
    <row r="8944" spans="164:165" x14ac:dyDescent="0.2">
      <c r="FH8944"/>
      <c r="FI8944"/>
    </row>
    <row r="8945" spans="164:165" x14ac:dyDescent="0.2">
      <c r="FH8945"/>
      <c r="FI8945"/>
    </row>
    <row r="8946" spans="164:165" x14ac:dyDescent="0.2">
      <c r="FH8946"/>
      <c r="FI8946"/>
    </row>
    <row r="8947" spans="164:165" x14ac:dyDescent="0.2">
      <c r="FH8947"/>
      <c r="FI8947"/>
    </row>
    <row r="8948" spans="164:165" x14ac:dyDescent="0.2">
      <c r="FH8948"/>
      <c r="FI8948"/>
    </row>
    <row r="8949" spans="164:165" x14ac:dyDescent="0.2">
      <c r="FH8949"/>
      <c r="FI8949"/>
    </row>
    <row r="8950" spans="164:165" x14ac:dyDescent="0.2">
      <c r="FH8950"/>
      <c r="FI8950"/>
    </row>
    <row r="8951" spans="164:165" x14ac:dyDescent="0.2">
      <c r="FH8951"/>
      <c r="FI8951"/>
    </row>
    <row r="8952" spans="164:165" x14ac:dyDescent="0.2">
      <c r="FH8952"/>
      <c r="FI8952"/>
    </row>
    <row r="8953" spans="164:165" x14ac:dyDescent="0.2">
      <c r="FH8953"/>
      <c r="FI8953"/>
    </row>
    <row r="8954" spans="164:165" x14ac:dyDescent="0.2">
      <c r="FH8954"/>
      <c r="FI8954"/>
    </row>
    <row r="8955" spans="164:165" x14ac:dyDescent="0.2">
      <c r="FH8955"/>
      <c r="FI8955"/>
    </row>
    <row r="8956" spans="164:165" x14ac:dyDescent="0.2">
      <c r="FH8956"/>
      <c r="FI8956"/>
    </row>
    <row r="8957" spans="164:165" x14ac:dyDescent="0.2">
      <c r="FH8957"/>
      <c r="FI8957"/>
    </row>
    <row r="8958" spans="164:165" x14ac:dyDescent="0.2">
      <c r="FH8958"/>
      <c r="FI8958"/>
    </row>
    <row r="8959" spans="164:165" x14ac:dyDescent="0.2">
      <c r="FH8959"/>
      <c r="FI8959"/>
    </row>
    <row r="8960" spans="164:165" x14ac:dyDescent="0.2">
      <c r="FH8960"/>
      <c r="FI8960"/>
    </row>
    <row r="8961" spans="164:165" x14ac:dyDescent="0.2">
      <c r="FH8961"/>
      <c r="FI8961"/>
    </row>
    <row r="8962" spans="164:165" x14ac:dyDescent="0.2">
      <c r="FH8962"/>
      <c r="FI8962"/>
    </row>
    <row r="8963" spans="164:165" x14ac:dyDescent="0.2">
      <c r="FH8963"/>
      <c r="FI8963"/>
    </row>
    <row r="8964" spans="164:165" x14ac:dyDescent="0.2">
      <c r="FH8964"/>
      <c r="FI8964"/>
    </row>
    <row r="8965" spans="164:165" x14ac:dyDescent="0.2">
      <c r="FH8965"/>
      <c r="FI8965"/>
    </row>
    <row r="8966" spans="164:165" x14ac:dyDescent="0.2">
      <c r="FH8966"/>
      <c r="FI8966"/>
    </row>
    <row r="8967" spans="164:165" x14ac:dyDescent="0.2">
      <c r="FH8967"/>
      <c r="FI8967"/>
    </row>
    <row r="8968" spans="164:165" x14ac:dyDescent="0.2">
      <c r="FH8968"/>
      <c r="FI8968"/>
    </row>
    <row r="8969" spans="164:165" x14ac:dyDescent="0.2">
      <c r="FH8969"/>
      <c r="FI8969"/>
    </row>
    <row r="8970" spans="164:165" x14ac:dyDescent="0.2">
      <c r="FH8970"/>
      <c r="FI8970"/>
    </row>
    <row r="8971" spans="164:165" x14ac:dyDescent="0.2">
      <c r="FH8971"/>
      <c r="FI8971"/>
    </row>
    <row r="8972" spans="164:165" x14ac:dyDescent="0.2">
      <c r="FH8972"/>
      <c r="FI8972"/>
    </row>
    <row r="8973" spans="164:165" x14ac:dyDescent="0.2">
      <c r="FH8973"/>
      <c r="FI8973"/>
    </row>
    <row r="8974" spans="164:165" x14ac:dyDescent="0.2">
      <c r="FH8974"/>
      <c r="FI8974"/>
    </row>
    <row r="8975" spans="164:165" x14ac:dyDescent="0.2">
      <c r="FH8975"/>
      <c r="FI8975"/>
    </row>
    <row r="8976" spans="164:165" x14ac:dyDescent="0.2">
      <c r="FH8976"/>
      <c r="FI8976"/>
    </row>
    <row r="8977" spans="164:165" x14ac:dyDescent="0.2">
      <c r="FH8977"/>
      <c r="FI8977"/>
    </row>
    <row r="8978" spans="164:165" x14ac:dyDescent="0.2">
      <c r="FH8978"/>
      <c r="FI8978"/>
    </row>
    <row r="8979" spans="164:165" x14ac:dyDescent="0.2">
      <c r="FH8979"/>
      <c r="FI8979"/>
    </row>
    <row r="8980" spans="164:165" x14ac:dyDescent="0.2">
      <c r="FH8980"/>
      <c r="FI8980"/>
    </row>
    <row r="8981" spans="164:165" x14ac:dyDescent="0.2">
      <c r="FH8981"/>
      <c r="FI8981"/>
    </row>
    <row r="8982" spans="164:165" x14ac:dyDescent="0.2">
      <c r="FH8982"/>
      <c r="FI8982"/>
    </row>
    <row r="8983" spans="164:165" x14ac:dyDescent="0.2">
      <c r="FH8983"/>
      <c r="FI8983"/>
    </row>
    <row r="8984" spans="164:165" x14ac:dyDescent="0.2">
      <c r="FH8984"/>
      <c r="FI8984"/>
    </row>
    <row r="8985" spans="164:165" x14ac:dyDescent="0.2">
      <c r="FH8985"/>
      <c r="FI8985"/>
    </row>
    <row r="8986" spans="164:165" x14ac:dyDescent="0.2">
      <c r="FH8986"/>
      <c r="FI8986"/>
    </row>
    <row r="8987" spans="164:165" x14ac:dyDescent="0.2">
      <c r="FH8987"/>
      <c r="FI8987"/>
    </row>
    <row r="8988" spans="164:165" x14ac:dyDescent="0.2">
      <c r="FH8988"/>
      <c r="FI8988"/>
    </row>
    <row r="8989" spans="164:165" x14ac:dyDescent="0.2">
      <c r="FH8989"/>
      <c r="FI8989"/>
    </row>
    <row r="8990" spans="164:165" x14ac:dyDescent="0.2">
      <c r="FH8990"/>
      <c r="FI8990"/>
    </row>
    <row r="8991" spans="164:165" x14ac:dyDescent="0.2">
      <c r="FH8991"/>
      <c r="FI8991"/>
    </row>
    <row r="8992" spans="164:165" x14ac:dyDescent="0.2">
      <c r="FH8992"/>
      <c r="FI8992"/>
    </row>
    <row r="8993" spans="164:165" x14ac:dyDescent="0.2">
      <c r="FH8993"/>
      <c r="FI8993"/>
    </row>
    <row r="8994" spans="164:165" x14ac:dyDescent="0.2">
      <c r="FH8994"/>
      <c r="FI8994"/>
    </row>
    <row r="8995" spans="164:165" x14ac:dyDescent="0.2">
      <c r="FH8995"/>
      <c r="FI8995"/>
    </row>
    <row r="8996" spans="164:165" x14ac:dyDescent="0.2">
      <c r="FH8996"/>
      <c r="FI8996"/>
    </row>
    <row r="8997" spans="164:165" x14ac:dyDescent="0.2">
      <c r="FH8997"/>
      <c r="FI8997"/>
    </row>
    <row r="8998" spans="164:165" x14ac:dyDescent="0.2">
      <c r="FH8998"/>
      <c r="FI8998"/>
    </row>
    <row r="8999" spans="164:165" x14ac:dyDescent="0.2">
      <c r="FH8999"/>
      <c r="FI8999"/>
    </row>
    <row r="9000" spans="164:165" x14ac:dyDescent="0.2">
      <c r="FH9000"/>
      <c r="FI9000"/>
    </row>
    <row r="9001" spans="164:165" x14ac:dyDescent="0.2">
      <c r="FH9001"/>
      <c r="FI9001"/>
    </row>
    <row r="9002" spans="164:165" x14ac:dyDescent="0.2">
      <c r="FH9002"/>
      <c r="FI9002"/>
    </row>
    <row r="9003" spans="164:165" x14ac:dyDescent="0.2">
      <c r="FH9003"/>
      <c r="FI9003"/>
    </row>
    <row r="9004" spans="164:165" x14ac:dyDescent="0.2">
      <c r="FH9004"/>
      <c r="FI9004"/>
    </row>
    <row r="9005" spans="164:165" x14ac:dyDescent="0.2">
      <c r="FH9005"/>
      <c r="FI9005"/>
    </row>
    <row r="9006" spans="164:165" x14ac:dyDescent="0.2">
      <c r="FH9006"/>
      <c r="FI9006"/>
    </row>
    <row r="9007" spans="164:165" x14ac:dyDescent="0.2">
      <c r="FH9007"/>
      <c r="FI9007"/>
    </row>
    <row r="9008" spans="164:165" x14ac:dyDescent="0.2">
      <c r="FH9008"/>
      <c r="FI9008"/>
    </row>
    <row r="9009" spans="164:165" x14ac:dyDescent="0.2">
      <c r="FH9009"/>
      <c r="FI9009"/>
    </row>
    <row r="9010" spans="164:165" x14ac:dyDescent="0.2">
      <c r="FH9010"/>
      <c r="FI9010"/>
    </row>
    <row r="9011" spans="164:165" x14ac:dyDescent="0.2">
      <c r="FH9011"/>
      <c r="FI9011"/>
    </row>
    <row r="9012" spans="164:165" x14ac:dyDescent="0.2">
      <c r="FH9012"/>
      <c r="FI9012"/>
    </row>
    <row r="9013" spans="164:165" x14ac:dyDescent="0.2">
      <c r="FH9013"/>
      <c r="FI9013"/>
    </row>
    <row r="9014" spans="164:165" x14ac:dyDescent="0.2">
      <c r="FH9014"/>
      <c r="FI9014"/>
    </row>
    <row r="9015" spans="164:165" x14ac:dyDescent="0.2">
      <c r="FH9015"/>
      <c r="FI9015"/>
    </row>
    <row r="9016" spans="164:165" x14ac:dyDescent="0.2">
      <c r="FH9016"/>
      <c r="FI9016"/>
    </row>
    <row r="9017" spans="164:165" x14ac:dyDescent="0.2">
      <c r="FH9017"/>
      <c r="FI9017"/>
    </row>
    <row r="9018" spans="164:165" x14ac:dyDescent="0.2">
      <c r="FH9018"/>
      <c r="FI9018"/>
    </row>
    <row r="9019" spans="164:165" x14ac:dyDescent="0.2">
      <c r="FH9019"/>
      <c r="FI9019"/>
    </row>
    <row r="9020" spans="164:165" x14ac:dyDescent="0.2">
      <c r="FH9020"/>
      <c r="FI9020"/>
    </row>
    <row r="9021" spans="164:165" x14ac:dyDescent="0.2">
      <c r="FH9021"/>
      <c r="FI9021"/>
    </row>
    <row r="9022" spans="164:165" x14ac:dyDescent="0.2">
      <c r="FH9022"/>
      <c r="FI9022"/>
    </row>
    <row r="9023" spans="164:165" x14ac:dyDescent="0.2">
      <c r="FH9023"/>
      <c r="FI9023"/>
    </row>
    <row r="9024" spans="164:165" x14ac:dyDescent="0.2">
      <c r="FH9024"/>
      <c r="FI9024"/>
    </row>
    <row r="9025" spans="164:165" x14ac:dyDescent="0.2">
      <c r="FH9025"/>
      <c r="FI9025"/>
    </row>
    <row r="9026" spans="164:165" x14ac:dyDescent="0.2">
      <c r="FH9026"/>
      <c r="FI9026"/>
    </row>
    <row r="9027" spans="164:165" x14ac:dyDescent="0.2">
      <c r="FH9027"/>
      <c r="FI9027"/>
    </row>
    <row r="9028" spans="164:165" x14ac:dyDescent="0.2">
      <c r="FH9028"/>
      <c r="FI9028"/>
    </row>
    <row r="9029" spans="164:165" x14ac:dyDescent="0.2">
      <c r="FH9029"/>
      <c r="FI9029"/>
    </row>
    <row r="9030" spans="164:165" x14ac:dyDescent="0.2">
      <c r="FH9030"/>
      <c r="FI9030"/>
    </row>
    <row r="9031" spans="164:165" x14ac:dyDescent="0.2">
      <c r="FH9031"/>
      <c r="FI9031"/>
    </row>
    <row r="9032" spans="164:165" x14ac:dyDescent="0.2">
      <c r="FH9032"/>
      <c r="FI9032"/>
    </row>
    <row r="9033" spans="164:165" x14ac:dyDescent="0.2">
      <c r="FH9033"/>
      <c r="FI9033"/>
    </row>
    <row r="9034" spans="164:165" x14ac:dyDescent="0.2">
      <c r="FH9034"/>
      <c r="FI9034"/>
    </row>
    <row r="9035" spans="164:165" x14ac:dyDescent="0.2">
      <c r="FH9035"/>
      <c r="FI9035"/>
    </row>
    <row r="9036" spans="164:165" x14ac:dyDescent="0.2">
      <c r="FH9036"/>
      <c r="FI9036"/>
    </row>
    <row r="9037" spans="164:165" x14ac:dyDescent="0.2">
      <c r="FH9037"/>
      <c r="FI9037"/>
    </row>
    <row r="9038" spans="164:165" x14ac:dyDescent="0.2">
      <c r="FH9038"/>
      <c r="FI9038"/>
    </row>
    <row r="9039" spans="164:165" x14ac:dyDescent="0.2">
      <c r="FH9039"/>
      <c r="FI9039"/>
    </row>
    <row r="9040" spans="164:165" x14ac:dyDescent="0.2">
      <c r="FH9040"/>
      <c r="FI9040"/>
    </row>
    <row r="9041" spans="164:165" x14ac:dyDescent="0.2">
      <c r="FH9041"/>
      <c r="FI9041"/>
    </row>
    <row r="9042" spans="164:165" x14ac:dyDescent="0.2">
      <c r="FH9042"/>
      <c r="FI9042"/>
    </row>
    <row r="9043" spans="164:165" x14ac:dyDescent="0.2">
      <c r="FH9043"/>
      <c r="FI9043"/>
    </row>
    <row r="9044" spans="164:165" x14ac:dyDescent="0.2">
      <c r="FH9044"/>
      <c r="FI9044"/>
    </row>
    <row r="9045" spans="164:165" x14ac:dyDescent="0.2">
      <c r="FH9045"/>
      <c r="FI9045"/>
    </row>
    <row r="9046" spans="164:165" x14ac:dyDescent="0.2">
      <c r="FH9046"/>
      <c r="FI9046"/>
    </row>
    <row r="9047" spans="164:165" x14ac:dyDescent="0.2">
      <c r="FH9047"/>
      <c r="FI9047"/>
    </row>
    <row r="9048" spans="164:165" x14ac:dyDescent="0.2">
      <c r="FH9048"/>
      <c r="FI9048"/>
    </row>
    <row r="9049" spans="164:165" x14ac:dyDescent="0.2">
      <c r="FH9049"/>
      <c r="FI9049"/>
    </row>
    <row r="9050" spans="164:165" x14ac:dyDescent="0.2">
      <c r="FH9050"/>
      <c r="FI9050"/>
    </row>
    <row r="9051" spans="164:165" x14ac:dyDescent="0.2">
      <c r="FH9051"/>
      <c r="FI9051"/>
    </row>
    <row r="9052" spans="164:165" x14ac:dyDescent="0.2">
      <c r="FH9052"/>
      <c r="FI9052"/>
    </row>
    <row r="9053" spans="164:165" x14ac:dyDescent="0.2">
      <c r="FH9053"/>
      <c r="FI9053"/>
    </row>
    <row r="9054" spans="164:165" x14ac:dyDescent="0.2">
      <c r="FH9054"/>
      <c r="FI9054"/>
    </row>
    <row r="9055" spans="164:165" x14ac:dyDescent="0.2">
      <c r="FH9055"/>
      <c r="FI9055"/>
    </row>
    <row r="9056" spans="164:165" x14ac:dyDescent="0.2">
      <c r="FH9056"/>
      <c r="FI9056"/>
    </row>
    <row r="9057" spans="164:165" x14ac:dyDescent="0.2">
      <c r="FH9057"/>
      <c r="FI9057"/>
    </row>
    <row r="9058" spans="164:165" x14ac:dyDescent="0.2">
      <c r="FH9058"/>
      <c r="FI9058"/>
    </row>
    <row r="9059" spans="164:165" x14ac:dyDescent="0.2">
      <c r="FH9059"/>
      <c r="FI9059"/>
    </row>
    <row r="9060" spans="164:165" x14ac:dyDescent="0.2">
      <c r="FH9060"/>
      <c r="FI9060"/>
    </row>
    <row r="9061" spans="164:165" x14ac:dyDescent="0.2">
      <c r="FH9061"/>
      <c r="FI9061"/>
    </row>
    <row r="9062" spans="164:165" x14ac:dyDescent="0.2">
      <c r="FH9062"/>
      <c r="FI9062"/>
    </row>
    <row r="9063" spans="164:165" x14ac:dyDescent="0.2">
      <c r="FH9063"/>
      <c r="FI9063"/>
    </row>
    <row r="9064" spans="164:165" x14ac:dyDescent="0.2">
      <c r="FH9064"/>
      <c r="FI9064"/>
    </row>
    <row r="9065" spans="164:165" x14ac:dyDescent="0.2">
      <c r="FH9065"/>
      <c r="FI9065"/>
    </row>
    <row r="9066" spans="164:165" x14ac:dyDescent="0.2">
      <c r="FH9066"/>
      <c r="FI9066"/>
    </row>
    <row r="9067" spans="164:165" x14ac:dyDescent="0.2">
      <c r="FH9067"/>
      <c r="FI9067"/>
    </row>
    <row r="9068" spans="164:165" x14ac:dyDescent="0.2">
      <c r="FH9068"/>
      <c r="FI9068"/>
    </row>
    <row r="9069" spans="164:165" x14ac:dyDescent="0.2">
      <c r="FH9069"/>
      <c r="FI9069"/>
    </row>
    <row r="9070" spans="164:165" x14ac:dyDescent="0.2">
      <c r="FH9070"/>
      <c r="FI9070"/>
    </row>
    <row r="9071" spans="164:165" x14ac:dyDescent="0.2">
      <c r="FH9071"/>
      <c r="FI9071"/>
    </row>
    <row r="9072" spans="164:165" x14ac:dyDescent="0.2">
      <c r="FH9072"/>
      <c r="FI9072"/>
    </row>
    <row r="9073" spans="164:165" x14ac:dyDescent="0.2">
      <c r="FH9073"/>
      <c r="FI9073"/>
    </row>
    <row r="9074" spans="164:165" x14ac:dyDescent="0.2">
      <c r="FH9074"/>
      <c r="FI9074"/>
    </row>
    <row r="9075" spans="164:165" x14ac:dyDescent="0.2">
      <c r="FH9075"/>
      <c r="FI9075"/>
    </row>
    <row r="9076" spans="164:165" x14ac:dyDescent="0.2">
      <c r="FH9076"/>
      <c r="FI9076"/>
    </row>
    <row r="9077" spans="164:165" x14ac:dyDescent="0.2">
      <c r="FH9077"/>
      <c r="FI9077"/>
    </row>
    <row r="9078" spans="164:165" x14ac:dyDescent="0.2">
      <c r="FH9078"/>
      <c r="FI9078"/>
    </row>
    <row r="9079" spans="164:165" x14ac:dyDescent="0.2">
      <c r="FH9079"/>
      <c r="FI9079"/>
    </row>
    <row r="9080" spans="164:165" x14ac:dyDescent="0.2">
      <c r="FH9080"/>
      <c r="FI9080"/>
    </row>
    <row r="9081" spans="164:165" x14ac:dyDescent="0.2">
      <c r="FH9081"/>
      <c r="FI9081"/>
    </row>
    <row r="9082" spans="164:165" x14ac:dyDescent="0.2">
      <c r="FH9082"/>
      <c r="FI9082"/>
    </row>
    <row r="9083" spans="164:165" x14ac:dyDescent="0.2">
      <c r="FH9083"/>
      <c r="FI9083"/>
    </row>
    <row r="9084" spans="164:165" x14ac:dyDescent="0.2">
      <c r="FH9084"/>
      <c r="FI9084"/>
    </row>
    <row r="9085" spans="164:165" x14ac:dyDescent="0.2">
      <c r="FH9085"/>
      <c r="FI9085"/>
    </row>
    <row r="9086" spans="164:165" x14ac:dyDescent="0.2">
      <c r="FH9086"/>
      <c r="FI9086"/>
    </row>
    <row r="9087" spans="164:165" x14ac:dyDescent="0.2">
      <c r="FH9087"/>
      <c r="FI9087"/>
    </row>
    <row r="9088" spans="164:165" x14ac:dyDescent="0.2">
      <c r="FH9088"/>
      <c r="FI9088"/>
    </row>
    <row r="9089" spans="164:165" x14ac:dyDescent="0.2">
      <c r="FH9089"/>
      <c r="FI9089"/>
    </row>
    <row r="9090" spans="164:165" x14ac:dyDescent="0.2">
      <c r="FH9090"/>
      <c r="FI9090"/>
    </row>
    <row r="9091" spans="164:165" x14ac:dyDescent="0.2">
      <c r="FH9091"/>
      <c r="FI9091"/>
    </row>
    <row r="9092" spans="164:165" x14ac:dyDescent="0.2">
      <c r="FH9092"/>
      <c r="FI9092"/>
    </row>
    <row r="9093" spans="164:165" x14ac:dyDescent="0.2">
      <c r="FH9093"/>
      <c r="FI9093"/>
    </row>
    <row r="9094" spans="164:165" x14ac:dyDescent="0.2">
      <c r="FH9094"/>
      <c r="FI9094"/>
    </row>
    <row r="9095" spans="164:165" x14ac:dyDescent="0.2">
      <c r="FH9095"/>
      <c r="FI9095"/>
    </row>
    <row r="9096" spans="164:165" x14ac:dyDescent="0.2">
      <c r="FH9096"/>
      <c r="FI9096"/>
    </row>
    <row r="9097" spans="164:165" x14ac:dyDescent="0.2">
      <c r="FH9097"/>
      <c r="FI9097"/>
    </row>
    <row r="9098" spans="164:165" x14ac:dyDescent="0.2">
      <c r="FH9098"/>
      <c r="FI9098"/>
    </row>
    <row r="9099" spans="164:165" x14ac:dyDescent="0.2">
      <c r="FH9099"/>
      <c r="FI9099"/>
    </row>
    <row r="9100" spans="164:165" x14ac:dyDescent="0.2">
      <c r="FH9100"/>
      <c r="FI9100"/>
    </row>
    <row r="9101" spans="164:165" x14ac:dyDescent="0.2">
      <c r="FH9101"/>
      <c r="FI9101"/>
    </row>
    <row r="9102" spans="164:165" x14ac:dyDescent="0.2">
      <c r="FH9102"/>
      <c r="FI9102"/>
    </row>
    <row r="9103" spans="164:165" x14ac:dyDescent="0.2">
      <c r="FH9103"/>
      <c r="FI9103"/>
    </row>
    <row r="9104" spans="164:165" x14ac:dyDescent="0.2">
      <c r="FH9104"/>
      <c r="FI9104"/>
    </row>
    <row r="9105" spans="164:165" x14ac:dyDescent="0.2">
      <c r="FH9105"/>
      <c r="FI9105"/>
    </row>
    <row r="9106" spans="164:165" x14ac:dyDescent="0.2">
      <c r="FH9106"/>
      <c r="FI9106"/>
    </row>
    <row r="9107" spans="164:165" x14ac:dyDescent="0.2">
      <c r="FH9107"/>
      <c r="FI9107"/>
    </row>
    <row r="9108" spans="164:165" x14ac:dyDescent="0.2">
      <c r="FH9108"/>
      <c r="FI9108"/>
    </row>
    <row r="9109" spans="164:165" x14ac:dyDescent="0.2">
      <c r="FH9109"/>
      <c r="FI9109"/>
    </row>
    <row r="9110" spans="164:165" x14ac:dyDescent="0.2">
      <c r="FH9110"/>
      <c r="FI9110"/>
    </row>
    <row r="9111" spans="164:165" x14ac:dyDescent="0.2">
      <c r="FH9111"/>
      <c r="FI9111"/>
    </row>
    <row r="9112" spans="164:165" x14ac:dyDescent="0.2">
      <c r="FH9112"/>
      <c r="FI9112"/>
    </row>
    <row r="9113" spans="164:165" x14ac:dyDescent="0.2">
      <c r="FH9113"/>
      <c r="FI9113"/>
    </row>
    <row r="9114" spans="164:165" x14ac:dyDescent="0.2">
      <c r="FH9114"/>
      <c r="FI9114"/>
    </row>
    <row r="9115" spans="164:165" x14ac:dyDescent="0.2">
      <c r="FH9115"/>
      <c r="FI9115"/>
    </row>
    <row r="9116" spans="164:165" x14ac:dyDescent="0.2">
      <c r="FH9116"/>
      <c r="FI9116"/>
    </row>
    <row r="9117" spans="164:165" x14ac:dyDescent="0.2">
      <c r="FH9117"/>
      <c r="FI9117"/>
    </row>
    <row r="9118" spans="164:165" x14ac:dyDescent="0.2">
      <c r="FH9118"/>
      <c r="FI9118"/>
    </row>
    <row r="9119" spans="164:165" x14ac:dyDescent="0.2">
      <c r="FH9119"/>
      <c r="FI9119"/>
    </row>
    <row r="9120" spans="164:165" x14ac:dyDescent="0.2">
      <c r="FH9120"/>
      <c r="FI9120"/>
    </row>
    <row r="9121" spans="164:165" x14ac:dyDescent="0.2">
      <c r="FH9121"/>
      <c r="FI9121"/>
    </row>
    <row r="9122" spans="164:165" x14ac:dyDescent="0.2">
      <c r="FH9122"/>
      <c r="FI9122"/>
    </row>
    <row r="9123" spans="164:165" x14ac:dyDescent="0.2">
      <c r="FH9123"/>
      <c r="FI9123"/>
    </row>
    <row r="9124" spans="164:165" x14ac:dyDescent="0.2">
      <c r="FH9124"/>
      <c r="FI9124"/>
    </row>
    <row r="9125" spans="164:165" x14ac:dyDescent="0.2">
      <c r="FH9125"/>
      <c r="FI9125"/>
    </row>
    <row r="9126" spans="164:165" x14ac:dyDescent="0.2">
      <c r="FH9126"/>
      <c r="FI9126"/>
    </row>
    <row r="9127" spans="164:165" x14ac:dyDescent="0.2">
      <c r="FH9127"/>
      <c r="FI9127"/>
    </row>
    <row r="9128" spans="164:165" x14ac:dyDescent="0.2">
      <c r="FH9128"/>
      <c r="FI9128"/>
    </row>
    <row r="9129" spans="164:165" x14ac:dyDescent="0.2">
      <c r="FH9129"/>
      <c r="FI9129"/>
    </row>
    <row r="9130" spans="164:165" x14ac:dyDescent="0.2">
      <c r="FH9130"/>
      <c r="FI9130"/>
    </row>
    <row r="9131" spans="164:165" x14ac:dyDescent="0.2">
      <c r="FH9131"/>
      <c r="FI9131"/>
    </row>
    <row r="9132" spans="164:165" x14ac:dyDescent="0.2">
      <c r="FH9132"/>
      <c r="FI9132"/>
    </row>
    <row r="9133" spans="164:165" x14ac:dyDescent="0.2">
      <c r="FH9133"/>
      <c r="FI9133"/>
    </row>
    <row r="9134" spans="164:165" x14ac:dyDescent="0.2">
      <c r="FH9134"/>
      <c r="FI9134"/>
    </row>
    <row r="9135" spans="164:165" x14ac:dyDescent="0.2">
      <c r="FH9135"/>
      <c r="FI9135"/>
    </row>
    <row r="9136" spans="164:165" x14ac:dyDescent="0.2">
      <c r="FH9136"/>
      <c r="FI9136"/>
    </row>
    <row r="9137" spans="164:165" x14ac:dyDescent="0.2">
      <c r="FH9137"/>
      <c r="FI9137"/>
    </row>
    <row r="9138" spans="164:165" x14ac:dyDescent="0.2">
      <c r="FH9138"/>
      <c r="FI9138"/>
    </row>
    <row r="9139" spans="164:165" x14ac:dyDescent="0.2">
      <c r="FH9139"/>
      <c r="FI9139"/>
    </row>
    <row r="9140" spans="164:165" x14ac:dyDescent="0.2">
      <c r="FH9140"/>
      <c r="FI9140"/>
    </row>
    <row r="9141" spans="164:165" x14ac:dyDescent="0.2">
      <c r="FH9141"/>
      <c r="FI9141"/>
    </row>
    <row r="9142" spans="164:165" x14ac:dyDescent="0.2">
      <c r="FH9142"/>
      <c r="FI9142"/>
    </row>
    <row r="9143" spans="164:165" x14ac:dyDescent="0.2">
      <c r="FH9143"/>
      <c r="FI9143"/>
    </row>
    <row r="9144" spans="164:165" x14ac:dyDescent="0.2">
      <c r="FH9144"/>
      <c r="FI9144"/>
    </row>
    <row r="9145" spans="164:165" x14ac:dyDescent="0.2">
      <c r="FH9145"/>
      <c r="FI9145"/>
    </row>
    <row r="9146" spans="164:165" x14ac:dyDescent="0.2">
      <c r="FH9146"/>
      <c r="FI9146"/>
    </row>
    <row r="9147" spans="164:165" x14ac:dyDescent="0.2">
      <c r="FH9147"/>
      <c r="FI9147"/>
    </row>
    <row r="9148" spans="164:165" x14ac:dyDescent="0.2">
      <c r="FH9148"/>
      <c r="FI9148"/>
    </row>
    <row r="9149" spans="164:165" x14ac:dyDescent="0.2">
      <c r="FH9149"/>
      <c r="FI9149"/>
    </row>
    <row r="9150" spans="164:165" x14ac:dyDescent="0.2">
      <c r="FH9150"/>
      <c r="FI9150"/>
    </row>
    <row r="9151" spans="164:165" x14ac:dyDescent="0.2">
      <c r="FH9151"/>
      <c r="FI9151"/>
    </row>
    <row r="9152" spans="164:165" x14ac:dyDescent="0.2">
      <c r="FH9152"/>
      <c r="FI9152"/>
    </row>
    <row r="9153" spans="164:165" x14ac:dyDescent="0.2">
      <c r="FH9153"/>
      <c r="FI9153"/>
    </row>
    <row r="9154" spans="164:165" x14ac:dyDescent="0.2">
      <c r="FH9154"/>
      <c r="FI9154"/>
    </row>
    <row r="9155" spans="164:165" x14ac:dyDescent="0.2">
      <c r="FH9155"/>
      <c r="FI9155"/>
    </row>
    <row r="9156" spans="164:165" x14ac:dyDescent="0.2">
      <c r="FH9156"/>
      <c r="FI9156"/>
    </row>
    <row r="9157" spans="164:165" x14ac:dyDescent="0.2">
      <c r="FH9157"/>
      <c r="FI9157"/>
    </row>
    <row r="9158" spans="164:165" x14ac:dyDescent="0.2">
      <c r="FH9158"/>
      <c r="FI9158"/>
    </row>
    <row r="9159" spans="164:165" x14ac:dyDescent="0.2">
      <c r="FH9159"/>
      <c r="FI9159"/>
    </row>
    <row r="9160" spans="164:165" x14ac:dyDescent="0.2">
      <c r="FH9160"/>
      <c r="FI9160"/>
    </row>
    <row r="9161" spans="164:165" x14ac:dyDescent="0.2">
      <c r="FH9161"/>
      <c r="FI9161"/>
    </row>
    <row r="9162" spans="164:165" x14ac:dyDescent="0.2">
      <c r="FH9162"/>
      <c r="FI9162"/>
    </row>
    <row r="9163" spans="164:165" x14ac:dyDescent="0.2">
      <c r="FH9163"/>
      <c r="FI9163"/>
    </row>
    <row r="9164" spans="164:165" x14ac:dyDescent="0.2">
      <c r="FH9164"/>
      <c r="FI9164"/>
    </row>
    <row r="9165" spans="164:165" x14ac:dyDescent="0.2">
      <c r="FH9165"/>
      <c r="FI9165"/>
    </row>
    <row r="9166" spans="164:165" x14ac:dyDescent="0.2">
      <c r="FH9166"/>
      <c r="FI9166"/>
    </row>
    <row r="9167" spans="164:165" x14ac:dyDescent="0.2">
      <c r="FH9167"/>
      <c r="FI9167"/>
    </row>
    <row r="9168" spans="164:165" x14ac:dyDescent="0.2">
      <c r="FH9168"/>
      <c r="FI9168"/>
    </row>
    <row r="9169" spans="164:165" x14ac:dyDescent="0.2">
      <c r="FH9169"/>
      <c r="FI9169"/>
    </row>
    <row r="9170" spans="164:165" x14ac:dyDescent="0.2">
      <c r="FH9170"/>
      <c r="FI9170"/>
    </row>
    <row r="9171" spans="164:165" x14ac:dyDescent="0.2">
      <c r="FH9171"/>
      <c r="FI9171"/>
    </row>
    <row r="9172" spans="164:165" x14ac:dyDescent="0.2">
      <c r="FH9172"/>
      <c r="FI9172"/>
    </row>
    <row r="9173" spans="164:165" x14ac:dyDescent="0.2">
      <c r="FH9173"/>
      <c r="FI9173"/>
    </row>
    <row r="9174" spans="164:165" x14ac:dyDescent="0.2">
      <c r="FH9174"/>
      <c r="FI9174"/>
    </row>
    <row r="9175" spans="164:165" x14ac:dyDescent="0.2">
      <c r="FH9175"/>
      <c r="FI9175"/>
    </row>
    <row r="9176" spans="164:165" x14ac:dyDescent="0.2">
      <c r="FH9176"/>
      <c r="FI9176"/>
    </row>
    <row r="9177" spans="164:165" x14ac:dyDescent="0.2">
      <c r="FH9177"/>
      <c r="FI9177"/>
    </row>
    <row r="9178" spans="164:165" x14ac:dyDescent="0.2">
      <c r="FH9178"/>
      <c r="FI9178"/>
    </row>
    <row r="9179" spans="164:165" x14ac:dyDescent="0.2">
      <c r="FH9179"/>
      <c r="FI9179"/>
    </row>
    <row r="9180" spans="164:165" x14ac:dyDescent="0.2">
      <c r="FH9180"/>
      <c r="FI9180"/>
    </row>
    <row r="9181" spans="164:165" x14ac:dyDescent="0.2">
      <c r="FH9181"/>
      <c r="FI9181"/>
    </row>
    <row r="9182" spans="164:165" x14ac:dyDescent="0.2">
      <c r="FH9182"/>
      <c r="FI9182"/>
    </row>
    <row r="9183" spans="164:165" x14ac:dyDescent="0.2">
      <c r="FH9183"/>
      <c r="FI9183"/>
    </row>
    <row r="9184" spans="164:165" x14ac:dyDescent="0.2">
      <c r="FH9184"/>
      <c r="FI9184"/>
    </row>
    <row r="9185" spans="164:165" x14ac:dyDescent="0.2">
      <c r="FH9185"/>
      <c r="FI9185"/>
    </row>
    <row r="9186" spans="164:165" x14ac:dyDescent="0.2">
      <c r="FH9186"/>
      <c r="FI9186"/>
    </row>
    <row r="9187" spans="164:165" x14ac:dyDescent="0.2">
      <c r="FH9187"/>
      <c r="FI9187"/>
    </row>
    <row r="9188" spans="164:165" x14ac:dyDescent="0.2">
      <c r="FH9188"/>
      <c r="FI9188"/>
    </row>
    <row r="9189" spans="164:165" x14ac:dyDescent="0.2">
      <c r="FH9189"/>
      <c r="FI9189"/>
    </row>
    <row r="9190" spans="164:165" x14ac:dyDescent="0.2">
      <c r="FH9190"/>
      <c r="FI9190"/>
    </row>
    <row r="9191" spans="164:165" x14ac:dyDescent="0.2">
      <c r="FH9191"/>
      <c r="FI9191"/>
    </row>
    <row r="9192" spans="164:165" x14ac:dyDescent="0.2">
      <c r="FH9192"/>
      <c r="FI9192"/>
    </row>
    <row r="9193" spans="164:165" x14ac:dyDescent="0.2">
      <c r="FH9193"/>
      <c r="FI9193"/>
    </row>
    <row r="9194" spans="164:165" x14ac:dyDescent="0.2">
      <c r="FH9194"/>
      <c r="FI9194"/>
    </row>
    <row r="9195" spans="164:165" x14ac:dyDescent="0.2">
      <c r="FH9195"/>
      <c r="FI9195"/>
    </row>
    <row r="9196" spans="164:165" x14ac:dyDescent="0.2">
      <c r="FH9196"/>
      <c r="FI9196"/>
    </row>
    <row r="9197" spans="164:165" x14ac:dyDescent="0.2">
      <c r="FH9197"/>
      <c r="FI9197"/>
    </row>
    <row r="9198" spans="164:165" x14ac:dyDescent="0.2">
      <c r="FH9198"/>
      <c r="FI9198"/>
    </row>
    <row r="9199" spans="164:165" x14ac:dyDescent="0.2">
      <c r="FH9199"/>
      <c r="FI9199"/>
    </row>
    <row r="9200" spans="164:165" x14ac:dyDescent="0.2">
      <c r="FH9200"/>
      <c r="FI9200"/>
    </row>
    <row r="9201" spans="164:165" x14ac:dyDescent="0.2">
      <c r="FH9201"/>
      <c r="FI9201"/>
    </row>
    <row r="9202" spans="164:165" x14ac:dyDescent="0.2">
      <c r="FH9202"/>
      <c r="FI9202"/>
    </row>
    <row r="9203" spans="164:165" x14ac:dyDescent="0.2">
      <c r="FH9203"/>
      <c r="FI9203"/>
    </row>
    <row r="9204" spans="164:165" x14ac:dyDescent="0.2">
      <c r="FH9204"/>
      <c r="FI9204"/>
    </row>
    <row r="9205" spans="164:165" x14ac:dyDescent="0.2">
      <c r="FH9205"/>
      <c r="FI9205"/>
    </row>
    <row r="9206" spans="164:165" x14ac:dyDescent="0.2">
      <c r="FH9206"/>
      <c r="FI9206"/>
    </row>
    <row r="9207" spans="164:165" x14ac:dyDescent="0.2">
      <c r="FH9207"/>
      <c r="FI9207"/>
    </row>
    <row r="9208" spans="164:165" x14ac:dyDescent="0.2">
      <c r="FH9208"/>
      <c r="FI9208"/>
    </row>
    <row r="9209" spans="164:165" x14ac:dyDescent="0.2">
      <c r="FH9209"/>
      <c r="FI9209"/>
    </row>
    <row r="9210" spans="164:165" x14ac:dyDescent="0.2">
      <c r="FH9210"/>
      <c r="FI9210"/>
    </row>
    <row r="9211" spans="164:165" x14ac:dyDescent="0.2">
      <c r="FH9211"/>
      <c r="FI9211"/>
    </row>
    <row r="9212" spans="164:165" x14ac:dyDescent="0.2">
      <c r="FH9212"/>
      <c r="FI9212"/>
    </row>
    <row r="9213" spans="164:165" x14ac:dyDescent="0.2">
      <c r="FH9213"/>
      <c r="FI9213"/>
    </row>
    <row r="9214" spans="164:165" x14ac:dyDescent="0.2">
      <c r="FH9214"/>
      <c r="FI9214"/>
    </row>
    <row r="9215" spans="164:165" x14ac:dyDescent="0.2">
      <c r="FH9215"/>
      <c r="FI9215"/>
    </row>
    <row r="9216" spans="164:165" x14ac:dyDescent="0.2">
      <c r="FH9216"/>
      <c r="FI9216"/>
    </row>
    <row r="9217" spans="164:165" x14ac:dyDescent="0.2">
      <c r="FH9217"/>
      <c r="FI9217"/>
    </row>
    <row r="9218" spans="164:165" x14ac:dyDescent="0.2">
      <c r="FH9218"/>
      <c r="FI9218"/>
    </row>
    <row r="9219" spans="164:165" x14ac:dyDescent="0.2">
      <c r="FH9219"/>
      <c r="FI9219"/>
    </row>
    <row r="9220" spans="164:165" x14ac:dyDescent="0.2">
      <c r="FH9220"/>
      <c r="FI9220"/>
    </row>
    <row r="9221" spans="164:165" x14ac:dyDescent="0.2">
      <c r="FH9221"/>
      <c r="FI9221"/>
    </row>
    <row r="9222" spans="164:165" x14ac:dyDescent="0.2">
      <c r="FH9222"/>
      <c r="FI9222"/>
    </row>
    <row r="9223" spans="164:165" x14ac:dyDescent="0.2">
      <c r="FH9223"/>
      <c r="FI9223"/>
    </row>
    <row r="9224" spans="164:165" x14ac:dyDescent="0.2">
      <c r="FH9224"/>
      <c r="FI9224"/>
    </row>
    <row r="9225" spans="164:165" x14ac:dyDescent="0.2">
      <c r="FH9225"/>
      <c r="FI9225"/>
    </row>
    <row r="9226" spans="164:165" x14ac:dyDescent="0.2">
      <c r="FH9226"/>
      <c r="FI9226"/>
    </row>
    <row r="9227" spans="164:165" x14ac:dyDescent="0.2">
      <c r="FH9227"/>
      <c r="FI9227"/>
    </row>
    <row r="9228" spans="164:165" x14ac:dyDescent="0.2">
      <c r="FH9228"/>
      <c r="FI9228"/>
    </row>
    <row r="9229" spans="164:165" x14ac:dyDescent="0.2">
      <c r="FH9229"/>
      <c r="FI9229"/>
    </row>
    <row r="9230" spans="164:165" x14ac:dyDescent="0.2">
      <c r="FH9230"/>
      <c r="FI9230"/>
    </row>
    <row r="9231" spans="164:165" x14ac:dyDescent="0.2">
      <c r="FH9231"/>
      <c r="FI9231"/>
    </row>
    <row r="9232" spans="164:165" x14ac:dyDescent="0.2">
      <c r="FH9232"/>
      <c r="FI9232"/>
    </row>
    <row r="9233" spans="164:165" x14ac:dyDescent="0.2">
      <c r="FH9233"/>
      <c r="FI9233"/>
    </row>
    <row r="9234" spans="164:165" x14ac:dyDescent="0.2">
      <c r="FH9234"/>
      <c r="FI9234"/>
    </row>
    <row r="9235" spans="164:165" x14ac:dyDescent="0.2">
      <c r="FH9235"/>
      <c r="FI9235"/>
    </row>
    <row r="9236" spans="164:165" x14ac:dyDescent="0.2">
      <c r="FH9236"/>
      <c r="FI9236"/>
    </row>
    <row r="9237" spans="164:165" x14ac:dyDescent="0.2">
      <c r="FH9237"/>
      <c r="FI9237"/>
    </row>
    <row r="9238" spans="164:165" x14ac:dyDescent="0.2">
      <c r="FH9238"/>
      <c r="FI9238"/>
    </row>
    <row r="9239" spans="164:165" x14ac:dyDescent="0.2">
      <c r="FH9239"/>
      <c r="FI9239"/>
    </row>
    <row r="9240" spans="164:165" x14ac:dyDescent="0.2">
      <c r="FH9240"/>
      <c r="FI9240"/>
    </row>
    <row r="9241" spans="164:165" x14ac:dyDescent="0.2">
      <c r="FH9241"/>
      <c r="FI9241"/>
    </row>
    <row r="9242" spans="164:165" x14ac:dyDescent="0.2">
      <c r="FH9242"/>
      <c r="FI9242"/>
    </row>
    <row r="9243" spans="164:165" x14ac:dyDescent="0.2">
      <c r="FH9243"/>
      <c r="FI9243"/>
    </row>
    <row r="9244" spans="164:165" x14ac:dyDescent="0.2">
      <c r="FH9244"/>
      <c r="FI9244"/>
    </row>
    <row r="9245" spans="164:165" x14ac:dyDescent="0.2">
      <c r="FH9245"/>
      <c r="FI9245"/>
    </row>
    <row r="9246" spans="164:165" x14ac:dyDescent="0.2">
      <c r="FH9246"/>
      <c r="FI9246"/>
    </row>
    <row r="9247" spans="164:165" x14ac:dyDescent="0.2">
      <c r="FH9247"/>
      <c r="FI9247"/>
    </row>
    <row r="9248" spans="164:165" x14ac:dyDescent="0.2">
      <c r="FH9248"/>
      <c r="FI9248"/>
    </row>
    <row r="9249" spans="164:165" x14ac:dyDescent="0.2">
      <c r="FH9249"/>
      <c r="FI9249"/>
    </row>
    <row r="9250" spans="164:165" x14ac:dyDescent="0.2">
      <c r="FH9250"/>
      <c r="FI9250"/>
    </row>
    <row r="9251" spans="164:165" x14ac:dyDescent="0.2">
      <c r="FH9251"/>
      <c r="FI9251"/>
    </row>
    <row r="9252" spans="164:165" x14ac:dyDescent="0.2">
      <c r="FH9252"/>
      <c r="FI9252"/>
    </row>
    <row r="9253" spans="164:165" x14ac:dyDescent="0.2">
      <c r="FH9253"/>
      <c r="FI9253"/>
    </row>
    <row r="9254" spans="164:165" x14ac:dyDescent="0.2">
      <c r="FH9254"/>
      <c r="FI9254"/>
    </row>
    <row r="9255" spans="164:165" x14ac:dyDescent="0.2">
      <c r="FH9255"/>
      <c r="FI9255"/>
    </row>
    <row r="9256" spans="164:165" x14ac:dyDescent="0.2">
      <c r="FH9256"/>
      <c r="FI9256"/>
    </row>
    <row r="9257" spans="164:165" x14ac:dyDescent="0.2">
      <c r="FH9257"/>
      <c r="FI9257"/>
    </row>
    <row r="9258" spans="164:165" x14ac:dyDescent="0.2">
      <c r="FH9258"/>
      <c r="FI9258"/>
    </row>
    <row r="9259" spans="164:165" x14ac:dyDescent="0.2">
      <c r="FH9259"/>
      <c r="FI9259"/>
    </row>
    <row r="9260" spans="164:165" x14ac:dyDescent="0.2">
      <c r="FH9260"/>
      <c r="FI9260"/>
    </row>
    <row r="9261" spans="164:165" x14ac:dyDescent="0.2">
      <c r="FH9261"/>
      <c r="FI9261"/>
    </row>
    <row r="9262" spans="164:165" x14ac:dyDescent="0.2">
      <c r="FH9262"/>
      <c r="FI9262"/>
    </row>
    <row r="9263" spans="164:165" x14ac:dyDescent="0.2">
      <c r="FH9263"/>
      <c r="FI9263"/>
    </row>
    <row r="9264" spans="164:165" x14ac:dyDescent="0.2">
      <c r="FH9264"/>
      <c r="FI9264"/>
    </row>
    <row r="9265" spans="164:165" x14ac:dyDescent="0.2">
      <c r="FH9265"/>
      <c r="FI9265"/>
    </row>
    <row r="9266" spans="164:165" x14ac:dyDescent="0.2">
      <c r="FH9266"/>
      <c r="FI9266"/>
    </row>
    <row r="9267" spans="164:165" x14ac:dyDescent="0.2">
      <c r="FH9267"/>
      <c r="FI9267"/>
    </row>
    <row r="9268" spans="164:165" x14ac:dyDescent="0.2">
      <c r="FH9268"/>
      <c r="FI9268"/>
    </row>
    <row r="9269" spans="164:165" x14ac:dyDescent="0.2">
      <c r="FH9269"/>
      <c r="FI9269"/>
    </row>
    <row r="9270" spans="164:165" x14ac:dyDescent="0.2">
      <c r="FH9270"/>
      <c r="FI9270"/>
    </row>
    <row r="9271" spans="164:165" x14ac:dyDescent="0.2">
      <c r="FH9271"/>
      <c r="FI9271"/>
    </row>
    <row r="9272" spans="164:165" x14ac:dyDescent="0.2">
      <c r="FH9272"/>
      <c r="FI9272"/>
    </row>
    <row r="9273" spans="164:165" x14ac:dyDescent="0.2">
      <c r="FH9273"/>
      <c r="FI9273"/>
    </row>
    <row r="9274" spans="164:165" x14ac:dyDescent="0.2">
      <c r="FH9274"/>
      <c r="FI9274"/>
    </row>
    <row r="9275" spans="164:165" x14ac:dyDescent="0.2">
      <c r="FH9275"/>
      <c r="FI9275"/>
    </row>
    <row r="9276" spans="164:165" x14ac:dyDescent="0.2">
      <c r="FH9276"/>
      <c r="FI9276"/>
    </row>
    <row r="9277" spans="164:165" x14ac:dyDescent="0.2">
      <c r="FH9277"/>
      <c r="FI9277"/>
    </row>
    <row r="9278" spans="164:165" x14ac:dyDescent="0.2">
      <c r="FH9278"/>
      <c r="FI9278"/>
    </row>
    <row r="9279" spans="164:165" x14ac:dyDescent="0.2">
      <c r="FH9279"/>
      <c r="FI9279"/>
    </row>
    <row r="9280" spans="164:165" x14ac:dyDescent="0.2">
      <c r="FH9280"/>
      <c r="FI9280"/>
    </row>
    <row r="9281" spans="164:165" x14ac:dyDescent="0.2">
      <c r="FH9281"/>
      <c r="FI9281"/>
    </row>
    <row r="9282" spans="164:165" x14ac:dyDescent="0.2">
      <c r="FH9282"/>
      <c r="FI9282"/>
    </row>
    <row r="9283" spans="164:165" x14ac:dyDescent="0.2">
      <c r="FH9283"/>
      <c r="FI9283"/>
    </row>
    <row r="9284" spans="164:165" x14ac:dyDescent="0.2">
      <c r="FH9284"/>
      <c r="FI9284"/>
    </row>
    <row r="9285" spans="164:165" x14ac:dyDescent="0.2">
      <c r="FH9285"/>
      <c r="FI9285"/>
    </row>
    <row r="9286" spans="164:165" x14ac:dyDescent="0.2">
      <c r="FH9286"/>
      <c r="FI9286"/>
    </row>
    <row r="9287" spans="164:165" x14ac:dyDescent="0.2">
      <c r="FH9287"/>
      <c r="FI9287"/>
    </row>
    <row r="9288" spans="164:165" x14ac:dyDescent="0.2">
      <c r="FH9288"/>
      <c r="FI9288"/>
    </row>
    <row r="9289" spans="164:165" x14ac:dyDescent="0.2">
      <c r="FH9289"/>
      <c r="FI9289"/>
    </row>
    <row r="9290" spans="164:165" x14ac:dyDescent="0.2">
      <c r="FH9290"/>
      <c r="FI9290"/>
    </row>
    <row r="9291" spans="164:165" x14ac:dyDescent="0.2">
      <c r="FH9291"/>
      <c r="FI9291"/>
    </row>
    <row r="9292" spans="164:165" x14ac:dyDescent="0.2">
      <c r="FH9292"/>
      <c r="FI9292"/>
    </row>
    <row r="9293" spans="164:165" x14ac:dyDescent="0.2">
      <c r="FH9293"/>
      <c r="FI9293"/>
    </row>
    <row r="9294" spans="164:165" x14ac:dyDescent="0.2">
      <c r="FH9294"/>
      <c r="FI9294"/>
    </row>
    <row r="9295" spans="164:165" x14ac:dyDescent="0.2">
      <c r="FH9295"/>
      <c r="FI9295"/>
    </row>
    <row r="9296" spans="164:165" x14ac:dyDescent="0.2">
      <c r="FH9296"/>
      <c r="FI9296"/>
    </row>
    <row r="9297" spans="164:165" x14ac:dyDescent="0.2">
      <c r="FH9297"/>
      <c r="FI9297"/>
    </row>
    <row r="9298" spans="164:165" x14ac:dyDescent="0.2">
      <c r="FH9298"/>
      <c r="FI9298"/>
    </row>
    <row r="9299" spans="164:165" x14ac:dyDescent="0.2">
      <c r="FH9299"/>
      <c r="FI9299"/>
    </row>
    <row r="9300" spans="164:165" x14ac:dyDescent="0.2">
      <c r="FH9300"/>
      <c r="FI9300"/>
    </row>
    <row r="9301" spans="164:165" x14ac:dyDescent="0.2">
      <c r="FH9301"/>
      <c r="FI9301"/>
    </row>
    <row r="9302" spans="164:165" x14ac:dyDescent="0.2">
      <c r="FH9302"/>
      <c r="FI9302"/>
    </row>
    <row r="9303" spans="164:165" x14ac:dyDescent="0.2">
      <c r="FH9303"/>
      <c r="FI9303"/>
    </row>
    <row r="9304" spans="164:165" x14ac:dyDescent="0.2">
      <c r="FH9304"/>
      <c r="FI9304"/>
    </row>
    <row r="9305" spans="164:165" x14ac:dyDescent="0.2">
      <c r="FH9305"/>
      <c r="FI9305"/>
    </row>
    <row r="9306" spans="164:165" x14ac:dyDescent="0.2">
      <c r="FH9306"/>
      <c r="FI9306"/>
    </row>
    <row r="9307" spans="164:165" x14ac:dyDescent="0.2">
      <c r="FH9307"/>
      <c r="FI9307"/>
    </row>
    <row r="9308" spans="164:165" x14ac:dyDescent="0.2">
      <c r="FH9308"/>
      <c r="FI9308"/>
    </row>
    <row r="9309" spans="164:165" x14ac:dyDescent="0.2">
      <c r="FH9309"/>
      <c r="FI9309"/>
    </row>
    <row r="9310" spans="164:165" x14ac:dyDescent="0.2">
      <c r="FH9310"/>
      <c r="FI9310"/>
    </row>
    <row r="9311" spans="164:165" x14ac:dyDescent="0.2">
      <c r="FH9311"/>
      <c r="FI9311"/>
    </row>
    <row r="9312" spans="164:165" x14ac:dyDescent="0.2">
      <c r="FH9312"/>
      <c r="FI9312"/>
    </row>
    <row r="9313" spans="164:165" x14ac:dyDescent="0.2">
      <c r="FH9313"/>
      <c r="FI9313"/>
    </row>
    <row r="9314" spans="164:165" x14ac:dyDescent="0.2">
      <c r="FH9314"/>
      <c r="FI9314"/>
    </row>
    <row r="9315" spans="164:165" x14ac:dyDescent="0.2">
      <c r="FH9315"/>
      <c r="FI9315"/>
    </row>
    <row r="9316" spans="164:165" x14ac:dyDescent="0.2">
      <c r="FH9316"/>
      <c r="FI9316"/>
    </row>
    <row r="9317" spans="164:165" x14ac:dyDescent="0.2">
      <c r="FH9317"/>
      <c r="FI9317"/>
    </row>
    <row r="9318" spans="164:165" x14ac:dyDescent="0.2">
      <c r="FH9318"/>
      <c r="FI9318"/>
    </row>
    <row r="9319" spans="164:165" x14ac:dyDescent="0.2">
      <c r="FH9319"/>
      <c r="FI9319"/>
    </row>
    <row r="9320" spans="164:165" x14ac:dyDescent="0.2">
      <c r="FH9320"/>
      <c r="FI9320"/>
    </row>
    <row r="9321" spans="164:165" x14ac:dyDescent="0.2">
      <c r="FH9321"/>
      <c r="FI9321"/>
    </row>
    <row r="9322" spans="164:165" x14ac:dyDescent="0.2">
      <c r="FH9322"/>
      <c r="FI9322"/>
    </row>
    <row r="9323" spans="164:165" x14ac:dyDescent="0.2">
      <c r="FH9323"/>
      <c r="FI9323"/>
    </row>
    <row r="9324" spans="164:165" x14ac:dyDescent="0.2">
      <c r="FH9324"/>
      <c r="FI9324"/>
    </row>
    <row r="9325" spans="164:165" x14ac:dyDescent="0.2">
      <c r="FH9325"/>
      <c r="FI9325"/>
    </row>
    <row r="9326" spans="164:165" x14ac:dyDescent="0.2">
      <c r="FH9326"/>
      <c r="FI9326"/>
    </row>
    <row r="9327" spans="164:165" x14ac:dyDescent="0.2">
      <c r="FH9327"/>
      <c r="FI9327"/>
    </row>
    <row r="9328" spans="164:165" x14ac:dyDescent="0.2">
      <c r="FH9328"/>
      <c r="FI9328"/>
    </row>
    <row r="9329" spans="164:165" x14ac:dyDescent="0.2">
      <c r="FH9329"/>
      <c r="FI9329"/>
    </row>
    <row r="9330" spans="164:165" x14ac:dyDescent="0.2">
      <c r="FH9330"/>
      <c r="FI9330"/>
    </row>
    <row r="9331" spans="164:165" x14ac:dyDescent="0.2">
      <c r="FH9331"/>
      <c r="FI9331"/>
    </row>
    <row r="9332" spans="164:165" x14ac:dyDescent="0.2">
      <c r="FH9332"/>
      <c r="FI9332"/>
    </row>
    <row r="9333" spans="164:165" x14ac:dyDescent="0.2">
      <c r="FH9333"/>
      <c r="FI9333"/>
    </row>
    <row r="9334" spans="164:165" x14ac:dyDescent="0.2">
      <c r="FH9334"/>
      <c r="FI9334"/>
    </row>
    <row r="9335" spans="164:165" x14ac:dyDescent="0.2">
      <c r="FH9335"/>
      <c r="FI9335"/>
    </row>
    <row r="9336" spans="164:165" x14ac:dyDescent="0.2">
      <c r="FH9336"/>
      <c r="FI9336"/>
    </row>
    <row r="9337" spans="164:165" x14ac:dyDescent="0.2">
      <c r="FH9337"/>
      <c r="FI9337"/>
    </row>
    <row r="9338" spans="164:165" x14ac:dyDescent="0.2">
      <c r="FH9338"/>
      <c r="FI9338"/>
    </row>
    <row r="9339" spans="164:165" x14ac:dyDescent="0.2">
      <c r="FH9339"/>
      <c r="FI9339"/>
    </row>
    <row r="9340" spans="164:165" x14ac:dyDescent="0.2">
      <c r="FH9340"/>
      <c r="FI9340"/>
    </row>
    <row r="9341" spans="164:165" x14ac:dyDescent="0.2">
      <c r="FH9341"/>
      <c r="FI9341"/>
    </row>
    <row r="9342" spans="164:165" x14ac:dyDescent="0.2">
      <c r="FH9342"/>
      <c r="FI9342"/>
    </row>
    <row r="9343" spans="164:165" x14ac:dyDescent="0.2">
      <c r="FH9343"/>
      <c r="FI9343"/>
    </row>
    <row r="9344" spans="164:165" x14ac:dyDescent="0.2">
      <c r="FH9344"/>
      <c r="FI9344"/>
    </row>
    <row r="9345" spans="164:165" x14ac:dyDescent="0.2">
      <c r="FH9345"/>
      <c r="FI9345"/>
    </row>
    <row r="9346" spans="164:165" x14ac:dyDescent="0.2">
      <c r="FH9346"/>
      <c r="FI9346"/>
    </row>
    <row r="9347" spans="164:165" x14ac:dyDescent="0.2">
      <c r="FH9347"/>
      <c r="FI9347"/>
    </row>
    <row r="9348" spans="164:165" x14ac:dyDescent="0.2">
      <c r="FH9348"/>
      <c r="FI9348"/>
    </row>
    <row r="9349" spans="164:165" x14ac:dyDescent="0.2">
      <c r="FH9349"/>
      <c r="FI9349"/>
    </row>
    <row r="9350" spans="164:165" x14ac:dyDescent="0.2">
      <c r="FH9350"/>
      <c r="FI9350"/>
    </row>
    <row r="9351" spans="164:165" x14ac:dyDescent="0.2">
      <c r="FH9351"/>
      <c r="FI9351"/>
    </row>
    <row r="9352" spans="164:165" x14ac:dyDescent="0.2">
      <c r="FH9352"/>
      <c r="FI9352"/>
    </row>
    <row r="9353" spans="164:165" x14ac:dyDescent="0.2">
      <c r="FH9353"/>
      <c r="FI9353"/>
    </row>
    <row r="9354" spans="164:165" x14ac:dyDescent="0.2">
      <c r="FH9354"/>
      <c r="FI9354"/>
    </row>
    <row r="9355" spans="164:165" x14ac:dyDescent="0.2">
      <c r="FH9355"/>
      <c r="FI9355"/>
    </row>
    <row r="9356" spans="164:165" x14ac:dyDescent="0.2">
      <c r="FH9356"/>
      <c r="FI9356"/>
    </row>
    <row r="9357" spans="164:165" x14ac:dyDescent="0.2">
      <c r="FH9357"/>
      <c r="FI9357"/>
    </row>
    <row r="9358" spans="164:165" x14ac:dyDescent="0.2">
      <c r="FH9358"/>
      <c r="FI9358"/>
    </row>
    <row r="9359" spans="164:165" x14ac:dyDescent="0.2">
      <c r="FH9359"/>
      <c r="FI9359"/>
    </row>
    <row r="9360" spans="164:165" x14ac:dyDescent="0.2">
      <c r="FH9360"/>
      <c r="FI9360"/>
    </row>
    <row r="9361" spans="164:165" x14ac:dyDescent="0.2">
      <c r="FH9361"/>
      <c r="FI9361"/>
    </row>
    <row r="9362" spans="164:165" x14ac:dyDescent="0.2">
      <c r="FH9362"/>
      <c r="FI9362"/>
    </row>
    <row r="9363" spans="164:165" x14ac:dyDescent="0.2">
      <c r="FH9363"/>
      <c r="FI9363"/>
    </row>
    <row r="9364" spans="164:165" x14ac:dyDescent="0.2">
      <c r="FH9364"/>
      <c r="FI9364"/>
    </row>
    <row r="9365" spans="164:165" x14ac:dyDescent="0.2">
      <c r="FH9365"/>
      <c r="FI9365"/>
    </row>
    <row r="9366" spans="164:165" x14ac:dyDescent="0.2">
      <c r="FH9366"/>
      <c r="FI9366"/>
    </row>
    <row r="9367" spans="164:165" x14ac:dyDescent="0.2">
      <c r="FH9367"/>
      <c r="FI9367"/>
    </row>
    <row r="9368" spans="164:165" x14ac:dyDescent="0.2">
      <c r="FH9368"/>
      <c r="FI9368"/>
    </row>
    <row r="9369" spans="164:165" x14ac:dyDescent="0.2">
      <c r="FH9369"/>
      <c r="FI9369"/>
    </row>
    <row r="9370" spans="164:165" x14ac:dyDescent="0.2">
      <c r="FH9370"/>
      <c r="FI9370"/>
    </row>
    <row r="9371" spans="164:165" x14ac:dyDescent="0.2">
      <c r="FH9371"/>
      <c r="FI9371"/>
    </row>
    <row r="9372" spans="164:165" x14ac:dyDescent="0.2">
      <c r="FH9372"/>
      <c r="FI9372"/>
    </row>
    <row r="9373" spans="164:165" x14ac:dyDescent="0.2">
      <c r="FH9373"/>
      <c r="FI9373"/>
    </row>
    <row r="9374" spans="164:165" x14ac:dyDescent="0.2">
      <c r="FH9374"/>
      <c r="FI9374"/>
    </row>
    <row r="9375" spans="164:165" x14ac:dyDescent="0.2">
      <c r="FH9375"/>
      <c r="FI9375"/>
    </row>
    <row r="9376" spans="164:165" x14ac:dyDescent="0.2">
      <c r="FH9376"/>
      <c r="FI9376"/>
    </row>
    <row r="9377" spans="164:165" x14ac:dyDescent="0.2">
      <c r="FH9377"/>
      <c r="FI9377"/>
    </row>
    <row r="9378" spans="164:165" x14ac:dyDescent="0.2">
      <c r="FH9378"/>
      <c r="FI9378"/>
    </row>
    <row r="9379" spans="164:165" x14ac:dyDescent="0.2">
      <c r="FH9379"/>
      <c r="FI9379"/>
    </row>
    <row r="9380" spans="164:165" x14ac:dyDescent="0.2">
      <c r="FH9380"/>
      <c r="FI9380"/>
    </row>
    <row r="9381" spans="164:165" x14ac:dyDescent="0.2">
      <c r="FH9381"/>
      <c r="FI9381"/>
    </row>
    <row r="9382" spans="164:165" x14ac:dyDescent="0.2">
      <c r="FH9382"/>
      <c r="FI9382"/>
    </row>
    <row r="9383" spans="164:165" x14ac:dyDescent="0.2">
      <c r="FH9383"/>
      <c r="FI9383"/>
    </row>
    <row r="9384" spans="164:165" x14ac:dyDescent="0.2">
      <c r="FH9384"/>
      <c r="FI9384"/>
    </row>
    <row r="9385" spans="164:165" x14ac:dyDescent="0.2">
      <c r="FH9385"/>
      <c r="FI9385"/>
    </row>
    <row r="9386" spans="164:165" x14ac:dyDescent="0.2">
      <c r="FH9386"/>
      <c r="FI9386"/>
    </row>
    <row r="9387" spans="164:165" x14ac:dyDescent="0.2">
      <c r="FH9387"/>
      <c r="FI9387"/>
    </row>
    <row r="9388" spans="164:165" x14ac:dyDescent="0.2">
      <c r="FH9388"/>
      <c r="FI9388"/>
    </row>
    <row r="9389" spans="164:165" x14ac:dyDescent="0.2">
      <c r="FH9389"/>
      <c r="FI9389"/>
    </row>
    <row r="9390" spans="164:165" x14ac:dyDescent="0.2">
      <c r="FH9390"/>
      <c r="FI9390"/>
    </row>
    <row r="9391" spans="164:165" x14ac:dyDescent="0.2">
      <c r="FH9391"/>
      <c r="FI9391"/>
    </row>
    <row r="9392" spans="164:165" x14ac:dyDescent="0.2">
      <c r="FH9392"/>
      <c r="FI9392"/>
    </row>
    <row r="9393" spans="164:165" x14ac:dyDescent="0.2">
      <c r="FH9393"/>
      <c r="FI9393"/>
    </row>
    <row r="9394" spans="164:165" x14ac:dyDescent="0.2">
      <c r="FH9394"/>
      <c r="FI9394"/>
    </row>
    <row r="9395" spans="164:165" x14ac:dyDescent="0.2">
      <c r="FH9395"/>
      <c r="FI9395"/>
    </row>
    <row r="9396" spans="164:165" x14ac:dyDescent="0.2">
      <c r="FH9396"/>
      <c r="FI9396"/>
    </row>
    <row r="9397" spans="164:165" x14ac:dyDescent="0.2">
      <c r="FH9397"/>
      <c r="FI9397"/>
    </row>
    <row r="9398" spans="164:165" x14ac:dyDescent="0.2">
      <c r="FH9398"/>
      <c r="FI9398"/>
    </row>
    <row r="9399" spans="164:165" x14ac:dyDescent="0.2">
      <c r="FH9399"/>
      <c r="FI9399"/>
    </row>
    <row r="9400" spans="164:165" x14ac:dyDescent="0.2">
      <c r="FH9400"/>
      <c r="FI9400"/>
    </row>
    <row r="9401" spans="164:165" x14ac:dyDescent="0.2">
      <c r="FH9401"/>
      <c r="FI9401"/>
    </row>
    <row r="9402" spans="164:165" x14ac:dyDescent="0.2">
      <c r="FH9402"/>
      <c r="FI9402"/>
    </row>
    <row r="9403" spans="164:165" x14ac:dyDescent="0.2">
      <c r="FH9403"/>
      <c r="FI9403"/>
    </row>
    <row r="9404" spans="164:165" x14ac:dyDescent="0.2">
      <c r="FH9404"/>
      <c r="FI9404"/>
    </row>
    <row r="9405" spans="164:165" x14ac:dyDescent="0.2">
      <c r="FH9405"/>
      <c r="FI9405"/>
    </row>
    <row r="9406" spans="164:165" x14ac:dyDescent="0.2">
      <c r="FH9406"/>
      <c r="FI9406"/>
    </row>
    <row r="9407" spans="164:165" x14ac:dyDescent="0.2">
      <c r="FH9407"/>
      <c r="FI9407"/>
    </row>
    <row r="9408" spans="164:165" x14ac:dyDescent="0.2">
      <c r="FH9408"/>
      <c r="FI9408"/>
    </row>
    <row r="9409" spans="164:165" x14ac:dyDescent="0.2">
      <c r="FH9409"/>
      <c r="FI9409"/>
    </row>
    <row r="9410" spans="164:165" x14ac:dyDescent="0.2">
      <c r="FH9410"/>
      <c r="FI9410"/>
    </row>
    <row r="9411" spans="164:165" x14ac:dyDescent="0.2">
      <c r="FH9411"/>
      <c r="FI9411"/>
    </row>
    <row r="9412" spans="164:165" x14ac:dyDescent="0.2">
      <c r="FH9412"/>
      <c r="FI9412"/>
    </row>
    <row r="9413" spans="164:165" x14ac:dyDescent="0.2">
      <c r="FH9413"/>
      <c r="FI9413"/>
    </row>
    <row r="9414" spans="164:165" x14ac:dyDescent="0.2">
      <c r="FH9414"/>
      <c r="FI9414"/>
    </row>
    <row r="9415" spans="164:165" x14ac:dyDescent="0.2">
      <c r="FH9415"/>
      <c r="FI9415"/>
    </row>
    <row r="9416" spans="164:165" x14ac:dyDescent="0.2">
      <c r="FH9416"/>
      <c r="FI9416"/>
    </row>
    <row r="9417" spans="164:165" x14ac:dyDescent="0.2">
      <c r="FH9417"/>
      <c r="FI9417"/>
    </row>
    <row r="9418" spans="164:165" x14ac:dyDescent="0.2">
      <c r="FH9418"/>
      <c r="FI9418"/>
    </row>
    <row r="9419" spans="164:165" x14ac:dyDescent="0.2">
      <c r="FH9419"/>
      <c r="FI9419"/>
    </row>
    <row r="9420" spans="164:165" x14ac:dyDescent="0.2">
      <c r="FH9420"/>
      <c r="FI9420"/>
    </row>
    <row r="9421" spans="164:165" x14ac:dyDescent="0.2">
      <c r="FH9421"/>
      <c r="FI9421"/>
    </row>
    <row r="9422" spans="164:165" x14ac:dyDescent="0.2">
      <c r="FH9422"/>
      <c r="FI9422"/>
    </row>
    <row r="9423" spans="164:165" x14ac:dyDescent="0.2">
      <c r="FH9423"/>
      <c r="FI9423"/>
    </row>
    <row r="9424" spans="164:165" x14ac:dyDescent="0.2">
      <c r="FH9424"/>
      <c r="FI9424"/>
    </row>
    <row r="9425" spans="164:165" x14ac:dyDescent="0.2">
      <c r="FH9425"/>
      <c r="FI9425"/>
    </row>
    <row r="9426" spans="164:165" x14ac:dyDescent="0.2">
      <c r="FH9426"/>
      <c r="FI9426"/>
    </row>
    <row r="9427" spans="164:165" x14ac:dyDescent="0.2">
      <c r="FH9427"/>
      <c r="FI9427"/>
    </row>
    <row r="9428" spans="164:165" x14ac:dyDescent="0.2">
      <c r="FH9428"/>
      <c r="FI9428"/>
    </row>
    <row r="9429" spans="164:165" x14ac:dyDescent="0.2">
      <c r="FH9429"/>
      <c r="FI9429"/>
    </row>
    <row r="9430" spans="164:165" x14ac:dyDescent="0.2">
      <c r="FH9430"/>
      <c r="FI9430"/>
    </row>
    <row r="9431" spans="164:165" x14ac:dyDescent="0.2">
      <c r="FH9431"/>
      <c r="FI9431"/>
    </row>
    <row r="9432" spans="164:165" x14ac:dyDescent="0.2">
      <c r="FH9432"/>
      <c r="FI9432"/>
    </row>
    <row r="9433" spans="164:165" x14ac:dyDescent="0.2">
      <c r="FH9433"/>
      <c r="FI9433"/>
    </row>
    <row r="9434" spans="164:165" x14ac:dyDescent="0.2">
      <c r="FH9434"/>
      <c r="FI9434"/>
    </row>
    <row r="9435" spans="164:165" x14ac:dyDescent="0.2">
      <c r="FH9435"/>
      <c r="FI9435"/>
    </row>
    <row r="9436" spans="164:165" x14ac:dyDescent="0.2">
      <c r="FH9436"/>
      <c r="FI9436"/>
    </row>
    <row r="9437" spans="164:165" x14ac:dyDescent="0.2">
      <c r="FH9437"/>
      <c r="FI9437"/>
    </row>
    <row r="9438" spans="164:165" x14ac:dyDescent="0.2">
      <c r="FH9438"/>
      <c r="FI9438"/>
    </row>
    <row r="9439" spans="164:165" x14ac:dyDescent="0.2">
      <c r="FH9439"/>
      <c r="FI9439"/>
    </row>
    <row r="9440" spans="164:165" x14ac:dyDescent="0.2">
      <c r="FH9440"/>
      <c r="FI9440"/>
    </row>
    <row r="9441" spans="164:165" x14ac:dyDescent="0.2">
      <c r="FH9441"/>
      <c r="FI9441"/>
    </row>
    <row r="9442" spans="164:165" x14ac:dyDescent="0.2">
      <c r="FH9442"/>
      <c r="FI9442"/>
    </row>
    <row r="9443" spans="164:165" x14ac:dyDescent="0.2">
      <c r="FH9443"/>
      <c r="FI9443"/>
    </row>
    <row r="9444" spans="164:165" x14ac:dyDescent="0.2">
      <c r="FH9444"/>
      <c r="FI9444"/>
    </row>
    <row r="9445" spans="164:165" x14ac:dyDescent="0.2">
      <c r="FH9445"/>
      <c r="FI9445"/>
    </row>
    <row r="9446" spans="164:165" x14ac:dyDescent="0.2">
      <c r="FH9446"/>
      <c r="FI9446"/>
    </row>
    <row r="9447" spans="164:165" x14ac:dyDescent="0.2">
      <c r="FH9447"/>
      <c r="FI9447"/>
    </row>
    <row r="9448" spans="164:165" x14ac:dyDescent="0.2">
      <c r="FH9448"/>
      <c r="FI9448"/>
    </row>
    <row r="9449" spans="164:165" x14ac:dyDescent="0.2">
      <c r="FH9449"/>
      <c r="FI9449"/>
    </row>
    <row r="9450" spans="164:165" x14ac:dyDescent="0.2">
      <c r="FH9450"/>
      <c r="FI9450"/>
    </row>
    <row r="9451" spans="164:165" x14ac:dyDescent="0.2">
      <c r="FH9451"/>
      <c r="FI9451"/>
    </row>
    <row r="9452" spans="164:165" x14ac:dyDescent="0.2">
      <c r="FH9452"/>
      <c r="FI9452"/>
    </row>
    <row r="9453" spans="164:165" x14ac:dyDescent="0.2">
      <c r="FH9453"/>
      <c r="FI9453"/>
    </row>
    <row r="9454" spans="164:165" x14ac:dyDescent="0.2">
      <c r="FH9454"/>
      <c r="FI9454"/>
    </row>
    <row r="9455" spans="164:165" x14ac:dyDescent="0.2">
      <c r="FH9455"/>
      <c r="FI9455"/>
    </row>
    <row r="9456" spans="164:165" x14ac:dyDescent="0.2">
      <c r="FH9456"/>
      <c r="FI9456"/>
    </row>
    <row r="9457" spans="164:165" x14ac:dyDescent="0.2">
      <c r="FH9457"/>
      <c r="FI9457"/>
    </row>
    <row r="9458" spans="164:165" x14ac:dyDescent="0.2">
      <c r="FH9458"/>
      <c r="FI9458"/>
    </row>
    <row r="9459" spans="164:165" x14ac:dyDescent="0.2">
      <c r="FH9459"/>
      <c r="FI9459"/>
    </row>
    <row r="9460" spans="164:165" x14ac:dyDescent="0.2">
      <c r="FH9460"/>
      <c r="FI9460"/>
    </row>
    <row r="9461" spans="164:165" x14ac:dyDescent="0.2">
      <c r="FH9461"/>
      <c r="FI9461"/>
    </row>
    <row r="9462" spans="164:165" x14ac:dyDescent="0.2">
      <c r="FH9462"/>
      <c r="FI9462"/>
    </row>
    <row r="9463" spans="164:165" x14ac:dyDescent="0.2">
      <c r="FH9463"/>
      <c r="FI9463"/>
    </row>
    <row r="9464" spans="164:165" x14ac:dyDescent="0.2">
      <c r="FH9464"/>
      <c r="FI9464"/>
    </row>
    <row r="9465" spans="164:165" x14ac:dyDescent="0.2">
      <c r="FH9465"/>
      <c r="FI9465"/>
    </row>
    <row r="9466" spans="164:165" x14ac:dyDescent="0.2">
      <c r="FH9466"/>
      <c r="FI9466"/>
    </row>
    <row r="9467" spans="164:165" x14ac:dyDescent="0.2">
      <c r="FH9467"/>
      <c r="FI9467"/>
    </row>
    <row r="9468" spans="164:165" x14ac:dyDescent="0.2">
      <c r="FH9468"/>
      <c r="FI9468"/>
    </row>
    <row r="9469" spans="164:165" x14ac:dyDescent="0.2">
      <c r="FH9469"/>
      <c r="FI9469"/>
    </row>
    <row r="9470" spans="164:165" x14ac:dyDescent="0.2">
      <c r="FH9470"/>
      <c r="FI9470"/>
    </row>
    <row r="9471" spans="164:165" x14ac:dyDescent="0.2">
      <c r="FH9471"/>
      <c r="FI9471"/>
    </row>
    <row r="9472" spans="164:165" x14ac:dyDescent="0.2">
      <c r="FH9472"/>
      <c r="FI9472"/>
    </row>
    <row r="9473" spans="164:165" x14ac:dyDescent="0.2">
      <c r="FH9473"/>
      <c r="FI9473"/>
    </row>
    <row r="9474" spans="164:165" x14ac:dyDescent="0.2">
      <c r="FH9474"/>
      <c r="FI9474"/>
    </row>
    <row r="9475" spans="164:165" x14ac:dyDescent="0.2">
      <c r="FH9475"/>
      <c r="FI9475"/>
    </row>
    <row r="9476" spans="164:165" x14ac:dyDescent="0.2">
      <c r="FH9476"/>
      <c r="FI9476"/>
    </row>
    <row r="9477" spans="164:165" x14ac:dyDescent="0.2">
      <c r="FH9477"/>
      <c r="FI9477"/>
    </row>
    <row r="9478" spans="164:165" x14ac:dyDescent="0.2">
      <c r="FH9478"/>
      <c r="FI9478"/>
    </row>
    <row r="9479" spans="164:165" x14ac:dyDescent="0.2">
      <c r="FH9479"/>
      <c r="FI9479"/>
    </row>
    <row r="9480" spans="164:165" x14ac:dyDescent="0.2">
      <c r="FH9480"/>
      <c r="FI9480"/>
    </row>
    <row r="9481" spans="164:165" x14ac:dyDescent="0.2">
      <c r="FH9481"/>
      <c r="FI9481"/>
    </row>
    <row r="9482" spans="164:165" x14ac:dyDescent="0.2">
      <c r="FH9482"/>
      <c r="FI9482"/>
    </row>
    <row r="9483" spans="164:165" x14ac:dyDescent="0.2">
      <c r="FH9483"/>
      <c r="FI9483"/>
    </row>
    <row r="9484" spans="164:165" x14ac:dyDescent="0.2">
      <c r="FH9484"/>
      <c r="FI9484"/>
    </row>
    <row r="9485" spans="164:165" x14ac:dyDescent="0.2">
      <c r="FH9485"/>
      <c r="FI9485"/>
    </row>
    <row r="9486" spans="164:165" x14ac:dyDescent="0.2">
      <c r="FH9486"/>
      <c r="FI9486"/>
    </row>
    <row r="9487" spans="164:165" x14ac:dyDescent="0.2">
      <c r="FH9487"/>
      <c r="FI9487"/>
    </row>
    <row r="9488" spans="164:165" x14ac:dyDescent="0.2">
      <c r="FH9488"/>
      <c r="FI9488"/>
    </row>
    <row r="9489" spans="164:165" x14ac:dyDescent="0.2">
      <c r="FH9489"/>
      <c r="FI9489"/>
    </row>
    <row r="9490" spans="164:165" x14ac:dyDescent="0.2">
      <c r="FH9490"/>
      <c r="FI9490"/>
    </row>
    <row r="9491" spans="164:165" x14ac:dyDescent="0.2">
      <c r="FH9491"/>
      <c r="FI9491"/>
    </row>
    <row r="9492" spans="164:165" x14ac:dyDescent="0.2">
      <c r="FH9492"/>
      <c r="FI9492"/>
    </row>
    <row r="9493" spans="164:165" x14ac:dyDescent="0.2">
      <c r="FH9493"/>
      <c r="FI9493"/>
    </row>
    <row r="9494" spans="164:165" x14ac:dyDescent="0.2">
      <c r="FH9494"/>
      <c r="FI9494"/>
    </row>
    <row r="9495" spans="164:165" x14ac:dyDescent="0.2">
      <c r="FH9495"/>
      <c r="FI9495"/>
    </row>
    <row r="9496" spans="164:165" x14ac:dyDescent="0.2">
      <c r="FH9496"/>
      <c r="FI9496"/>
    </row>
    <row r="9497" spans="164:165" x14ac:dyDescent="0.2">
      <c r="FH9497"/>
      <c r="FI9497"/>
    </row>
    <row r="9498" spans="164:165" x14ac:dyDescent="0.2">
      <c r="FH9498"/>
      <c r="FI9498"/>
    </row>
    <row r="9499" spans="164:165" x14ac:dyDescent="0.2">
      <c r="FH9499"/>
      <c r="FI9499"/>
    </row>
    <row r="9500" spans="164:165" x14ac:dyDescent="0.2">
      <c r="FH9500"/>
      <c r="FI9500"/>
    </row>
    <row r="9501" spans="164:165" x14ac:dyDescent="0.2">
      <c r="FH9501"/>
      <c r="FI9501"/>
    </row>
    <row r="9502" spans="164:165" x14ac:dyDescent="0.2">
      <c r="FH9502"/>
      <c r="FI9502"/>
    </row>
    <row r="9503" spans="164:165" x14ac:dyDescent="0.2">
      <c r="FH9503"/>
      <c r="FI9503"/>
    </row>
    <row r="9504" spans="164:165" x14ac:dyDescent="0.2">
      <c r="FH9504"/>
      <c r="FI9504"/>
    </row>
    <row r="9505" spans="164:165" x14ac:dyDescent="0.2">
      <c r="FH9505"/>
      <c r="FI9505"/>
    </row>
    <row r="9506" spans="164:165" x14ac:dyDescent="0.2">
      <c r="FH9506"/>
      <c r="FI9506"/>
    </row>
    <row r="9507" spans="164:165" x14ac:dyDescent="0.2">
      <c r="FH9507"/>
      <c r="FI9507"/>
    </row>
    <row r="9508" spans="164:165" x14ac:dyDescent="0.2">
      <c r="FH9508"/>
      <c r="FI9508"/>
    </row>
    <row r="9509" spans="164:165" x14ac:dyDescent="0.2">
      <c r="FH9509"/>
      <c r="FI9509"/>
    </row>
    <row r="9510" spans="164:165" x14ac:dyDescent="0.2">
      <c r="FH9510"/>
      <c r="FI9510"/>
    </row>
    <row r="9511" spans="164:165" x14ac:dyDescent="0.2">
      <c r="FH9511"/>
      <c r="FI9511"/>
    </row>
    <row r="9512" spans="164:165" x14ac:dyDescent="0.2">
      <c r="FH9512"/>
      <c r="FI9512"/>
    </row>
    <row r="9513" spans="164:165" x14ac:dyDescent="0.2">
      <c r="FH9513"/>
      <c r="FI9513"/>
    </row>
    <row r="9514" spans="164:165" x14ac:dyDescent="0.2">
      <c r="FH9514"/>
      <c r="FI9514"/>
    </row>
    <row r="9515" spans="164:165" x14ac:dyDescent="0.2">
      <c r="FH9515"/>
      <c r="FI9515"/>
    </row>
    <row r="9516" spans="164:165" x14ac:dyDescent="0.2">
      <c r="FH9516"/>
      <c r="FI9516"/>
    </row>
    <row r="9517" spans="164:165" x14ac:dyDescent="0.2">
      <c r="FH9517"/>
      <c r="FI9517"/>
    </row>
    <row r="9518" spans="164:165" x14ac:dyDescent="0.2">
      <c r="FH9518"/>
      <c r="FI9518"/>
    </row>
    <row r="9519" spans="164:165" x14ac:dyDescent="0.2">
      <c r="FH9519"/>
      <c r="FI9519"/>
    </row>
    <row r="9520" spans="164:165" x14ac:dyDescent="0.2">
      <c r="FH9520"/>
      <c r="FI9520"/>
    </row>
    <row r="9521" spans="164:165" x14ac:dyDescent="0.2">
      <c r="FH9521"/>
      <c r="FI9521"/>
    </row>
    <row r="9522" spans="164:165" x14ac:dyDescent="0.2">
      <c r="FH9522"/>
      <c r="FI9522"/>
    </row>
    <row r="9523" spans="164:165" x14ac:dyDescent="0.2">
      <c r="FH9523"/>
      <c r="FI9523"/>
    </row>
    <row r="9524" spans="164:165" x14ac:dyDescent="0.2">
      <c r="FH9524"/>
      <c r="FI9524"/>
    </row>
    <row r="9525" spans="164:165" x14ac:dyDescent="0.2">
      <c r="FH9525"/>
      <c r="FI9525"/>
    </row>
    <row r="9526" spans="164:165" x14ac:dyDescent="0.2">
      <c r="FH9526"/>
      <c r="FI9526"/>
    </row>
    <row r="9527" spans="164:165" x14ac:dyDescent="0.2">
      <c r="FH9527"/>
      <c r="FI9527"/>
    </row>
    <row r="9528" spans="164:165" x14ac:dyDescent="0.2">
      <c r="FH9528"/>
      <c r="FI9528"/>
    </row>
    <row r="9529" spans="164:165" x14ac:dyDescent="0.2">
      <c r="FH9529"/>
      <c r="FI9529"/>
    </row>
    <row r="9530" spans="164:165" x14ac:dyDescent="0.2">
      <c r="FH9530"/>
      <c r="FI9530"/>
    </row>
    <row r="9531" spans="164:165" x14ac:dyDescent="0.2">
      <c r="FH9531"/>
      <c r="FI9531"/>
    </row>
    <row r="9532" spans="164:165" x14ac:dyDescent="0.2">
      <c r="FH9532"/>
      <c r="FI9532"/>
    </row>
    <row r="9533" spans="164:165" x14ac:dyDescent="0.2">
      <c r="FH9533"/>
      <c r="FI9533"/>
    </row>
    <row r="9534" spans="164:165" x14ac:dyDescent="0.2">
      <c r="FH9534"/>
      <c r="FI9534"/>
    </row>
    <row r="9535" spans="164:165" x14ac:dyDescent="0.2">
      <c r="FH9535"/>
      <c r="FI9535"/>
    </row>
    <row r="9536" spans="164:165" x14ac:dyDescent="0.2">
      <c r="FH9536"/>
      <c r="FI9536"/>
    </row>
    <row r="9537" spans="164:165" x14ac:dyDescent="0.2">
      <c r="FH9537"/>
      <c r="FI9537"/>
    </row>
    <row r="9538" spans="164:165" x14ac:dyDescent="0.2">
      <c r="FH9538"/>
      <c r="FI9538"/>
    </row>
    <row r="9539" spans="164:165" x14ac:dyDescent="0.2">
      <c r="FH9539"/>
      <c r="FI9539"/>
    </row>
    <row r="9540" spans="164:165" x14ac:dyDescent="0.2">
      <c r="FH9540"/>
      <c r="FI9540"/>
    </row>
    <row r="9541" spans="164:165" x14ac:dyDescent="0.2">
      <c r="FH9541"/>
      <c r="FI9541"/>
    </row>
    <row r="9542" spans="164:165" x14ac:dyDescent="0.2">
      <c r="FH9542"/>
      <c r="FI9542"/>
    </row>
    <row r="9543" spans="164:165" x14ac:dyDescent="0.2">
      <c r="FH9543"/>
      <c r="FI9543"/>
    </row>
    <row r="9544" spans="164:165" x14ac:dyDescent="0.2">
      <c r="FH9544"/>
      <c r="FI9544"/>
    </row>
    <row r="9545" spans="164:165" x14ac:dyDescent="0.2">
      <c r="FH9545"/>
      <c r="FI9545"/>
    </row>
    <row r="9546" spans="164:165" x14ac:dyDescent="0.2">
      <c r="FH9546"/>
      <c r="FI9546"/>
    </row>
    <row r="9547" spans="164:165" x14ac:dyDescent="0.2">
      <c r="FH9547"/>
      <c r="FI9547"/>
    </row>
    <row r="9548" spans="164:165" x14ac:dyDescent="0.2">
      <c r="FH9548"/>
      <c r="FI9548"/>
    </row>
    <row r="9549" spans="164:165" x14ac:dyDescent="0.2">
      <c r="FH9549"/>
      <c r="FI9549"/>
    </row>
    <row r="9550" spans="164:165" x14ac:dyDescent="0.2">
      <c r="FH9550"/>
      <c r="FI9550"/>
    </row>
    <row r="9551" spans="164:165" x14ac:dyDescent="0.2">
      <c r="FH9551"/>
      <c r="FI9551"/>
    </row>
    <row r="9552" spans="164:165" x14ac:dyDescent="0.2">
      <c r="FH9552"/>
      <c r="FI9552"/>
    </row>
    <row r="9553" spans="164:165" x14ac:dyDescent="0.2">
      <c r="FH9553"/>
      <c r="FI9553"/>
    </row>
    <row r="9554" spans="164:165" x14ac:dyDescent="0.2">
      <c r="FH9554"/>
      <c r="FI9554"/>
    </row>
    <row r="9555" spans="164:165" x14ac:dyDescent="0.2">
      <c r="FH9555"/>
      <c r="FI9555"/>
    </row>
    <row r="9556" spans="164:165" x14ac:dyDescent="0.2">
      <c r="FH9556"/>
      <c r="FI9556"/>
    </row>
    <row r="9557" spans="164:165" x14ac:dyDescent="0.2">
      <c r="FH9557"/>
      <c r="FI9557"/>
    </row>
    <row r="9558" spans="164:165" x14ac:dyDescent="0.2">
      <c r="FH9558"/>
      <c r="FI9558"/>
    </row>
    <row r="9559" spans="164:165" x14ac:dyDescent="0.2">
      <c r="FH9559"/>
      <c r="FI9559"/>
    </row>
    <row r="9560" spans="164:165" x14ac:dyDescent="0.2">
      <c r="FH9560"/>
      <c r="FI9560"/>
    </row>
    <row r="9561" spans="164:165" x14ac:dyDescent="0.2">
      <c r="FH9561"/>
      <c r="FI9561"/>
    </row>
    <row r="9562" spans="164:165" x14ac:dyDescent="0.2">
      <c r="FH9562"/>
      <c r="FI9562"/>
    </row>
    <row r="9563" spans="164:165" x14ac:dyDescent="0.2">
      <c r="FH9563"/>
      <c r="FI9563"/>
    </row>
    <row r="9564" spans="164:165" x14ac:dyDescent="0.2">
      <c r="FH9564"/>
      <c r="FI9564"/>
    </row>
    <row r="9565" spans="164:165" x14ac:dyDescent="0.2">
      <c r="FH9565"/>
      <c r="FI9565"/>
    </row>
    <row r="9566" spans="164:165" x14ac:dyDescent="0.2">
      <c r="FH9566"/>
      <c r="FI9566"/>
    </row>
    <row r="9567" spans="164:165" x14ac:dyDescent="0.2">
      <c r="FH9567"/>
      <c r="FI9567"/>
    </row>
    <row r="9568" spans="164:165" x14ac:dyDescent="0.2">
      <c r="FH9568"/>
      <c r="FI9568"/>
    </row>
    <row r="9569" spans="164:165" x14ac:dyDescent="0.2">
      <c r="FH9569"/>
      <c r="FI9569"/>
    </row>
    <row r="9570" spans="164:165" x14ac:dyDescent="0.2">
      <c r="FH9570"/>
      <c r="FI9570"/>
    </row>
    <row r="9571" spans="164:165" x14ac:dyDescent="0.2">
      <c r="FH9571"/>
      <c r="FI9571"/>
    </row>
    <row r="9572" spans="164:165" x14ac:dyDescent="0.2">
      <c r="FH9572"/>
      <c r="FI9572"/>
    </row>
    <row r="9573" spans="164:165" x14ac:dyDescent="0.2">
      <c r="FH9573"/>
      <c r="FI9573"/>
    </row>
    <row r="9574" spans="164:165" x14ac:dyDescent="0.2">
      <c r="FH9574"/>
      <c r="FI9574"/>
    </row>
    <row r="9575" spans="164:165" x14ac:dyDescent="0.2">
      <c r="FH9575"/>
      <c r="FI9575"/>
    </row>
    <row r="9576" spans="164:165" x14ac:dyDescent="0.2">
      <c r="FH9576"/>
      <c r="FI9576"/>
    </row>
    <row r="9577" spans="164:165" x14ac:dyDescent="0.2">
      <c r="FH9577"/>
      <c r="FI9577"/>
    </row>
    <row r="9578" spans="164:165" x14ac:dyDescent="0.2">
      <c r="FH9578"/>
      <c r="FI9578"/>
    </row>
    <row r="9579" spans="164:165" x14ac:dyDescent="0.2">
      <c r="FH9579"/>
      <c r="FI9579"/>
    </row>
    <row r="9580" spans="164:165" x14ac:dyDescent="0.2">
      <c r="FH9580"/>
      <c r="FI9580"/>
    </row>
    <row r="9581" spans="164:165" x14ac:dyDescent="0.2">
      <c r="FH9581"/>
      <c r="FI9581"/>
    </row>
    <row r="9582" spans="164:165" x14ac:dyDescent="0.2">
      <c r="FH9582"/>
      <c r="FI9582"/>
    </row>
    <row r="9583" spans="164:165" x14ac:dyDescent="0.2">
      <c r="FH9583"/>
      <c r="FI9583"/>
    </row>
    <row r="9584" spans="164:165" x14ac:dyDescent="0.2">
      <c r="FH9584"/>
      <c r="FI9584"/>
    </row>
    <row r="9585" spans="164:165" x14ac:dyDescent="0.2">
      <c r="FH9585"/>
      <c r="FI9585"/>
    </row>
    <row r="9586" spans="164:165" x14ac:dyDescent="0.2">
      <c r="FH9586"/>
      <c r="FI9586"/>
    </row>
    <row r="9587" spans="164:165" x14ac:dyDescent="0.2">
      <c r="FH9587"/>
      <c r="FI9587"/>
    </row>
    <row r="9588" spans="164:165" x14ac:dyDescent="0.2">
      <c r="FH9588"/>
      <c r="FI9588"/>
    </row>
    <row r="9589" spans="164:165" x14ac:dyDescent="0.2">
      <c r="FH9589"/>
      <c r="FI9589"/>
    </row>
    <row r="9590" spans="164:165" x14ac:dyDescent="0.2">
      <c r="FH9590"/>
      <c r="FI9590"/>
    </row>
    <row r="9591" spans="164:165" x14ac:dyDescent="0.2">
      <c r="FH9591"/>
      <c r="FI9591"/>
    </row>
    <row r="9592" spans="164:165" x14ac:dyDescent="0.2">
      <c r="FH9592"/>
      <c r="FI9592"/>
    </row>
    <row r="9593" spans="164:165" x14ac:dyDescent="0.2">
      <c r="FH9593"/>
      <c r="FI9593"/>
    </row>
    <row r="9594" spans="164:165" x14ac:dyDescent="0.2">
      <c r="FH9594"/>
      <c r="FI9594"/>
    </row>
    <row r="9595" spans="164:165" x14ac:dyDescent="0.2">
      <c r="FH9595"/>
      <c r="FI9595"/>
    </row>
    <row r="9596" spans="164:165" x14ac:dyDescent="0.2">
      <c r="FH9596"/>
      <c r="FI9596"/>
    </row>
    <row r="9597" spans="164:165" x14ac:dyDescent="0.2">
      <c r="FH9597"/>
      <c r="FI9597"/>
    </row>
    <row r="9598" spans="164:165" x14ac:dyDescent="0.2">
      <c r="FH9598"/>
      <c r="FI9598"/>
    </row>
    <row r="9599" spans="164:165" x14ac:dyDescent="0.2">
      <c r="FH9599"/>
      <c r="FI9599"/>
    </row>
    <row r="9600" spans="164:165" x14ac:dyDescent="0.2">
      <c r="FH9600"/>
      <c r="FI9600"/>
    </row>
    <row r="9601" spans="164:165" x14ac:dyDescent="0.2">
      <c r="FH9601"/>
      <c r="FI9601"/>
    </row>
    <row r="9602" spans="164:165" x14ac:dyDescent="0.2">
      <c r="FH9602"/>
      <c r="FI9602"/>
    </row>
    <row r="9603" spans="164:165" x14ac:dyDescent="0.2">
      <c r="FH9603"/>
      <c r="FI9603"/>
    </row>
    <row r="9604" spans="164:165" x14ac:dyDescent="0.2">
      <c r="FH9604"/>
      <c r="FI9604"/>
    </row>
    <row r="9605" spans="164:165" x14ac:dyDescent="0.2">
      <c r="FH9605"/>
      <c r="FI9605"/>
    </row>
    <row r="9606" spans="164:165" x14ac:dyDescent="0.2">
      <c r="FH9606"/>
      <c r="FI9606"/>
    </row>
    <row r="9607" spans="164:165" x14ac:dyDescent="0.2">
      <c r="FH9607"/>
      <c r="FI9607"/>
    </row>
    <row r="9608" spans="164:165" x14ac:dyDescent="0.2">
      <c r="FH9608"/>
      <c r="FI9608"/>
    </row>
    <row r="9609" spans="164:165" x14ac:dyDescent="0.2">
      <c r="FH9609"/>
      <c r="FI9609"/>
    </row>
    <row r="9610" spans="164:165" x14ac:dyDescent="0.2">
      <c r="FH9610"/>
      <c r="FI9610"/>
    </row>
    <row r="9611" spans="164:165" x14ac:dyDescent="0.2">
      <c r="FH9611"/>
      <c r="FI9611"/>
    </row>
    <row r="9612" spans="164:165" x14ac:dyDescent="0.2">
      <c r="FH9612"/>
      <c r="FI9612"/>
    </row>
    <row r="9613" spans="164:165" x14ac:dyDescent="0.2">
      <c r="FH9613"/>
      <c r="FI9613"/>
    </row>
    <row r="9614" spans="164:165" x14ac:dyDescent="0.2">
      <c r="FH9614"/>
      <c r="FI9614"/>
    </row>
    <row r="9615" spans="164:165" x14ac:dyDescent="0.2">
      <c r="FH9615"/>
      <c r="FI9615"/>
    </row>
    <row r="9616" spans="164:165" x14ac:dyDescent="0.2">
      <c r="FH9616"/>
      <c r="FI9616"/>
    </row>
    <row r="9617" spans="164:165" x14ac:dyDescent="0.2">
      <c r="FH9617"/>
      <c r="FI9617"/>
    </row>
    <row r="9618" spans="164:165" x14ac:dyDescent="0.2">
      <c r="FH9618"/>
      <c r="FI9618"/>
    </row>
    <row r="9619" spans="164:165" x14ac:dyDescent="0.2">
      <c r="FH9619"/>
      <c r="FI9619"/>
    </row>
    <row r="9620" spans="164:165" x14ac:dyDescent="0.2">
      <c r="FH9620"/>
      <c r="FI9620"/>
    </row>
    <row r="9621" spans="164:165" x14ac:dyDescent="0.2">
      <c r="FH9621"/>
      <c r="FI9621"/>
    </row>
    <row r="9622" spans="164:165" x14ac:dyDescent="0.2">
      <c r="FH9622"/>
      <c r="FI9622"/>
    </row>
    <row r="9623" spans="164:165" x14ac:dyDescent="0.2">
      <c r="FH9623"/>
      <c r="FI9623"/>
    </row>
    <row r="9624" spans="164:165" x14ac:dyDescent="0.2">
      <c r="FH9624"/>
      <c r="FI9624"/>
    </row>
    <row r="9625" spans="164:165" x14ac:dyDescent="0.2">
      <c r="FH9625"/>
      <c r="FI9625"/>
    </row>
    <row r="9626" spans="164:165" x14ac:dyDescent="0.2">
      <c r="FH9626"/>
      <c r="FI9626"/>
    </row>
    <row r="9627" spans="164:165" x14ac:dyDescent="0.2">
      <c r="FH9627"/>
      <c r="FI9627"/>
    </row>
    <row r="9628" spans="164:165" x14ac:dyDescent="0.2">
      <c r="FH9628"/>
      <c r="FI9628"/>
    </row>
    <row r="9629" spans="164:165" x14ac:dyDescent="0.2">
      <c r="FH9629"/>
      <c r="FI9629"/>
    </row>
    <row r="9630" spans="164:165" x14ac:dyDescent="0.2">
      <c r="FH9630"/>
      <c r="FI9630"/>
    </row>
    <row r="9631" spans="164:165" x14ac:dyDescent="0.2">
      <c r="FH9631"/>
      <c r="FI9631"/>
    </row>
    <row r="9632" spans="164:165" x14ac:dyDescent="0.2">
      <c r="FH9632"/>
      <c r="FI9632"/>
    </row>
    <row r="9633" spans="164:165" x14ac:dyDescent="0.2">
      <c r="FH9633"/>
      <c r="FI9633"/>
    </row>
    <row r="9634" spans="164:165" x14ac:dyDescent="0.2">
      <c r="FH9634"/>
      <c r="FI9634"/>
    </row>
    <row r="9635" spans="164:165" x14ac:dyDescent="0.2">
      <c r="FH9635"/>
      <c r="FI9635"/>
    </row>
    <row r="9636" spans="164:165" x14ac:dyDescent="0.2">
      <c r="FH9636"/>
      <c r="FI9636"/>
    </row>
    <row r="9637" spans="164:165" x14ac:dyDescent="0.2">
      <c r="FH9637"/>
      <c r="FI9637"/>
    </row>
    <row r="9638" spans="164:165" x14ac:dyDescent="0.2">
      <c r="FH9638"/>
      <c r="FI9638"/>
    </row>
    <row r="9639" spans="164:165" x14ac:dyDescent="0.2">
      <c r="FH9639"/>
      <c r="FI9639"/>
    </row>
    <row r="9640" spans="164:165" x14ac:dyDescent="0.2">
      <c r="FH9640"/>
      <c r="FI9640"/>
    </row>
    <row r="9641" spans="164:165" x14ac:dyDescent="0.2">
      <c r="FH9641"/>
      <c r="FI9641"/>
    </row>
    <row r="9642" spans="164:165" x14ac:dyDescent="0.2">
      <c r="FH9642"/>
      <c r="FI9642"/>
    </row>
    <row r="9643" spans="164:165" x14ac:dyDescent="0.2">
      <c r="FH9643"/>
      <c r="FI9643"/>
    </row>
    <row r="9644" spans="164:165" x14ac:dyDescent="0.2">
      <c r="FH9644"/>
      <c r="FI9644"/>
    </row>
    <row r="9645" spans="164:165" x14ac:dyDescent="0.2">
      <c r="FH9645"/>
      <c r="FI9645"/>
    </row>
    <row r="9646" spans="164:165" x14ac:dyDescent="0.2">
      <c r="FH9646"/>
      <c r="FI9646"/>
    </row>
    <row r="9647" spans="164:165" x14ac:dyDescent="0.2">
      <c r="FH9647"/>
      <c r="FI9647"/>
    </row>
    <row r="9648" spans="164:165" x14ac:dyDescent="0.2">
      <c r="FH9648"/>
      <c r="FI9648"/>
    </row>
    <row r="9649" spans="164:165" x14ac:dyDescent="0.2">
      <c r="FH9649"/>
      <c r="FI9649"/>
    </row>
    <row r="9650" spans="164:165" x14ac:dyDescent="0.2">
      <c r="FH9650"/>
      <c r="FI9650"/>
    </row>
    <row r="9651" spans="164:165" x14ac:dyDescent="0.2">
      <c r="FH9651"/>
      <c r="FI9651"/>
    </row>
    <row r="9652" spans="164:165" x14ac:dyDescent="0.2">
      <c r="FH9652"/>
      <c r="FI9652"/>
    </row>
    <row r="9653" spans="164:165" x14ac:dyDescent="0.2">
      <c r="FH9653"/>
      <c r="FI9653"/>
    </row>
    <row r="9654" spans="164:165" x14ac:dyDescent="0.2">
      <c r="FH9654"/>
      <c r="FI9654"/>
    </row>
    <row r="9655" spans="164:165" x14ac:dyDescent="0.2">
      <c r="FH9655"/>
      <c r="FI9655"/>
    </row>
    <row r="9656" spans="164:165" x14ac:dyDescent="0.2">
      <c r="FH9656"/>
      <c r="FI9656"/>
    </row>
    <row r="9657" spans="164:165" x14ac:dyDescent="0.2">
      <c r="FH9657"/>
      <c r="FI9657"/>
    </row>
    <row r="9658" spans="164:165" x14ac:dyDescent="0.2">
      <c r="FH9658"/>
      <c r="FI9658"/>
    </row>
    <row r="9659" spans="164:165" x14ac:dyDescent="0.2">
      <c r="FH9659"/>
      <c r="FI9659"/>
    </row>
    <row r="9660" spans="164:165" x14ac:dyDescent="0.2">
      <c r="FH9660"/>
      <c r="FI9660"/>
    </row>
    <row r="9661" spans="164:165" x14ac:dyDescent="0.2">
      <c r="FH9661"/>
      <c r="FI9661"/>
    </row>
    <row r="9662" spans="164:165" x14ac:dyDescent="0.2">
      <c r="FH9662"/>
      <c r="FI9662"/>
    </row>
    <row r="9663" spans="164:165" x14ac:dyDescent="0.2">
      <c r="FH9663"/>
      <c r="FI9663"/>
    </row>
    <row r="9664" spans="164:165" x14ac:dyDescent="0.2">
      <c r="FH9664"/>
      <c r="FI9664"/>
    </row>
    <row r="9665" spans="164:165" x14ac:dyDescent="0.2">
      <c r="FH9665"/>
      <c r="FI9665"/>
    </row>
    <row r="9666" spans="164:165" x14ac:dyDescent="0.2">
      <c r="FH9666"/>
      <c r="FI9666"/>
    </row>
    <row r="9667" spans="164:165" x14ac:dyDescent="0.2">
      <c r="FH9667"/>
      <c r="FI9667"/>
    </row>
    <row r="9668" spans="164:165" x14ac:dyDescent="0.2">
      <c r="FH9668"/>
      <c r="FI9668"/>
    </row>
    <row r="9669" spans="164:165" x14ac:dyDescent="0.2">
      <c r="FH9669"/>
      <c r="FI9669"/>
    </row>
    <row r="9670" spans="164:165" x14ac:dyDescent="0.2">
      <c r="FH9670"/>
      <c r="FI9670"/>
    </row>
    <row r="9671" spans="164:165" x14ac:dyDescent="0.2">
      <c r="FH9671"/>
      <c r="FI9671"/>
    </row>
    <row r="9672" spans="164:165" x14ac:dyDescent="0.2">
      <c r="FH9672"/>
      <c r="FI9672"/>
    </row>
    <row r="9673" spans="164:165" x14ac:dyDescent="0.2">
      <c r="FH9673"/>
      <c r="FI9673"/>
    </row>
    <row r="9674" spans="164:165" x14ac:dyDescent="0.2">
      <c r="FH9674"/>
      <c r="FI9674"/>
    </row>
    <row r="9675" spans="164:165" x14ac:dyDescent="0.2">
      <c r="FH9675"/>
      <c r="FI9675"/>
    </row>
    <row r="9676" spans="164:165" x14ac:dyDescent="0.2">
      <c r="FH9676"/>
      <c r="FI9676"/>
    </row>
    <row r="9677" spans="164:165" x14ac:dyDescent="0.2">
      <c r="FH9677"/>
      <c r="FI9677"/>
    </row>
    <row r="9678" spans="164:165" x14ac:dyDescent="0.2">
      <c r="FH9678"/>
      <c r="FI9678"/>
    </row>
    <row r="9679" spans="164:165" x14ac:dyDescent="0.2">
      <c r="FH9679"/>
      <c r="FI9679"/>
    </row>
    <row r="9680" spans="164:165" x14ac:dyDescent="0.2">
      <c r="FH9680"/>
      <c r="FI9680"/>
    </row>
    <row r="9681" spans="164:165" x14ac:dyDescent="0.2">
      <c r="FH9681"/>
      <c r="FI9681"/>
    </row>
    <row r="9682" spans="164:165" x14ac:dyDescent="0.2">
      <c r="FH9682"/>
      <c r="FI9682"/>
    </row>
    <row r="9683" spans="164:165" x14ac:dyDescent="0.2">
      <c r="FH9683"/>
      <c r="FI9683"/>
    </row>
    <row r="9684" spans="164:165" x14ac:dyDescent="0.2">
      <c r="FH9684"/>
      <c r="FI9684"/>
    </row>
    <row r="9685" spans="164:165" x14ac:dyDescent="0.2">
      <c r="FH9685"/>
      <c r="FI9685"/>
    </row>
    <row r="9686" spans="164:165" x14ac:dyDescent="0.2">
      <c r="FH9686"/>
      <c r="FI9686"/>
    </row>
    <row r="9687" spans="164:165" x14ac:dyDescent="0.2">
      <c r="FH9687"/>
      <c r="FI9687"/>
    </row>
    <row r="9688" spans="164:165" x14ac:dyDescent="0.2">
      <c r="FH9688"/>
      <c r="FI9688"/>
    </row>
    <row r="9689" spans="164:165" x14ac:dyDescent="0.2">
      <c r="FH9689"/>
      <c r="FI9689"/>
    </row>
    <row r="9690" spans="164:165" x14ac:dyDescent="0.2">
      <c r="FH9690"/>
      <c r="FI9690"/>
    </row>
    <row r="9691" spans="164:165" x14ac:dyDescent="0.2">
      <c r="FH9691"/>
      <c r="FI9691"/>
    </row>
    <row r="9692" spans="164:165" x14ac:dyDescent="0.2">
      <c r="FH9692"/>
      <c r="FI9692"/>
    </row>
    <row r="9693" spans="164:165" x14ac:dyDescent="0.2">
      <c r="FH9693"/>
      <c r="FI9693"/>
    </row>
    <row r="9694" spans="164:165" x14ac:dyDescent="0.2">
      <c r="FH9694"/>
      <c r="FI9694"/>
    </row>
    <row r="9695" spans="164:165" x14ac:dyDescent="0.2">
      <c r="FH9695"/>
      <c r="FI9695"/>
    </row>
    <row r="9696" spans="164:165" x14ac:dyDescent="0.2">
      <c r="FH9696"/>
      <c r="FI9696"/>
    </row>
    <row r="9697" spans="164:165" x14ac:dyDescent="0.2">
      <c r="FH9697"/>
      <c r="FI9697"/>
    </row>
    <row r="9698" spans="164:165" x14ac:dyDescent="0.2">
      <c r="FH9698"/>
      <c r="FI9698"/>
    </row>
    <row r="9699" spans="164:165" x14ac:dyDescent="0.2">
      <c r="FH9699"/>
      <c r="FI9699"/>
    </row>
    <row r="9700" spans="164:165" x14ac:dyDescent="0.2">
      <c r="FH9700"/>
      <c r="FI9700"/>
    </row>
    <row r="9701" spans="164:165" x14ac:dyDescent="0.2">
      <c r="FH9701"/>
      <c r="FI9701"/>
    </row>
    <row r="9702" spans="164:165" x14ac:dyDescent="0.2">
      <c r="FH9702"/>
      <c r="FI9702"/>
    </row>
    <row r="9703" spans="164:165" x14ac:dyDescent="0.2">
      <c r="FH9703"/>
      <c r="FI9703"/>
    </row>
    <row r="9704" spans="164:165" x14ac:dyDescent="0.2">
      <c r="FH9704"/>
      <c r="FI9704"/>
    </row>
    <row r="9705" spans="164:165" x14ac:dyDescent="0.2">
      <c r="FH9705"/>
      <c r="FI9705"/>
    </row>
    <row r="9706" spans="164:165" x14ac:dyDescent="0.2">
      <c r="FH9706"/>
      <c r="FI9706"/>
    </row>
    <row r="9707" spans="164:165" x14ac:dyDescent="0.2">
      <c r="FH9707"/>
      <c r="FI9707"/>
    </row>
    <row r="9708" spans="164:165" x14ac:dyDescent="0.2">
      <c r="FH9708"/>
      <c r="FI9708"/>
    </row>
    <row r="9709" spans="164:165" x14ac:dyDescent="0.2">
      <c r="FH9709"/>
      <c r="FI9709"/>
    </row>
    <row r="9710" spans="164:165" x14ac:dyDescent="0.2">
      <c r="FH9710"/>
      <c r="FI9710"/>
    </row>
    <row r="9711" spans="164:165" x14ac:dyDescent="0.2">
      <c r="FH9711"/>
      <c r="FI9711"/>
    </row>
    <row r="9712" spans="164:165" x14ac:dyDescent="0.2">
      <c r="FH9712"/>
      <c r="FI9712"/>
    </row>
    <row r="9713" spans="164:165" x14ac:dyDescent="0.2">
      <c r="FH9713"/>
      <c r="FI9713"/>
    </row>
    <row r="9714" spans="164:165" x14ac:dyDescent="0.2">
      <c r="FH9714"/>
      <c r="FI9714"/>
    </row>
    <row r="9715" spans="164:165" x14ac:dyDescent="0.2">
      <c r="FH9715"/>
      <c r="FI9715"/>
    </row>
    <row r="9716" spans="164:165" x14ac:dyDescent="0.2">
      <c r="FH9716"/>
      <c r="FI9716"/>
    </row>
    <row r="9717" spans="164:165" x14ac:dyDescent="0.2">
      <c r="FH9717"/>
      <c r="FI9717"/>
    </row>
    <row r="9718" spans="164:165" x14ac:dyDescent="0.2">
      <c r="FH9718"/>
      <c r="FI9718"/>
    </row>
    <row r="9719" spans="164:165" x14ac:dyDescent="0.2">
      <c r="FH9719"/>
      <c r="FI9719"/>
    </row>
    <row r="9720" spans="164:165" x14ac:dyDescent="0.2">
      <c r="FH9720"/>
      <c r="FI9720"/>
    </row>
    <row r="9721" spans="164:165" x14ac:dyDescent="0.2">
      <c r="FH9721"/>
      <c r="FI9721"/>
    </row>
    <row r="9722" spans="164:165" x14ac:dyDescent="0.2">
      <c r="FH9722"/>
      <c r="FI9722"/>
    </row>
    <row r="9723" spans="164:165" x14ac:dyDescent="0.2">
      <c r="FH9723"/>
      <c r="FI9723"/>
    </row>
    <row r="9724" spans="164:165" x14ac:dyDescent="0.2">
      <c r="FH9724"/>
      <c r="FI9724"/>
    </row>
    <row r="9725" spans="164:165" x14ac:dyDescent="0.2">
      <c r="FH9725"/>
      <c r="FI9725"/>
    </row>
    <row r="9726" spans="164:165" x14ac:dyDescent="0.2">
      <c r="FH9726"/>
      <c r="FI9726"/>
    </row>
    <row r="9727" spans="164:165" x14ac:dyDescent="0.2">
      <c r="FH9727"/>
      <c r="FI9727"/>
    </row>
    <row r="9728" spans="164:165" x14ac:dyDescent="0.2">
      <c r="FH9728"/>
      <c r="FI9728"/>
    </row>
    <row r="9729" spans="164:165" x14ac:dyDescent="0.2">
      <c r="FH9729"/>
      <c r="FI9729"/>
    </row>
    <row r="9730" spans="164:165" x14ac:dyDescent="0.2">
      <c r="FH9730"/>
      <c r="FI9730"/>
    </row>
    <row r="9731" spans="164:165" x14ac:dyDescent="0.2">
      <c r="FH9731"/>
      <c r="FI9731"/>
    </row>
    <row r="9732" spans="164:165" x14ac:dyDescent="0.2">
      <c r="FH9732"/>
      <c r="FI9732"/>
    </row>
    <row r="9733" spans="164:165" x14ac:dyDescent="0.2">
      <c r="FH9733"/>
      <c r="FI9733"/>
    </row>
    <row r="9734" spans="164:165" x14ac:dyDescent="0.2">
      <c r="FH9734"/>
      <c r="FI9734"/>
    </row>
    <row r="9735" spans="164:165" x14ac:dyDescent="0.2">
      <c r="FH9735"/>
      <c r="FI9735"/>
    </row>
    <row r="9736" spans="164:165" x14ac:dyDescent="0.2">
      <c r="FH9736"/>
      <c r="FI9736"/>
    </row>
    <row r="9737" spans="164:165" x14ac:dyDescent="0.2">
      <c r="FH9737"/>
      <c r="FI9737"/>
    </row>
    <row r="9738" spans="164:165" x14ac:dyDescent="0.2">
      <c r="FH9738"/>
      <c r="FI9738"/>
    </row>
    <row r="9739" spans="164:165" x14ac:dyDescent="0.2">
      <c r="FH9739"/>
      <c r="FI9739"/>
    </row>
    <row r="9740" spans="164:165" x14ac:dyDescent="0.2">
      <c r="FH9740"/>
      <c r="FI9740"/>
    </row>
    <row r="9741" spans="164:165" x14ac:dyDescent="0.2">
      <c r="FH9741"/>
      <c r="FI9741"/>
    </row>
    <row r="9742" spans="164:165" x14ac:dyDescent="0.2">
      <c r="FH9742"/>
      <c r="FI9742"/>
    </row>
    <row r="9743" spans="164:165" x14ac:dyDescent="0.2">
      <c r="FH9743"/>
      <c r="FI9743"/>
    </row>
    <row r="9744" spans="164:165" x14ac:dyDescent="0.2">
      <c r="FH9744"/>
      <c r="FI9744"/>
    </row>
    <row r="9745" spans="164:165" x14ac:dyDescent="0.2">
      <c r="FH9745"/>
      <c r="FI9745"/>
    </row>
    <row r="9746" spans="164:165" x14ac:dyDescent="0.2">
      <c r="FH9746"/>
      <c r="FI9746"/>
    </row>
    <row r="9747" spans="164:165" x14ac:dyDescent="0.2">
      <c r="FH9747"/>
      <c r="FI9747"/>
    </row>
    <row r="9748" spans="164:165" x14ac:dyDescent="0.2">
      <c r="FH9748"/>
      <c r="FI9748"/>
    </row>
    <row r="9749" spans="164:165" x14ac:dyDescent="0.2">
      <c r="FH9749"/>
      <c r="FI9749"/>
    </row>
    <row r="9750" spans="164:165" x14ac:dyDescent="0.2">
      <c r="FH9750"/>
      <c r="FI9750"/>
    </row>
    <row r="9751" spans="164:165" x14ac:dyDescent="0.2">
      <c r="FH9751"/>
      <c r="FI9751"/>
    </row>
    <row r="9752" spans="164:165" x14ac:dyDescent="0.2">
      <c r="FH9752"/>
      <c r="FI9752"/>
    </row>
    <row r="9753" spans="164:165" x14ac:dyDescent="0.2">
      <c r="FH9753"/>
      <c r="FI9753"/>
    </row>
    <row r="9754" spans="164:165" x14ac:dyDescent="0.2">
      <c r="FH9754"/>
      <c r="FI9754"/>
    </row>
    <row r="9755" spans="164:165" x14ac:dyDescent="0.2">
      <c r="FH9755"/>
      <c r="FI9755"/>
    </row>
    <row r="9756" spans="164:165" x14ac:dyDescent="0.2">
      <c r="FH9756"/>
      <c r="FI9756"/>
    </row>
    <row r="9757" spans="164:165" x14ac:dyDescent="0.2">
      <c r="FH9757"/>
      <c r="FI9757"/>
    </row>
    <row r="9758" spans="164:165" x14ac:dyDescent="0.2">
      <c r="FH9758"/>
      <c r="FI9758"/>
    </row>
    <row r="9759" spans="164:165" x14ac:dyDescent="0.2">
      <c r="FH9759"/>
      <c r="FI9759"/>
    </row>
    <row r="9760" spans="164:165" x14ac:dyDescent="0.2">
      <c r="FH9760"/>
      <c r="FI9760"/>
    </row>
    <row r="9761" spans="164:165" x14ac:dyDescent="0.2">
      <c r="FH9761"/>
      <c r="FI9761"/>
    </row>
    <row r="9762" spans="164:165" x14ac:dyDescent="0.2">
      <c r="FH9762"/>
      <c r="FI9762"/>
    </row>
    <row r="9763" spans="164:165" x14ac:dyDescent="0.2">
      <c r="FH9763"/>
      <c r="FI9763"/>
    </row>
    <row r="9764" spans="164:165" x14ac:dyDescent="0.2">
      <c r="FH9764"/>
      <c r="FI9764"/>
    </row>
    <row r="9765" spans="164:165" x14ac:dyDescent="0.2">
      <c r="FH9765"/>
      <c r="FI9765"/>
    </row>
    <row r="9766" spans="164:165" x14ac:dyDescent="0.2">
      <c r="FH9766"/>
      <c r="FI9766"/>
    </row>
    <row r="9767" spans="164:165" x14ac:dyDescent="0.2">
      <c r="FH9767"/>
      <c r="FI9767"/>
    </row>
    <row r="9768" spans="164:165" x14ac:dyDescent="0.2">
      <c r="FH9768"/>
      <c r="FI9768"/>
    </row>
    <row r="9769" spans="164:165" x14ac:dyDescent="0.2">
      <c r="FH9769"/>
      <c r="FI9769"/>
    </row>
    <row r="9770" spans="164:165" x14ac:dyDescent="0.2">
      <c r="FH9770"/>
      <c r="FI9770"/>
    </row>
    <row r="9771" spans="164:165" x14ac:dyDescent="0.2">
      <c r="FH9771"/>
      <c r="FI9771"/>
    </row>
    <row r="9772" spans="164:165" x14ac:dyDescent="0.2">
      <c r="FH9772"/>
      <c r="FI9772"/>
    </row>
    <row r="9773" spans="164:165" x14ac:dyDescent="0.2">
      <c r="FH9773"/>
      <c r="FI9773"/>
    </row>
    <row r="9774" spans="164:165" x14ac:dyDescent="0.2">
      <c r="FH9774"/>
      <c r="FI9774"/>
    </row>
    <row r="9775" spans="164:165" x14ac:dyDescent="0.2">
      <c r="FH9775"/>
      <c r="FI9775"/>
    </row>
    <row r="9776" spans="164:165" x14ac:dyDescent="0.2">
      <c r="FH9776"/>
      <c r="FI9776"/>
    </row>
    <row r="9777" spans="164:165" x14ac:dyDescent="0.2">
      <c r="FH9777"/>
      <c r="FI9777"/>
    </row>
    <row r="9778" spans="164:165" x14ac:dyDescent="0.2">
      <c r="FH9778"/>
      <c r="FI9778"/>
    </row>
    <row r="9779" spans="164:165" x14ac:dyDescent="0.2">
      <c r="FH9779"/>
      <c r="FI9779"/>
    </row>
    <row r="9780" spans="164:165" x14ac:dyDescent="0.2">
      <c r="FH9780"/>
      <c r="FI9780"/>
    </row>
    <row r="9781" spans="164:165" x14ac:dyDescent="0.2">
      <c r="FH9781"/>
      <c r="FI9781"/>
    </row>
    <row r="9782" spans="164:165" x14ac:dyDescent="0.2">
      <c r="FH9782"/>
      <c r="FI9782"/>
    </row>
    <row r="9783" spans="164:165" x14ac:dyDescent="0.2">
      <c r="FH9783"/>
      <c r="FI9783"/>
    </row>
    <row r="9784" spans="164:165" x14ac:dyDescent="0.2">
      <c r="FH9784"/>
      <c r="FI9784"/>
    </row>
    <row r="9785" spans="164:165" x14ac:dyDescent="0.2">
      <c r="FH9785"/>
      <c r="FI9785"/>
    </row>
    <row r="9786" spans="164:165" x14ac:dyDescent="0.2">
      <c r="FH9786"/>
      <c r="FI9786"/>
    </row>
    <row r="9787" spans="164:165" x14ac:dyDescent="0.2">
      <c r="FH9787"/>
      <c r="FI9787"/>
    </row>
    <row r="9788" spans="164:165" x14ac:dyDescent="0.2">
      <c r="FH9788"/>
      <c r="FI9788"/>
    </row>
    <row r="9789" spans="164:165" x14ac:dyDescent="0.2">
      <c r="FH9789"/>
      <c r="FI9789"/>
    </row>
    <row r="9790" spans="164:165" x14ac:dyDescent="0.2">
      <c r="FH9790"/>
      <c r="FI9790"/>
    </row>
    <row r="9791" spans="164:165" x14ac:dyDescent="0.2">
      <c r="FH9791"/>
      <c r="FI9791"/>
    </row>
    <row r="9792" spans="164:165" x14ac:dyDescent="0.2">
      <c r="FH9792"/>
      <c r="FI9792"/>
    </row>
    <row r="9793" spans="164:165" x14ac:dyDescent="0.2">
      <c r="FH9793"/>
      <c r="FI9793"/>
    </row>
    <row r="9794" spans="164:165" x14ac:dyDescent="0.2">
      <c r="FH9794"/>
      <c r="FI9794"/>
    </row>
    <row r="9795" spans="164:165" x14ac:dyDescent="0.2">
      <c r="FH9795"/>
      <c r="FI9795"/>
    </row>
    <row r="9796" spans="164:165" x14ac:dyDescent="0.2">
      <c r="FH9796"/>
      <c r="FI9796"/>
    </row>
    <row r="9797" spans="164:165" x14ac:dyDescent="0.2">
      <c r="FH9797"/>
      <c r="FI9797"/>
    </row>
    <row r="9798" spans="164:165" x14ac:dyDescent="0.2">
      <c r="FH9798"/>
      <c r="FI9798"/>
    </row>
    <row r="9799" spans="164:165" x14ac:dyDescent="0.2">
      <c r="FH9799"/>
      <c r="FI9799"/>
    </row>
    <row r="9800" spans="164:165" x14ac:dyDescent="0.2">
      <c r="FH9800"/>
      <c r="FI9800"/>
    </row>
    <row r="9801" spans="164:165" x14ac:dyDescent="0.2">
      <c r="FH9801"/>
      <c r="FI9801"/>
    </row>
    <row r="9802" spans="164:165" x14ac:dyDescent="0.2">
      <c r="FH9802"/>
      <c r="FI9802"/>
    </row>
    <row r="9803" spans="164:165" x14ac:dyDescent="0.2">
      <c r="FH9803"/>
      <c r="FI9803"/>
    </row>
    <row r="9804" spans="164:165" x14ac:dyDescent="0.2">
      <c r="FH9804"/>
      <c r="FI9804"/>
    </row>
    <row r="9805" spans="164:165" x14ac:dyDescent="0.2">
      <c r="FH9805"/>
      <c r="FI9805"/>
    </row>
    <row r="9806" spans="164:165" x14ac:dyDescent="0.2">
      <c r="FH9806"/>
      <c r="FI9806"/>
    </row>
    <row r="9807" spans="164:165" x14ac:dyDescent="0.2">
      <c r="FH9807"/>
      <c r="FI9807"/>
    </row>
    <row r="9808" spans="164:165" x14ac:dyDescent="0.2">
      <c r="FH9808"/>
      <c r="FI9808"/>
    </row>
    <row r="9809" spans="164:165" x14ac:dyDescent="0.2">
      <c r="FH9809"/>
      <c r="FI9809"/>
    </row>
    <row r="9810" spans="164:165" x14ac:dyDescent="0.2">
      <c r="FH9810"/>
      <c r="FI9810"/>
    </row>
    <row r="9811" spans="164:165" x14ac:dyDescent="0.2">
      <c r="FH9811"/>
      <c r="FI9811"/>
    </row>
    <row r="9812" spans="164:165" x14ac:dyDescent="0.2">
      <c r="FH9812"/>
      <c r="FI9812"/>
    </row>
    <row r="9813" spans="164:165" x14ac:dyDescent="0.2">
      <c r="FH9813"/>
      <c r="FI9813"/>
    </row>
    <row r="9814" spans="164:165" x14ac:dyDescent="0.2">
      <c r="FH9814"/>
      <c r="FI9814"/>
    </row>
    <row r="9815" spans="164:165" x14ac:dyDescent="0.2">
      <c r="FH9815"/>
      <c r="FI9815"/>
    </row>
    <row r="9816" spans="164:165" x14ac:dyDescent="0.2">
      <c r="FH9816"/>
      <c r="FI9816"/>
    </row>
    <row r="9817" spans="164:165" x14ac:dyDescent="0.2">
      <c r="FH9817"/>
      <c r="FI9817"/>
    </row>
    <row r="9818" spans="164:165" x14ac:dyDescent="0.2">
      <c r="FH9818"/>
      <c r="FI9818"/>
    </row>
    <row r="9819" spans="164:165" x14ac:dyDescent="0.2">
      <c r="FH9819"/>
      <c r="FI9819"/>
    </row>
    <row r="9820" spans="164:165" x14ac:dyDescent="0.2">
      <c r="FH9820"/>
      <c r="FI9820"/>
    </row>
    <row r="9821" spans="164:165" x14ac:dyDescent="0.2">
      <c r="FH9821"/>
      <c r="FI9821"/>
    </row>
    <row r="9822" spans="164:165" x14ac:dyDescent="0.2">
      <c r="FH9822"/>
      <c r="FI9822"/>
    </row>
    <row r="9823" spans="164:165" x14ac:dyDescent="0.2">
      <c r="FH9823"/>
      <c r="FI9823"/>
    </row>
    <row r="9824" spans="164:165" x14ac:dyDescent="0.2">
      <c r="FH9824"/>
      <c r="FI9824"/>
    </row>
    <row r="9825" spans="164:165" x14ac:dyDescent="0.2">
      <c r="FH9825"/>
      <c r="FI9825"/>
    </row>
    <row r="9826" spans="164:165" x14ac:dyDescent="0.2">
      <c r="FH9826"/>
      <c r="FI9826"/>
    </row>
    <row r="9827" spans="164:165" x14ac:dyDescent="0.2">
      <c r="FH9827"/>
      <c r="FI9827"/>
    </row>
    <row r="9828" spans="164:165" x14ac:dyDescent="0.2">
      <c r="FH9828"/>
      <c r="FI9828"/>
    </row>
    <row r="9829" spans="164:165" x14ac:dyDescent="0.2">
      <c r="FH9829"/>
      <c r="FI9829"/>
    </row>
    <row r="9830" spans="164:165" x14ac:dyDescent="0.2">
      <c r="FH9830"/>
      <c r="FI9830"/>
    </row>
    <row r="9831" spans="164:165" x14ac:dyDescent="0.2">
      <c r="FH9831"/>
      <c r="FI9831"/>
    </row>
    <row r="9832" spans="164:165" x14ac:dyDescent="0.2">
      <c r="FH9832"/>
      <c r="FI9832"/>
    </row>
    <row r="9833" spans="164:165" x14ac:dyDescent="0.2">
      <c r="FH9833"/>
      <c r="FI9833"/>
    </row>
    <row r="9834" spans="164:165" x14ac:dyDescent="0.2">
      <c r="FH9834"/>
      <c r="FI9834"/>
    </row>
    <row r="9835" spans="164:165" x14ac:dyDescent="0.2">
      <c r="FH9835"/>
      <c r="FI9835"/>
    </row>
    <row r="9836" spans="164:165" x14ac:dyDescent="0.2">
      <c r="FH9836"/>
      <c r="FI9836"/>
    </row>
    <row r="9837" spans="164:165" x14ac:dyDescent="0.2">
      <c r="FH9837"/>
      <c r="FI9837"/>
    </row>
    <row r="9838" spans="164:165" x14ac:dyDescent="0.2">
      <c r="FH9838"/>
      <c r="FI9838"/>
    </row>
    <row r="9839" spans="164:165" x14ac:dyDescent="0.2">
      <c r="FH9839"/>
      <c r="FI9839"/>
    </row>
    <row r="9840" spans="164:165" x14ac:dyDescent="0.2">
      <c r="FH9840"/>
      <c r="FI9840"/>
    </row>
    <row r="9841" spans="164:165" x14ac:dyDescent="0.2">
      <c r="FH9841"/>
      <c r="FI9841"/>
    </row>
    <row r="9842" spans="164:165" x14ac:dyDescent="0.2">
      <c r="FH9842"/>
      <c r="FI9842"/>
    </row>
    <row r="9843" spans="164:165" x14ac:dyDescent="0.2">
      <c r="FH9843"/>
      <c r="FI9843"/>
    </row>
    <row r="9844" spans="164:165" x14ac:dyDescent="0.2">
      <c r="FH9844"/>
      <c r="FI9844"/>
    </row>
    <row r="9845" spans="164:165" x14ac:dyDescent="0.2">
      <c r="FH9845"/>
      <c r="FI9845"/>
    </row>
    <row r="9846" spans="164:165" x14ac:dyDescent="0.2">
      <c r="FH9846"/>
      <c r="FI9846"/>
    </row>
    <row r="9847" spans="164:165" x14ac:dyDescent="0.2">
      <c r="FH9847"/>
      <c r="FI9847"/>
    </row>
    <row r="9848" spans="164:165" x14ac:dyDescent="0.2">
      <c r="FH9848"/>
      <c r="FI9848"/>
    </row>
    <row r="9849" spans="164:165" x14ac:dyDescent="0.2">
      <c r="FH9849"/>
      <c r="FI9849"/>
    </row>
    <row r="9850" spans="164:165" x14ac:dyDescent="0.2">
      <c r="FH9850"/>
      <c r="FI9850"/>
    </row>
    <row r="9851" spans="164:165" x14ac:dyDescent="0.2">
      <c r="FH9851"/>
      <c r="FI9851"/>
    </row>
    <row r="9852" spans="164:165" x14ac:dyDescent="0.2">
      <c r="FH9852"/>
      <c r="FI9852"/>
    </row>
    <row r="9853" spans="164:165" x14ac:dyDescent="0.2">
      <c r="FH9853"/>
      <c r="FI9853"/>
    </row>
    <row r="9854" spans="164:165" x14ac:dyDescent="0.2">
      <c r="FH9854"/>
      <c r="FI9854"/>
    </row>
    <row r="9855" spans="164:165" x14ac:dyDescent="0.2">
      <c r="FH9855"/>
      <c r="FI9855"/>
    </row>
    <row r="9856" spans="164:165" x14ac:dyDescent="0.2">
      <c r="FH9856"/>
      <c r="FI9856"/>
    </row>
    <row r="9857" spans="164:165" x14ac:dyDescent="0.2">
      <c r="FH9857"/>
      <c r="FI9857"/>
    </row>
    <row r="9858" spans="164:165" x14ac:dyDescent="0.2">
      <c r="FH9858"/>
      <c r="FI9858"/>
    </row>
    <row r="9859" spans="164:165" x14ac:dyDescent="0.2">
      <c r="FH9859"/>
      <c r="FI9859"/>
    </row>
    <row r="9860" spans="164:165" x14ac:dyDescent="0.2">
      <c r="FH9860"/>
      <c r="FI9860"/>
    </row>
    <row r="9861" spans="164:165" x14ac:dyDescent="0.2">
      <c r="FH9861"/>
      <c r="FI9861"/>
    </row>
    <row r="9862" spans="164:165" x14ac:dyDescent="0.2">
      <c r="FH9862"/>
      <c r="FI9862"/>
    </row>
    <row r="9863" spans="164:165" x14ac:dyDescent="0.2">
      <c r="FH9863"/>
      <c r="FI9863"/>
    </row>
    <row r="9864" spans="164:165" x14ac:dyDescent="0.2">
      <c r="FH9864"/>
      <c r="FI9864"/>
    </row>
    <row r="9865" spans="164:165" x14ac:dyDescent="0.2">
      <c r="FH9865"/>
      <c r="FI9865"/>
    </row>
    <row r="9866" spans="164:165" x14ac:dyDescent="0.2">
      <c r="FH9866"/>
      <c r="FI9866"/>
    </row>
    <row r="9867" spans="164:165" x14ac:dyDescent="0.2">
      <c r="FH9867"/>
      <c r="FI9867"/>
    </row>
    <row r="9868" spans="164:165" x14ac:dyDescent="0.2">
      <c r="FH9868"/>
      <c r="FI9868"/>
    </row>
    <row r="9869" spans="164:165" x14ac:dyDescent="0.2">
      <c r="FH9869"/>
      <c r="FI9869"/>
    </row>
    <row r="9870" spans="164:165" x14ac:dyDescent="0.2">
      <c r="FH9870"/>
      <c r="FI9870"/>
    </row>
    <row r="9871" spans="164:165" x14ac:dyDescent="0.2">
      <c r="FH9871"/>
      <c r="FI9871"/>
    </row>
    <row r="9872" spans="164:165" x14ac:dyDescent="0.2">
      <c r="FH9872"/>
      <c r="FI9872"/>
    </row>
    <row r="9873" spans="164:165" x14ac:dyDescent="0.2">
      <c r="FH9873"/>
      <c r="FI9873"/>
    </row>
    <row r="9874" spans="164:165" x14ac:dyDescent="0.2">
      <c r="FH9874"/>
      <c r="FI9874"/>
    </row>
    <row r="9875" spans="164:165" x14ac:dyDescent="0.2">
      <c r="FH9875"/>
      <c r="FI9875"/>
    </row>
    <row r="9876" spans="164:165" x14ac:dyDescent="0.2">
      <c r="FH9876"/>
      <c r="FI9876"/>
    </row>
    <row r="9877" spans="164:165" x14ac:dyDescent="0.2">
      <c r="FH9877"/>
      <c r="FI9877"/>
    </row>
    <row r="9878" spans="164:165" x14ac:dyDescent="0.2">
      <c r="FH9878"/>
      <c r="FI9878"/>
    </row>
    <row r="9879" spans="164:165" x14ac:dyDescent="0.2">
      <c r="FH9879"/>
      <c r="FI9879"/>
    </row>
    <row r="9880" spans="164:165" x14ac:dyDescent="0.2">
      <c r="FH9880"/>
      <c r="FI9880"/>
    </row>
    <row r="9881" spans="164:165" x14ac:dyDescent="0.2">
      <c r="FH9881"/>
      <c r="FI9881"/>
    </row>
    <row r="9882" spans="164:165" x14ac:dyDescent="0.2">
      <c r="FH9882"/>
      <c r="FI9882"/>
    </row>
    <row r="9883" spans="164:165" x14ac:dyDescent="0.2">
      <c r="FH9883"/>
      <c r="FI9883"/>
    </row>
    <row r="9884" spans="164:165" x14ac:dyDescent="0.2">
      <c r="FH9884"/>
      <c r="FI9884"/>
    </row>
    <row r="9885" spans="164:165" x14ac:dyDescent="0.2">
      <c r="FH9885"/>
      <c r="FI9885"/>
    </row>
    <row r="9886" spans="164:165" x14ac:dyDescent="0.2">
      <c r="FH9886"/>
      <c r="FI9886"/>
    </row>
    <row r="9887" spans="164:165" x14ac:dyDescent="0.2">
      <c r="FH9887"/>
      <c r="FI9887"/>
    </row>
    <row r="9888" spans="164:165" x14ac:dyDescent="0.2">
      <c r="FH9888"/>
      <c r="FI9888"/>
    </row>
    <row r="9889" spans="164:165" x14ac:dyDescent="0.2">
      <c r="FH9889"/>
      <c r="FI9889"/>
    </row>
    <row r="9890" spans="164:165" x14ac:dyDescent="0.2">
      <c r="FH9890"/>
      <c r="FI9890"/>
    </row>
    <row r="9891" spans="164:165" x14ac:dyDescent="0.2">
      <c r="FH9891"/>
      <c r="FI9891"/>
    </row>
    <row r="9892" spans="164:165" x14ac:dyDescent="0.2">
      <c r="FH9892"/>
      <c r="FI9892"/>
    </row>
    <row r="9893" spans="164:165" x14ac:dyDescent="0.2">
      <c r="FH9893"/>
      <c r="FI9893"/>
    </row>
    <row r="9894" spans="164:165" x14ac:dyDescent="0.2">
      <c r="FH9894"/>
      <c r="FI9894"/>
    </row>
    <row r="9895" spans="164:165" x14ac:dyDescent="0.2">
      <c r="FH9895"/>
      <c r="FI9895"/>
    </row>
    <row r="9896" spans="164:165" x14ac:dyDescent="0.2">
      <c r="FH9896"/>
      <c r="FI9896"/>
    </row>
    <row r="9897" spans="164:165" x14ac:dyDescent="0.2">
      <c r="FH9897"/>
      <c r="FI9897"/>
    </row>
    <row r="9898" spans="164:165" x14ac:dyDescent="0.2">
      <c r="FH9898"/>
      <c r="FI9898"/>
    </row>
    <row r="9899" spans="164:165" x14ac:dyDescent="0.2">
      <c r="FH9899"/>
      <c r="FI9899"/>
    </row>
    <row r="9900" spans="164:165" x14ac:dyDescent="0.2">
      <c r="FH9900"/>
      <c r="FI9900"/>
    </row>
    <row r="9901" spans="164:165" x14ac:dyDescent="0.2">
      <c r="FH9901"/>
      <c r="FI9901"/>
    </row>
    <row r="9902" spans="164:165" x14ac:dyDescent="0.2">
      <c r="FH9902"/>
      <c r="FI9902"/>
    </row>
    <row r="9903" spans="164:165" x14ac:dyDescent="0.2">
      <c r="FH9903"/>
      <c r="FI9903"/>
    </row>
    <row r="9904" spans="164:165" x14ac:dyDescent="0.2">
      <c r="FH9904"/>
      <c r="FI9904"/>
    </row>
    <row r="9905" spans="164:165" x14ac:dyDescent="0.2">
      <c r="FH9905"/>
      <c r="FI9905"/>
    </row>
    <row r="9906" spans="164:165" x14ac:dyDescent="0.2">
      <c r="FH9906"/>
      <c r="FI9906"/>
    </row>
    <row r="9907" spans="164:165" x14ac:dyDescent="0.2">
      <c r="FH9907"/>
      <c r="FI9907"/>
    </row>
    <row r="9908" spans="164:165" x14ac:dyDescent="0.2">
      <c r="FH9908"/>
      <c r="FI9908"/>
    </row>
    <row r="9909" spans="164:165" x14ac:dyDescent="0.2">
      <c r="FH9909"/>
      <c r="FI9909"/>
    </row>
    <row r="9910" spans="164:165" x14ac:dyDescent="0.2">
      <c r="FH9910"/>
      <c r="FI9910"/>
    </row>
    <row r="9911" spans="164:165" x14ac:dyDescent="0.2">
      <c r="FH9911"/>
      <c r="FI9911"/>
    </row>
    <row r="9912" spans="164:165" x14ac:dyDescent="0.2">
      <c r="FH9912"/>
      <c r="FI9912"/>
    </row>
    <row r="9913" spans="164:165" x14ac:dyDescent="0.2">
      <c r="FH9913"/>
      <c r="FI9913"/>
    </row>
    <row r="9914" spans="164:165" x14ac:dyDescent="0.2">
      <c r="FH9914"/>
      <c r="FI9914"/>
    </row>
    <row r="9915" spans="164:165" x14ac:dyDescent="0.2">
      <c r="FH9915"/>
      <c r="FI9915"/>
    </row>
    <row r="9916" spans="164:165" x14ac:dyDescent="0.2">
      <c r="FH9916"/>
      <c r="FI9916"/>
    </row>
    <row r="9917" spans="164:165" x14ac:dyDescent="0.2">
      <c r="FH9917"/>
      <c r="FI9917"/>
    </row>
    <row r="9918" spans="164:165" x14ac:dyDescent="0.2">
      <c r="FH9918"/>
      <c r="FI9918"/>
    </row>
    <row r="9919" spans="164:165" x14ac:dyDescent="0.2">
      <c r="FH9919"/>
      <c r="FI9919"/>
    </row>
    <row r="9920" spans="164:165" x14ac:dyDescent="0.2">
      <c r="FH9920"/>
      <c r="FI9920"/>
    </row>
    <row r="9921" spans="164:165" x14ac:dyDescent="0.2">
      <c r="FH9921"/>
      <c r="FI9921"/>
    </row>
    <row r="9922" spans="164:165" x14ac:dyDescent="0.2">
      <c r="FH9922"/>
      <c r="FI9922"/>
    </row>
    <row r="9923" spans="164:165" x14ac:dyDescent="0.2">
      <c r="FH9923"/>
      <c r="FI9923"/>
    </row>
    <row r="9924" spans="164:165" x14ac:dyDescent="0.2">
      <c r="FH9924"/>
      <c r="FI9924"/>
    </row>
    <row r="9925" spans="164:165" x14ac:dyDescent="0.2">
      <c r="FH9925"/>
      <c r="FI9925"/>
    </row>
    <row r="9926" spans="164:165" x14ac:dyDescent="0.2">
      <c r="FH9926"/>
      <c r="FI9926"/>
    </row>
    <row r="9927" spans="164:165" x14ac:dyDescent="0.2">
      <c r="FH9927"/>
      <c r="FI9927"/>
    </row>
    <row r="9928" spans="164:165" x14ac:dyDescent="0.2">
      <c r="FH9928"/>
      <c r="FI9928"/>
    </row>
    <row r="9929" spans="164:165" x14ac:dyDescent="0.2">
      <c r="FH9929"/>
      <c r="FI9929"/>
    </row>
    <row r="9930" spans="164:165" x14ac:dyDescent="0.2">
      <c r="FH9930"/>
      <c r="FI9930"/>
    </row>
    <row r="9931" spans="164:165" x14ac:dyDescent="0.2">
      <c r="FH9931"/>
      <c r="FI9931"/>
    </row>
    <row r="9932" spans="164:165" x14ac:dyDescent="0.2">
      <c r="FH9932"/>
      <c r="FI9932"/>
    </row>
    <row r="9933" spans="164:165" x14ac:dyDescent="0.2">
      <c r="FH9933"/>
      <c r="FI9933"/>
    </row>
    <row r="9934" spans="164:165" x14ac:dyDescent="0.2">
      <c r="FH9934"/>
      <c r="FI9934"/>
    </row>
    <row r="9935" spans="164:165" x14ac:dyDescent="0.2">
      <c r="FH9935"/>
      <c r="FI9935"/>
    </row>
    <row r="9936" spans="164:165" x14ac:dyDescent="0.2">
      <c r="FH9936"/>
      <c r="FI9936"/>
    </row>
    <row r="9937" spans="164:165" x14ac:dyDescent="0.2">
      <c r="FH9937"/>
      <c r="FI9937"/>
    </row>
    <row r="9938" spans="164:165" x14ac:dyDescent="0.2">
      <c r="FH9938"/>
      <c r="FI9938"/>
    </row>
    <row r="9939" spans="164:165" x14ac:dyDescent="0.2">
      <c r="FH9939"/>
      <c r="FI9939"/>
    </row>
    <row r="9940" spans="164:165" x14ac:dyDescent="0.2">
      <c r="FH9940"/>
      <c r="FI9940"/>
    </row>
    <row r="9941" spans="164:165" x14ac:dyDescent="0.2">
      <c r="FH9941"/>
      <c r="FI9941"/>
    </row>
    <row r="9942" spans="164:165" x14ac:dyDescent="0.2">
      <c r="FH9942"/>
      <c r="FI9942"/>
    </row>
    <row r="9943" spans="164:165" x14ac:dyDescent="0.2">
      <c r="FH9943"/>
      <c r="FI9943"/>
    </row>
    <row r="9944" spans="164:165" x14ac:dyDescent="0.2">
      <c r="FH9944"/>
      <c r="FI9944"/>
    </row>
    <row r="9945" spans="164:165" x14ac:dyDescent="0.2">
      <c r="FH9945"/>
      <c r="FI9945"/>
    </row>
    <row r="9946" spans="164:165" x14ac:dyDescent="0.2">
      <c r="FH9946"/>
      <c r="FI9946"/>
    </row>
    <row r="9947" spans="164:165" x14ac:dyDescent="0.2">
      <c r="FH9947"/>
      <c r="FI9947"/>
    </row>
    <row r="9948" spans="164:165" x14ac:dyDescent="0.2">
      <c r="FH9948"/>
      <c r="FI9948"/>
    </row>
    <row r="9949" spans="164:165" x14ac:dyDescent="0.2">
      <c r="FH9949"/>
      <c r="FI9949"/>
    </row>
    <row r="9950" spans="164:165" x14ac:dyDescent="0.2">
      <c r="FH9950"/>
      <c r="FI9950"/>
    </row>
    <row r="9951" spans="164:165" x14ac:dyDescent="0.2">
      <c r="FH9951"/>
      <c r="FI9951"/>
    </row>
    <row r="9952" spans="164:165" x14ac:dyDescent="0.2">
      <c r="FH9952"/>
      <c r="FI9952"/>
    </row>
    <row r="9953" spans="164:165" x14ac:dyDescent="0.2">
      <c r="FH9953"/>
      <c r="FI9953"/>
    </row>
    <row r="9954" spans="164:165" x14ac:dyDescent="0.2">
      <c r="FH9954"/>
      <c r="FI9954"/>
    </row>
    <row r="9955" spans="164:165" x14ac:dyDescent="0.2">
      <c r="FH9955"/>
      <c r="FI9955"/>
    </row>
    <row r="9956" spans="164:165" x14ac:dyDescent="0.2">
      <c r="FH9956"/>
      <c r="FI9956"/>
    </row>
    <row r="9957" spans="164:165" x14ac:dyDescent="0.2">
      <c r="FH9957"/>
      <c r="FI9957"/>
    </row>
    <row r="9958" spans="164:165" x14ac:dyDescent="0.2">
      <c r="FH9958"/>
      <c r="FI9958"/>
    </row>
    <row r="9959" spans="164:165" x14ac:dyDescent="0.2">
      <c r="FH9959"/>
      <c r="FI9959"/>
    </row>
    <row r="9960" spans="164:165" x14ac:dyDescent="0.2">
      <c r="FH9960"/>
      <c r="FI9960"/>
    </row>
    <row r="9961" spans="164:165" x14ac:dyDescent="0.2">
      <c r="FH9961"/>
      <c r="FI9961"/>
    </row>
    <row r="9962" spans="164:165" x14ac:dyDescent="0.2">
      <c r="FH9962"/>
      <c r="FI9962"/>
    </row>
    <row r="9963" spans="164:165" x14ac:dyDescent="0.2">
      <c r="FH9963"/>
      <c r="FI9963"/>
    </row>
    <row r="9964" spans="164:165" x14ac:dyDescent="0.2">
      <c r="FH9964"/>
      <c r="FI9964"/>
    </row>
    <row r="9965" spans="164:165" x14ac:dyDescent="0.2">
      <c r="FH9965"/>
      <c r="FI9965"/>
    </row>
    <row r="9966" spans="164:165" x14ac:dyDescent="0.2">
      <c r="FH9966"/>
      <c r="FI9966"/>
    </row>
    <row r="9967" spans="164:165" x14ac:dyDescent="0.2">
      <c r="FH9967"/>
      <c r="FI9967"/>
    </row>
    <row r="9968" spans="164:165" x14ac:dyDescent="0.2">
      <c r="FH9968"/>
      <c r="FI9968"/>
    </row>
    <row r="9969" spans="164:165" x14ac:dyDescent="0.2">
      <c r="FH9969"/>
      <c r="FI9969"/>
    </row>
    <row r="9970" spans="164:165" x14ac:dyDescent="0.2">
      <c r="FH9970"/>
      <c r="FI9970"/>
    </row>
    <row r="9971" spans="164:165" x14ac:dyDescent="0.2">
      <c r="FH9971"/>
      <c r="FI9971"/>
    </row>
    <row r="9972" spans="164:165" x14ac:dyDescent="0.2">
      <c r="FH9972"/>
      <c r="FI9972"/>
    </row>
    <row r="9973" spans="164:165" x14ac:dyDescent="0.2">
      <c r="FH9973"/>
      <c r="FI9973"/>
    </row>
    <row r="9974" spans="164:165" x14ac:dyDescent="0.2">
      <c r="FH9974"/>
      <c r="FI9974"/>
    </row>
    <row r="9975" spans="164:165" x14ac:dyDescent="0.2">
      <c r="FH9975"/>
      <c r="FI9975"/>
    </row>
    <row r="9976" spans="164:165" x14ac:dyDescent="0.2">
      <c r="FH9976"/>
      <c r="FI9976"/>
    </row>
    <row r="9977" spans="164:165" x14ac:dyDescent="0.2">
      <c r="FH9977"/>
      <c r="FI9977"/>
    </row>
    <row r="9978" spans="164:165" x14ac:dyDescent="0.2">
      <c r="FH9978"/>
      <c r="FI9978"/>
    </row>
    <row r="9979" spans="164:165" x14ac:dyDescent="0.2">
      <c r="FH9979"/>
      <c r="FI9979"/>
    </row>
    <row r="9980" spans="164:165" x14ac:dyDescent="0.2">
      <c r="FH9980"/>
      <c r="FI9980"/>
    </row>
    <row r="9981" spans="164:165" x14ac:dyDescent="0.2">
      <c r="FH9981"/>
      <c r="FI9981"/>
    </row>
    <row r="9982" spans="164:165" x14ac:dyDescent="0.2">
      <c r="FH9982"/>
      <c r="FI9982"/>
    </row>
    <row r="9983" spans="164:165" x14ac:dyDescent="0.2">
      <c r="FH9983"/>
      <c r="FI9983"/>
    </row>
    <row r="9984" spans="164:165" x14ac:dyDescent="0.2">
      <c r="FH9984"/>
      <c r="FI9984"/>
    </row>
    <row r="9985" spans="164:165" x14ac:dyDescent="0.2">
      <c r="FH9985"/>
      <c r="FI9985"/>
    </row>
    <row r="9986" spans="164:165" x14ac:dyDescent="0.2">
      <c r="FH9986"/>
      <c r="FI9986"/>
    </row>
    <row r="9987" spans="164:165" x14ac:dyDescent="0.2">
      <c r="FH9987"/>
      <c r="FI9987"/>
    </row>
    <row r="9988" spans="164:165" x14ac:dyDescent="0.2">
      <c r="FH9988"/>
      <c r="FI9988"/>
    </row>
    <row r="9989" spans="164:165" x14ac:dyDescent="0.2">
      <c r="FH9989"/>
      <c r="FI9989"/>
    </row>
    <row r="9990" spans="164:165" x14ac:dyDescent="0.2">
      <c r="FH9990"/>
      <c r="FI9990"/>
    </row>
    <row r="9991" spans="164:165" x14ac:dyDescent="0.2">
      <c r="FH9991"/>
      <c r="FI9991"/>
    </row>
    <row r="9992" spans="164:165" x14ac:dyDescent="0.2">
      <c r="FH9992"/>
      <c r="FI9992"/>
    </row>
    <row r="9993" spans="164:165" x14ac:dyDescent="0.2">
      <c r="FH9993"/>
      <c r="FI9993"/>
    </row>
    <row r="9994" spans="164:165" x14ac:dyDescent="0.2">
      <c r="FH9994"/>
      <c r="FI9994"/>
    </row>
    <row r="9995" spans="164:165" x14ac:dyDescent="0.2">
      <c r="FH9995"/>
      <c r="FI9995"/>
    </row>
    <row r="9996" spans="164:165" x14ac:dyDescent="0.2">
      <c r="FH9996"/>
      <c r="FI9996"/>
    </row>
    <row r="9997" spans="164:165" x14ac:dyDescent="0.2">
      <c r="FH9997"/>
      <c r="FI9997"/>
    </row>
    <row r="9998" spans="164:165" x14ac:dyDescent="0.2">
      <c r="FH9998"/>
      <c r="FI9998"/>
    </row>
    <row r="9999" spans="164:165" x14ac:dyDescent="0.2">
      <c r="FH9999"/>
      <c r="FI9999"/>
    </row>
    <row r="10000" spans="164:165" x14ac:dyDescent="0.2">
      <c r="FH10000"/>
      <c r="FI10000"/>
    </row>
    <row r="10001" spans="164:165" x14ac:dyDescent="0.2">
      <c r="FH10001"/>
      <c r="FI10001"/>
    </row>
    <row r="10002" spans="164:165" x14ac:dyDescent="0.2">
      <c r="FH10002"/>
      <c r="FI10002"/>
    </row>
    <row r="10003" spans="164:165" x14ac:dyDescent="0.2">
      <c r="FH10003"/>
      <c r="FI10003"/>
    </row>
    <row r="10004" spans="164:165" x14ac:dyDescent="0.2">
      <c r="FH10004"/>
      <c r="FI10004"/>
    </row>
    <row r="10005" spans="164:165" x14ac:dyDescent="0.2">
      <c r="FH10005"/>
      <c r="FI10005"/>
    </row>
    <row r="10006" spans="164:165" x14ac:dyDescent="0.2">
      <c r="FH10006"/>
      <c r="FI10006"/>
    </row>
    <row r="10007" spans="164:165" x14ac:dyDescent="0.2">
      <c r="FH10007"/>
      <c r="FI10007"/>
    </row>
    <row r="10008" spans="164:165" x14ac:dyDescent="0.2">
      <c r="FH10008"/>
      <c r="FI10008"/>
    </row>
    <row r="10009" spans="164:165" x14ac:dyDescent="0.2">
      <c r="FH10009"/>
      <c r="FI10009"/>
    </row>
    <row r="10010" spans="164:165" x14ac:dyDescent="0.2">
      <c r="FH10010"/>
      <c r="FI10010"/>
    </row>
    <row r="10011" spans="164:165" x14ac:dyDescent="0.2">
      <c r="FH10011"/>
      <c r="FI10011"/>
    </row>
    <row r="10012" spans="164:165" x14ac:dyDescent="0.2">
      <c r="FH10012"/>
      <c r="FI10012"/>
    </row>
    <row r="10013" spans="164:165" x14ac:dyDescent="0.2">
      <c r="FH10013"/>
      <c r="FI10013"/>
    </row>
    <row r="10014" spans="164:165" x14ac:dyDescent="0.2">
      <c r="FH10014"/>
      <c r="FI10014"/>
    </row>
    <row r="10015" spans="164:165" x14ac:dyDescent="0.2">
      <c r="FH10015"/>
      <c r="FI10015"/>
    </row>
    <row r="10016" spans="164:165" x14ac:dyDescent="0.2">
      <c r="FH10016"/>
      <c r="FI10016"/>
    </row>
    <row r="10017" spans="164:165" x14ac:dyDescent="0.2">
      <c r="FH10017"/>
      <c r="FI10017"/>
    </row>
    <row r="10018" spans="164:165" x14ac:dyDescent="0.2">
      <c r="FH10018"/>
      <c r="FI10018"/>
    </row>
    <row r="10019" spans="164:165" x14ac:dyDescent="0.2">
      <c r="FH10019"/>
      <c r="FI10019"/>
    </row>
    <row r="10020" spans="164:165" x14ac:dyDescent="0.2">
      <c r="FH10020"/>
      <c r="FI10020"/>
    </row>
    <row r="10021" spans="164:165" x14ac:dyDescent="0.2">
      <c r="FH10021"/>
      <c r="FI10021"/>
    </row>
    <row r="10022" spans="164:165" x14ac:dyDescent="0.2">
      <c r="FH10022"/>
      <c r="FI10022"/>
    </row>
    <row r="10023" spans="164:165" x14ac:dyDescent="0.2">
      <c r="FH10023"/>
      <c r="FI10023"/>
    </row>
    <row r="10024" spans="164:165" x14ac:dyDescent="0.2">
      <c r="FH10024"/>
      <c r="FI10024"/>
    </row>
    <row r="10025" spans="164:165" x14ac:dyDescent="0.2">
      <c r="FH10025"/>
      <c r="FI10025"/>
    </row>
    <row r="10026" spans="164:165" x14ac:dyDescent="0.2">
      <c r="FH10026"/>
      <c r="FI10026"/>
    </row>
    <row r="10027" spans="164:165" x14ac:dyDescent="0.2">
      <c r="FH10027"/>
      <c r="FI10027"/>
    </row>
    <row r="10028" spans="164:165" x14ac:dyDescent="0.2">
      <c r="FH10028"/>
      <c r="FI10028"/>
    </row>
    <row r="10029" spans="164:165" x14ac:dyDescent="0.2">
      <c r="FH10029"/>
      <c r="FI10029"/>
    </row>
    <row r="10030" spans="164:165" x14ac:dyDescent="0.2">
      <c r="FH10030"/>
      <c r="FI10030"/>
    </row>
    <row r="10031" spans="164:165" x14ac:dyDescent="0.2">
      <c r="FH10031"/>
      <c r="FI10031"/>
    </row>
    <row r="10032" spans="164:165" x14ac:dyDescent="0.2">
      <c r="FH10032"/>
      <c r="FI10032"/>
    </row>
    <row r="10033" spans="164:165" x14ac:dyDescent="0.2">
      <c r="FH10033"/>
      <c r="FI10033"/>
    </row>
    <row r="10034" spans="164:165" x14ac:dyDescent="0.2">
      <c r="FH10034"/>
      <c r="FI10034"/>
    </row>
    <row r="10035" spans="164:165" x14ac:dyDescent="0.2">
      <c r="FH10035"/>
      <c r="FI10035"/>
    </row>
    <row r="10036" spans="164:165" x14ac:dyDescent="0.2">
      <c r="FH10036"/>
      <c r="FI10036"/>
    </row>
    <row r="10037" spans="164:165" x14ac:dyDescent="0.2">
      <c r="FH10037"/>
      <c r="FI10037"/>
    </row>
    <row r="10038" spans="164:165" x14ac:dyDescent="0.2">
      <c r="FH10038"/>
      <c r="FI10038"/>
    </row>
    <row r="10039" spans="164:165" x14ac:dyDescent="0.2">
      <c r="FH10039"/>
      <c r="FI10039"/>
    </row>
    <row r="10040" spans="164:165" x14ac:dyDescent="0.2">
      <c r="FH10040"/>
      <c r="FI10040"/>
    </row>
    <row r="10041" spans="164:165" x14ac:dyDescent="0.2">
      <c r="FH10041"/>
      <c r="FI10041"/>
    </row>
    <row r="10042" spans="164:165" x14ac:dyDescent="0.2">
      <c r="FH10042"/>
      <c r="FI10042"/>
    </row>
    <row r="10043" spans="164:165" x14ac:dyDescent="0.2">
      <c r="FH10043"/>
      <c r="FI10043"/>
    </row>
    <row r="10044" spans="164:165" x14ac:dyDescent="0.2">
      <c r="FH10044"/>
      <c r="FI10044"/>
    </row>
    <row r="10045" spans="164:165" x14ac:dyDescent="0.2">
      <c r="FH10045"/>
      <c r="FI10045"/>
    </row>
    <row r="10046" spans="164:165" x14ac:dyDescent="0.2">
      <c r="FH10046"/>
      <c r="FI10046"/>
    </row>
    <row r="10047" spans="164:165" x14ac:dyDescent="0.2">
      <c r="FH10047"/>
      <c r="FI10047"/>
    </row>
    <row r="10048" spans="164:165" x14ac:dyDescent="0.2">
      <c r="FH10048"/>
      <c r="FI10048"/>
    </row>
    <row r="10049" spans="164:165" x14ac:dyDescent="0.2">
      <c r="FH10049"/>
      <c r="FI10049"/>
    </row>
    <row r="10050" spans="164:165" x14ac:dyDescent="0.2">
      <c r="FH10050"/>
      <c r="FI10050"/>
    </row>
    <row r="10051" spans="164:165" x14ac:dyDescent="0.2">
      <c r="FH10051"/>
      <c r="FI10051"/>
    </row>
    <row r="10052" spans="164:165" x14ac:dyDescent="0.2">
      <c r="FH10052"/>
      <c r="FI10052"/>
    </row>
    <row r="10053" spans="164:165" x14ac:dyDescent="0.2">
      <c r="FH10053"/>
      <c r="FI10053"/>
    </row>
    <row r="10054" spans="164:165" x14ac:dyDescent="0.2">
      <c r="FH10054"/>
      <c r="FI10054"/>
    </row>
    <row r="10055" spans="164:165" x14ac:dyDescent="0.2">
      <c r="FH10055"/>
      <c r="FI10055"/>
    </row>
    <row r="10056" spans="164:165" x14ac:dyDescent="0.2">
      <c r="FH10056"/>
      <c r="FI10056"/>
    </row>
    <row r="10057" spans="164:165" x14ac:dyDescent="0.2">
      <c r="FH10057"/>
      <c r="FI10057"/>
    </row>
    <row r="10058" spans="164:165" x14ac:dyDescent="0.2">
      <c r="FH10058"/>
      <c r="FI10058"/>
    </row>
    <row r="10059" spans="164:165" x14ac:dyDescent="0.2">
      <c r="FH10059"/>
      <c r="FI10059"/>
    </row>
    <row r="10060" spans="164:165" x14ac:dyDescent="0.2">
      <c r="FH10060"/>
      <c r="FI10060"/>
    </row>
    <row r="10061" spans="164:165" x14ac:dyDescent="0.2">
      <c r="FH10061"/>
      <c r="FI10061"/>
    </row>
    <row r="10062" spans="164:165" x14ac:dyDescent="0.2">
      <c r="FH10062"/>
      <c r="FI10062"/>
    </row>
    <row r="10063" spans="164:165" x14ac:dyDescent="0.2">
      <c r="FH10063"/>
      <c r="FI10063"/>
    </row>
    <row r="10064" spans="164:165" x14ac:dyDescent="0.2">
      <c r="FH10064"/>
      <c r="FI10064"/>
    </row>
    <row r="10065" spans="164:165" x14ac:dyDescent="0.2">
      <c r="FH10065"/>
      <c r="FI10065"/>
    </row>
    <row r="10066" spans="164:165" x14ac:dyDescent="0.2">
      <c r="FH10066"/>
      <c r="FI10066"/>
    </row>
    <row r="10067" spans="164:165" x14ac:dyDescent="0.2">
      <c r="FH10067"/>
      <c r="FI10067"/>
    </row>
    <row r="10068" spans="164:165" x14ac:dyDescent="0.2">
      <c r="FH10068"/>
      <c r="FI10068"/>
    </row>
    <row r="10069" spans="164:165" x14ac:dyDescent="0.2">
      <c r="FH10069"/>
      <c r="FI10069"/>
    </row>
    <row r="10070" spans="164:165" x14ac:dyDescent="0.2">
      <c r="FH10070"/>
      <c r="FI10070"/>
    </row>
    <row r="10071" spans="164:165" x14ac:dyDescent="0.2">
      <c r="FH10071"/>
      <c r="FI10071"/>
    </row>
    <row r="10072" spans="164:165" x14ac:dyDescent="0.2">
      <c r="FH10072"/>
      <c r="FI10072"/>
    </row>
    <row r="10073" spans="164:165" x14ac:dyDescent="0.2">
      <c r="FH10073"/>
      <c r="FI10073"/>
    </row>
    <row r="10074" spans="164:165" x14ac:dyDescent="0.2">
      <c r="FH10074"/>
      <c r="FI10074"/>
    </row>
    <row r="10075" spans="164:165" x14ac:dyDescent="0.2">
      <c r="FH10075"/>
      <c r="FI10075"/>
    </row>
    <row r="10076" spans="164:165" x14ac:dyDescent="0.2">
      <c r="FH10076"/>
      <c r="FI10076"/>
    </row>
    <row r="10077" spans="164:165" x14ac:dyDescent="0.2">
      <c r="FH10077"/>
      <c r="FI10077"/>
    </row>
    <row r="10078" spans="164:165" x14ac:dyDescent="0.2">
      <c r="FH10078"/>
      <c r="FI10078"/>
    </row>
    <row r="10079" spans="164:165" x14ac:dyDescent="0.2">
      <c r="FH10079"/>
      <c r="FI10079"/>
    </row>
    <row r="10080" spans="164:165" x14ac:dyDescent="0.2">
      <c r="FH10080"/>
      <c r="FI10080"/>
    </row>
    <row r="10081" spans="164:165" x14ac:dyDescent="0.2">
      <c r="FH10081"/>
      <c r="FI10081"/>
    </row>
    <row r="10082" spans="164:165" x14ac:dyDescent="0.2">
      <c r="FH10082"/>
      <c r="FI10082"/>
    </row>
    <row r="10083" spans="164:165" x14ac:dyDescent="0.2">
      <c r="FH10083"/>
      <c r="FI10083"/>
    </row>
    <row r="10084" spans="164:165" x14ac:dyDescent="0.2">
      <c r="FH10084"/>
      <c r="FI10084"/>
    </row>
    <row r="10085" spans="164:165" x14ac:dyDescent="0.2">
      <c r="FH10085"/>
      <c r="FI10085"/>
    </row>
    <row r="10086" spans="164:165" x14ac:dyDescent="0.2">
      <c r="FH10086"/>
      <c r="FI10086"/>
    </row>
    <row r="10087" spans="164:165" x14ac:dyDescent="0.2">
      <c r="FH10087"/>
      <c r="FI10087"/>
    </row>
    <row r="10088" spans="164:165" x14ac:dyDescent="0.2">
      <c r="FH10088"/>
      <c r="FI10088"/>
    </row>
    <row r="10089" spans="164:165" x14ac:dyDescent="0.2">
      <c r="FH10089"/>
      <c r="FI10089"/>
    </row>
    <row r="10090" spans="164:165" x14ac:dyDescent="0.2">
      <c r="FH10090"/>
      <c r="FI10090"/>
    </row>
    <row r="10091" spans="164:165" x14ac:dyDescent="0.2">
      <c r="FH10091"/>
      <c r="FI10091"/>
    </row>
    <row r="10092" spans="164:165" x14ac:dyDescent="0.2">
      <c r="FH10092"/>
      <c r="FI10092"/>
    </row>
    <row r="10093" spans="164:165" x14ac:dyDescent="0.2">
      <c r="FH10093"/>
      <c r="FI10093"/>
    </row>
    <row r="10094" spans="164:165" x14ac:dyDescent="0.2">
      <c r="FH10094"/>
      <c r="FI10094"/>
    </row>
    <row r="10095" spans="164:165" x14ac:dyDescent="0.2">
      <c r="FH10095"/>
      <c r="FI10095"/>
    </row>
    <row r="10096" spans="164:165" x14ac:dyDescent="0.2">
      <c r="FH10096"/>
      <c r="FI10096"/>
    </row>
    <row r="10097" spans="164:165" x14ac:dyDescent="0.2">
      <c r="FH10097"/>
      <c r="FI10097"/>
    </row>
    <row r="10098" spans="164:165" x14ac:dyDescent="0.2">
      <c r="FH10098"/>
      <c r="FI10098"/>
    </row>
    <row r="10099" spans="164:165" x14ac:dyDescent="0.2">
      <c r="FH10099"/>
      <c r="FI10099"/>
    </row>
    <row r="10100" spans="164:165" x14ac:dyDescent="0.2">
      <c r="FH10100"/>
      <c r="FI10100"/>
    </row>
    <row r="10101" spans="164:165" x14ac:dyDescent="0.2">
      <c r="FH10101"/>
      <c r="FI10101"/>
    </row>
    <row r="10102" spans="164:165" x14ac:dyDescent="0.2">
      <c r="FH10102"/>
      <c r="FI10102"/>
    </row>
    <row r="10103" spans="164:165" x14ac:dyDescent="0.2">
      <c r="FH10103"/>
      <c r="FI10103"/>
    </row>
    <row r="10104" spans="164:165" x14ac:dyDescent="0.2">
      <c r="FH10104"/>
      <c r="FI10104"/>
    </row>
    <row r="10105" spans="164:165" x14ac:dyDescent="0.2">
      <c r="FH10105"/>
      <c r="FI10105"/>
    </row>
    <row r="10106" spans="164:165" x14ac:dyDescent="0.2">
      <c r="FH10106"/>
      <c r="FI10106"/>
    </row>
    <row r="10107" spans="164:165" x14ac:dyDescent="0.2">
      <c r="FH10107"/>
      <c r="FI10107"/>
    </row>
    <row r="10108" spans="164:165" x14ac:dyDescent="0.2">
      <c r="FH10108"/>
      <c r="FI10108"/>
    </row>
    <row r="10109" spans="164:165" x14ac:dyDescent="0.2">
      <c r="FH10109"/>
      <c r="FI10109"/>
    </row>
    <row r="10110" spans="164:165" x14ac:dyDescent="0.2">
      <c r="FH10110"/>
      <c r="FI10110"/>
    </row>
    <row r="10111" spans="164:165" x14ac:dyDescent="0.2">
      <c r="FH10111"/>
      <c r="FI10111"/>
    </row>
    <row r="10112" spans="164:165" x14ac:dyDescent="0.2">
      <c r="FH10112"/>
      <c r="FI10112"/>
    </row>
    <row r="10113" spans="164:165" x14ac:dyDescent="0.2">
      <c r="FH10113"/>
      <c r="FI10113"/>
    </row>
    <row r="10114" spans="164:165" x14ac:dyDescent="0.2">
      <c r="FH10114"/>
      <c r="FI10114"/>
    </row>
    <row r="10115" spans="164:165" x14ac:dyDescent="0.2">
      <c r="FH10115"/>
      <c r="FI10115"/>
    </row>
    <row r="10116" spans="164:165" x14ac:dyDescent="0.2">
      <c r="FH10116"/>
      <c r="FI10116"/>
    </row>
    <row r="10117" spans="164:165" x14ac:dyDescent="0.2">
      <c r="FH10117"/>
      <c r="FI10117"/>
    </row>
    <row r="10118" spans="164:165" x14ac:dyDescent="0.2">
      <c r="FH10118"/>
      <c r="FI10118"/>
    </row>
    <row r="10119" spans="164:165" x14ac:dyDescent="0.2">
      <c r="FH10119"/>
      <c r="FI10119"/>
    </row>
    <row r="10120" spans="164:165" x14ac:dyDescent="0.2">
      <c r="FH10120"/>
      <c r="FI10120"/>
    </row>
    <row r="10121" spans="164:165" x14ac:dyDescent="0.2">
      <c r="FH10121"/>
      <c r="FI10121"/>
    </row>
    <row r="10122" spans="164:165" x14ac:dyDescent="0.2">
      <c r="FH10122"/>
      <c r="FI10122"/>
    </row>
    <row r="10123" spans="164:165" x14ac:dyDescent="0.2">
      <c r="FH10123"/>
      <c r="FI10123"/>
    </row>
    <row r="10124" spans="164:165" x14ac:dyDescent="0.2">
      <c r="FH10124"/>
      <c r="FI10124"/>
    </row>
    <row r="10125" spans="164:165" x14ac:dyDescent="0.2">
      <c r="FH10125"/>
      <c r="FI10125"/>
    </row>
    <row r="10126" spans="164:165" x14ac:dyDescent="0.2">
      <c r="FH10126"/>
      <c r="FI10126"/>
    </row>
    <row r="10127" spans="164:165" x14ac:dyDescent="0.2">
      <c r="FH10127"/>
      <c r="FI10127"/>
    </row>
    <row r="10128" spans="164:165" x14ac:dyDescent="0.2">
      <c r="FH10128"/>
      <c r="FI10128"/>
    </row>
    <row r="10129" spans="164:165" x14ac:dyDescent="0.2">
      <c r="FH10129"/>
      <c r="FI10129"/>
    </row>
    <row r="10130" spans="164:165" x14ac:dyDescent="0.2">
      <c r="FH10130"/>
      <c r="FI10130"/>
    </row>
    <row r="10131" spans="164:165" x14ac:dyDescent="0.2">
      <c r="FH10131"/>
      <c r="FI10131"/>
    </row>
    <row r="10132" spans="164:165" x14ac:dyDescent="0.2">
      <c r="FH10132"/>
      <c r="FI10132"/>
    </row>
    <row r="10133" spans="164:165" x14ac:dyDescent="0.2">
      <c r="FH10133"/>
      <c r="FI10133"/>
    </row>
    <row r="10134" spans="164:165" x14ac:dyDescent="0.2">
      <c r="FH10134"/>
      <c r="FI10134"/>
    </row>
    <row r="10135" spans="164:165" x14ac:dyDescent="0.2">
      <c r="FH10135"/>
      <c r="FI10135"/>
    </row>
    <row r="10136" spans="164:165" x14ac:dyDescent="0.2">
      <c r="FH10136"/>
      <c r="FI10136"/>
    </row>
    <row r="10137" spans="164:165" x14ac:dyDescent="0.2">
      <c r="FH10137"/>
      <c r="FI10137"/>
    </row>
    <row r="10138" spans="164:165" x14ac:dyDescent="0.2">
      <c r="FH10138"/>
      <c r="FI10138"/>
    </row>
    <row r="10139" spans="164:165" x14ac:dyDescent="0.2">
      <c r="FH10139"/>
      <c r="FI10139"/>
    </row>
    <row r="10140" spans="164:165" x14ac:dyDescent="0.2">
      <c r="FH10140"/>
      <c r="FI10140"/>
    </row>
    <row r="10141" spans="164:165" x14ac:dyDescent="0.2">
      <c r="FH10141"/>
      <c r="FI10141"/>
    </row>
    <row r="10142" spans="164:165" x14ac:dyDescent="0.2">
      <c r="FH10142"/>
      <c r="FI10142"/>
    </row>
    <row r="10143" spans="164:165" x14ac:dyDescent="0.2">
      <c r="FH10143"/>
      <c r="FI10143"/>
    </row>
    <row r="10144" spans="164:165" x14ac:dyDescent="0.2">
      <c r="FH10144"/>
      <c r="FI10144"/>
    </row>
    <row r="10145" spans="164:165" x14ac:dyDescent="0.2">
      <c r="FH10145"/>
      <c r="FI10145"/>
    </row>
    <row r="10146" spans="164:165" x14ac:dyDescent="0.2">
      <c r="FH10146"/>
      <c r="FI10146"/>
    </row>
    <row r="10147" spans="164:165" x14ac:dyDescent="0.2">
      <c r="FH10147"/>
      <c r="FI10147"/>
    </row>
    <row r="10148" spans="164:165" x14ac:dyDescent="0.2">
      <c r="FH10148"/>
      <c r="FI10148"/>
    </row>
    <row r="10149" spans="164:165" x14ac:dyDescent="0.2">
      <c r="FH10149"/>
      <c r="FI10149"/>
    </row>
    <row r="10150" spans="164:165" x14ac:dyDescent="0.2">
      <c r="FH10150"/>
      <c r="FI10150"/>
    </row>
    <row r="10151" spans="164:165" x14ac:dyDescent="0.2">
      <c r="FH10151"/>
      <c r="FI10151"/>
    </row>
    <row r="10152" spans="164:165" x14ac:dyDescent="0.2">
      <c r="FH10152"/>
      <c r="FI10152"/>
    </row>
    <row r="10153" spans="164:165" x14ac:dyDescent="0.2">
      <c r="FH10153"/>
      <c r="FI10153"/>
    </row>
    <row r="10154" spans="164:165" x14ac:dyDescent="0.2">
      <c r="FH10154"/>
      <c r="FI10154"/>
    </row>
    <row r="10155" spans="164:165" x14ac:dyDescent="0.2">
      <c r="FH10155"/>
      <c r="FI10155"/>
    </row>
    <row r="10156" spans="164:165" x14ac:dyDescent="0.2">
      <c r="FH10156"/>
      <c r="FI10156"/>
    </row>
    <row r="10157" spans="164:165" x14ac:dyDescent="0.2">
      <c r="FH10157"/>
      <c r="FI10157"/>
    </row>
    <row r="10158" spans="164:165" x14ac:dyDescent="0.2">
      <c r="FH10158"/>
      <c r="FI10158"/>
    </row>
    <row r="10159" spans="164:165" x14ac:dyDescent="0.2">
      <c r="FH10159"/>
      <c r="FI10159"/>
    </row>
    <row r="10160" spans="164:165" x14ac:dyDescent="0.2">
      <c r="FH10160"/>
      <c r="FI10160"/>
    </row>
    <row r="10161" spans="164:165" x14ac:dyDescent="0.2">
      <c r="FH10161"/>
      <c r="FI10161"/>
    </row>
    <row r="10162" spans="164:165" x14ac:dyDescent="0.2">
      <c r="FH10162"/>
      <c r="FI10162"/>
    </row>
    <row r="10163" spans="164:165" x14ac:dyDescent="0.2">
      <c r="FH10163"/>
      <c r="FI10163"/>
    </row>
    <row r="10164" spans="164:165" x14ac:dyDescent="0.2">
      <c r="FH10164"/>
      <c r="FI10164"/>
    </row>
    <row r="10165" spans="164:165" x14ac:dyDescent="0.2">
      <c r="FH10165"/>
      <c r="FI10165"/>
    </row>
    <row r="10166" spans="164:165" x14ac:dyDescent="0.2">
      <c r="FH10166"/>
      <c r="FI10166"/>
    </row>
    <row r="10167" spans="164:165" x14ac:dyDescent="0.2">
      <c r="FH10167"/>
      <c r="FI10167"/>
    </row>
    <row r="10168" spans="164:165" x14ac:dyDescent="0.2">
      <c r="FH10168"/>
      <c r="FI10168"/>
    </row>
    <row r="10169" spans="164:165" x14ac:dyDescent="0.2">
      <c r="FH10169"/>
      <c r="FI10169"/>
    </row>
    <row r="10170" spans="164:165" x14ac:dyDescent="0.2">
      <c r="FH10170"/>
      <c r="FI10170"/>
    </row>
    <row r="10171" spans="164:165" x14ac:dyDescent="0.2">
      <c r="FH10171"/>
      <c r="FI10171"/>
    </row>
    <row r="10172" spans="164:165" x14ac:dyDescent="0.2">
      <c r="FH10172"/>
      <c r="FI10172"/>
    </row>
    <row r="10173" spans="164:165" x14ac:dyDescent="0.2">
      <c r="FH10173"/>
      <c r="FI10173"/>
    </row>
    <row r="10174" spans="164:165" x14ac:dyDescent="0.2">
      <c r="FH10174"/>
      <c r="FI10174"/>
    </row>
    <row r="10175" spans="164:165" x14ac:dyDescent="0.2">
      <c r="FH10175"/>
      <c r="FI10175"/>
    </row>
    <row r="10176" spans="164:165" x14ac:dyDescent="0.2">
      <c r="FH10176"/>
      <c r="FI10176"/>
    </row>
    <row r="10177" spans="164:165" x14ac:dyDescent="0.2">
      <c r="FH10177"/>
      <c r="FI10177"/>
    </row>
    <row r="10178" spans="164:165" x14ac:dyDescent="0.2">
      <c r="FH10178"/>
      <c r="FI10178"/>
    </row>
    <row r="10179" spans="164:165" x14ac:dyDescent="0.2">
      <c r="FH10179"/>
      <c r="FI10179"/>
    </row>
    <row r="10180" spans="164:165" x14ac:dyDescent="0.2">
      <c r="FH10180"/>
      <c r="FI10180"/>
    </row>
    <row r="10181" spans="164:165" x14ac:dyDescent="0.2">
      <c r="FH10181"/>
      <c r="FI10181"/>
    </row>
    <row r="10182" spans="164:165" x14ac:dyDescent="0.2">
      <c r="FH10182"/>
      <c r="FI10182"/>
    </row>
    <row r="10183" spans="164:165" x14ac:dyDescent="0.2">
      <c r="FH10183"/>
      <c r="FI10183"/>
    </row>
    <row r="10184" spans="164:165" x14ac:dyDescent="0.2">
      <c r="FH10184"/>
      <c r="FI10184"/>
    </row>
    <row r="10185" spans="164:165" x14ac:dyDescent="0.2">
      <c r="FH10185"/>
      <c r="FI10185"/>
    </row>
    <row r="10186" spans="164:165" x14ac:dyDescent="0.2">
      <c r="FH10186"/>
      <c r="FI10186"/>
    </row>
    <row r="10187" spans="164:165" x14ac:dyDescent="0.2">
      <c r="FH10187"/>
      <c r="FI10187"/>
    </row>
    <row r="10188" spans="164:165" x14ac:dyDescent="0.2">
      <c r="FH10188"/>
      <c r="FI10188"/>
    </row>
    <row r="10189" spans="164:165" x14ac:dyDescent="0.2">
      <c r="FH10189"/>
      <c r="FI10189"/>
    </row>
    <row r="10190" spans="164:165" x14ac:dyDescent="0.2">
      <c r="FH10190"/>
      <c r="FI10190"/>
    </row>
    <row r="10191" spans="164:165" x14ac:dyDescent="0.2">
      <c r="FH10191"/>
      <c r="FI10191"/>
    </row>
    <row r="10192" spans="164:165" x14ac:dyDescent="0.2">
      <c r="FH10192"/>
      <c r="FI10192"/>
    </row>
    <row r="10193" spans="164:165" x14ac:dyDescent="0.2">
      <c r="FH10193"/>
      <c r="FI10193"/>
    </row>
    <row r="10194" spans="164:165" x14ac:dyDescent="0.2">
      <c r="FH10194"/>
      <c r="FI10194"/>
    </row>
    <row r="10195" spans="164:165" x14ac:dyDescent="0.2">
      <c r="FH10195"/>
      <c r="FI10195"/>
    </row>
    <row r="10196" spans="164:165" x14ac:dyDescent="0.2">
      <c r="FH10196"/>
      <c r="FI10196"/>
    </row>
    <row r="10197" spans="164:165" x14ac:dyDescent="0.2">
      <c r="FH10197"/>
      <c r="FI10197"/>
    </row>
    <row r="10198" spans="164:165" x14ac:dyDescent="0.2">
      <c r="FH10198"/>
      <c r="FI10198"/>
    </row>
    <row r="10199" spans="164:165" x14ac:dyDescent="0.2">
      <c r="FH10199"/>
      <c r="FI10199"/>
    </row>
    <row r="10200" spans="164:165" x14ac:dyDescent="0.2">
      <c r="FH10200"/>
      <c r="FI10200"/>
    </row>
    <row r="10201" spans="164:165" x14ac:dyDescent="0.2">
      <c r="FH10201"/>
      <c r="FI10201"/>
    </row>
    <row r="10202" spans="164:165" x14ac:dyDescent="0.2">
      <c r="FH10202"/>
      <c r="FI10202"/>
    </row>
    <row r="10203" spans="164:165" x14ac:dyDescent="0.2">
      <c r="FH10203"/>
      <c r="FI10203"/>
    </row>
    <row r="10204" spans="164:165" x14ac:dyDescent="0.2">
      <c r="FH10204"/>
      <c r="FI10204"/>
    </row>
    <row r="10205" spans="164:165" x14ac:dyDescent="0.2">
      <c r="FH10205"/>
      <c r="FI10205"/>
    </row>
    <row r="10206" spans="164:165" x14ac:dyDescent="0.2">
      <c r="FH10206"/>
      <c r="FI10206"/>
    </row>
    <row r="10207" spans="164:165" x14ac:dyDescent="0.2">
      <c r="FH10207"/>
      <c r="FI10207"/>
    </row>
    <row r="10208" spans="164:165" x14ac:dyDescent="0.2">
      <c r="FH10208"/>
      <c r="FI10208"/>
    </row>
    <row r="10209" spans="164:165" x14ac:dyDescent="0.2">
      <c r="FH10209"/>
      <c r="FI10209"/>
    </row>
    <row r="10210" spans="164:165" x14ac:dyDescent="0.2">
      <c r="FH10210"/>
      <c r="FI10210"/>
    </row>
    <row r="10211" spans="164:165" x14ac:dyDescent="0.2">
      <c r="FH10211"/>
      <c r="FI10211"/>
    </row>
    <row r="10212" spans="164:165" x14ac:dyDescent="0.2">
      <c r="FH10212"/>
      <c r="FI10212"/>
    </row>
    <row r="10213" spans="164:165" x14ac:dyDescent="0.2">
      <c r="FH10213"/>
      <c r="FI10213"/>
    </row>
    <row r="10214" spans="164:165" x14ac:dyDescent="0.2">
      <c r="FH10214"/>
      <c r="FI10214"/>
    </row>
    <row r="10215" spans="164:165" x14ac:dyDescent="0.2">
      <c r="FH10215"/>
      <c r="FI10215"/>
    </row>
    <row r="10216" spans="164:165" x14ac:dyDescent="0.2">
      <c r="FH10216"/>
      <c r="FI10216"/>
    </row>
    <row r="10217" spans="164:165" x14ac:dyDescent="0.2">
      <c r="FH10217"/>
      <c r="FI10217"/>
    </row>
    <row r="10218" spans="164:165" x14ac:dyDescent="0.2">
      <c r="FH10218"/>
      <c r="FI10218"/>
    </row>
    <row r="10219" spans="164:165" x14ac:dyDescent="0.2">
      <c r="FH10219"/>
      <c r="FI10219"/>
    </row>
    <row r="10220" spans="164:165" x14ac:dyDescent="0.2">
      <c r="FH10220"/>
      <c r="FI10220"/>
    </row>
    <row r="10221" spans="164:165" x14ac:dyDescent="0.2">
      <c r="FH10221"/>
      <c r="FI10221"/>
    </row>
    <row r="10222" spans="164:165" x14ac:dyDescent="0.2">
      <c r="FH10222"/>
      <c r="FI10222"/>
    </row>
    <row r="10223" spans="164:165" x14ac:dyDescent="0.2">
      <c r="FH10223"/>
      <c r="FI10223"/>
    </row>
    <row r="10224" spans="164:165" x14ac:dyDescent="0.2">
      <c r="FH10224"/>
      <c r="FI10224"/>
    </row>
    <row r="10225" spans="164:165" x14ac:dyDescent="0.2">
      <c r="FH10225"/>
      <c r="FI10225"/>
    </row>
    <row r="10226" spans="164:165" x14ac:dyDescent="0.2">
      <c r="FH10226"/>
      <c r="FI10226"/>
    </row>
    <row r="10227" spans="164:165" x14ac:dyDescent="0.2">
      <c r="FH10227"/>
      <c r="FI10227"/>
    </row>
    <row r="10228" spans="164:165" x14ac:dyDescent="0.2">
      <c r="FH10228"/>
      <c r="FI10228"/>
    </row>
    <row r="10229" spans="164:165" x14ac:dyDescent="0.2">
      <c r="FH10229"/>
      <c r="FI10229"/>
    </row>
    <row r="10230" spans="164:165" x14ac:dyDescent="0.2">
      <c r="FH10230"/>
      <c r="FI10230"/>
    </row>
    <row r="10231" spans="164:165" x14ac:dyDescent="0.2">
      <c r="FH10231"/>
      <c r="FI10231"/>
    </row>
    <row r="10232" spans="164:165" x14ac:dyDescent="0.2">
      <c r="FH10232"/>
      <c r="FI10232"/>
    </row>
    <row r="10233" spans="164:165" x14ac:dyDescent="0.2">
      <c r="FH10233"/>
      <c r="FI10233"/>
    </row>
    <row r="10234" spans="164:165" x14ac:dyDescent="0.2">
      <c r="FH10234"/>
      <c r="FI10234"/>
    </row>
    <row r="10235" spans="164:165" x14ac:dyDescent="0.2">
      <c r="FH10235"/>
      <c r="FI10235"/>
    </row>
    <row r="10236" spans="164:165" x14ac:dyDescent="0.2">
      <c r="FH10236"/>
      <c r="FI10236"/>
    </row>
    <row r="10237" spans="164:165" x14ac:dyDescent="0.2">
      <c r="FH10237"/>
      <c r="FI10237"/>
    </row>
    <row r="10238" spans="164:165" x14ac:dyDescent="0.2">
      <c r="FH10238"/>
      <c r="FI10238"/>
    </row>
    <row r="10239" spans="164:165" x14ac:dyDescent="0.2">
      <c r="FH10239"/>
      <c r="FI10239"/>
    </row>
    <row r="10240" spans="164:165" x14ac:dyDescent="0.2">
      <c r="FH10240"/>
      <c r="FI10240"/>
    </row>
    <row r="10241" spans="164:165" x14ac:dyDescent="0.2">
      <c r="FH10241"/>
      <c r="FI10241"/>
    </row>
    <row r="10242" spans="164:165" x14ac:dyDescent="0.2">
      <c r="FH10242"/>
      <c r="FI10242"/>
    </row>
    <row r="10243" spans="164:165" x14ac:dyDescent="0.2">
      <c r="FH10243"/>
      <c r="FI10243"/>
    </row>
    <row r="10244" spans="164:165" x14ac:dyDescent="0.2">
      <c r="FH10244"/>
      <c r="FI10244"/>
    </row>
    <row r="10245" spans="164:165" x14ac:dyDescent="0.2">
      <c r="FH10245"/>
      <c r="FI10245"/>
    </row>
    <row r="10246" spans="164:165" x14ac:dyDescent="0.2">
      <c r="FH10246"/>
      <c r="FI10246"/>
    </row>
    <row r="10247" spans="164:165" x14ac:dyDescent="0.2">
      <c r="FH10247"/>
      <c r="FI10247"/>
    </row>
    <row r="10248" spans="164:165" x14ac:dyDescent="0.2">
      <c r="FH10248"/>
      <c r="FI10248"/>
    </row>
    <row r="10249" spans="164:165" x14ac:dyDescent="0.2">
      <c r="FH10249"/>
      <c r="FI10249"/>
    </row>
    <row r="10250" spans="164:165" x14ac:dyDescent="0.2">
      <c r="FH10250"/>
      <c r="FI10250"/>
    </row>
    <row r="10251" spans="164:165" x14ac:dyDescent="0.2">
      <c r="FH10251"/>
      <c r="FI10251"/>
    </row>
    <row r="10252" spans="164:165" x14ac:dyDescent="0.2">
      <c r="FH10252"/>
      <c r="FI10252"/>
    </row>
    <row r="10253" spans="164:165" x14ac:dyDescent="0.2">
      <c r="FH10253"/>
      <c r="FI10253"/>
    </row>
    <row r="10254" spans="164:165" x14ac:dyDescent="0.2">
      <c r="FH10254"/>
      <c r="FI10254"/>
    </row>
    <row r="10255" spans="164:165" x14ac:dyDescent="0.2">
      <c r="FH10255"/>
      <c r="FI10255"/>
    </row>
    <row r="10256" spans="164:165" x14ac:dyDescent="0.2">
      <c r="FH10256"/>
      <c r="FI10256"/>
    </row>
    <row r="10257" spans="164:165" x14ac:dyDescent="0.2">
      <c r="FH10257"/>
      <c r="FI10257"/>
    </row>
    <row r="10258" spans="164:165" x14ac:dyDescent="0.2">
      <c r="FH10258"/>
      <c r="FI10258"/>
    </row>
    <row r="10259" spans="164:165" x14ac:dyDescent="0.2">
      <c r="FH10259"/>
      <c r="FI10259"/>
    </row>
    <row r="10260" spans="164:165" x14ac:dyDescent="0.2">
      <c r="FH10260"/>
      <c r="FI10260"/>
    </row>
    <row r="10261" spans="164:165" x14ac:dyDescent="0.2">
      <c r="FH10261"/>
      <c r="FI10261"/>
    </row>
    <row r="10262" spans="164:165" x14ac:dyDescent="0.2">
      <c r="FH10262"/>
      <c r="FI10262"/>
    </row>
    <row r="10263" spans="164:165" x14ac:dyDescent="0.2">
      <c r="FH10263"/>
      <c r="FI10263"/>
    </row>
    <row r="10264" spans="164:165" x14ac:dyDescent="0.2">
      <c r="FH10264"/>
      <c r="FI10264"/>
    </row>
    <row r="10265" spans="164:165" x14ac:dyDescent="0.2">
      <c r="FH10265"/>
      <c r="FI10265"/>
    </row>
    <row r="10266" spans="164:165" x14ac:dyDescent="0.2">
      <c r="FH10266"/>
      <c r="FI10266"/>
    </row>
    <row r="10267" spans="164:165" x14ac:dyDescent="0.2">
      <c r="FH10267"/>
      <c r="FI10267"/>
    </row>
    <row r="10268" spans="164:165" x14ac:dyDescent="0.2">
      <c r="FH10268"/>
      <c r="FI10268"/>
    </row>
    <row r="10269" spans="164:165" x14ac:dyDescent="0.2">
      <c r="FH10269"/>
      <c r="FI10269"/>
    </row>
    <row r="10270" spans="164:165" x14ac:dyDescent="0.2">
      <c r="FH10270"/>
      <c r="FI10270"/>
    </row>
    <row r="10271" spans="164:165" x14ac:dyDescent="0.2">
      <c r="FH10271"/>
      <c r="FI10271"/>
    </row>
    <row r="10272" spans="164:165" x14ac:dyDescent="0.2">
      <c r="FH10272"/>
      <c r="FI10272"/>
    </row>
    <row r="10273" spans="164:165" x14ac:dyDescent="0.2">
      <c r="FH10273"/>
      <c r="FI10273"/>
    </row>
    <row r="10274" spans="164:165" x14ac:dyDescent="0.2">
      <c r="FH10274"/>
      <c r="FI10274"/>
    </row>
    <row r="10275" spans="164:165" x14ac:dyDescent="0.2">
      <c r="FH10275"/>
      <c r="FI10275"/>
    </row>
    <row r="10276" spans="164:165" x14ac:dyDescent="0.2">
      <c r="FH10276"/>
      <c r="FI10276"/>
    </row>
    <row r="10277" spans="164:165" x14ac:dyDescent="0.2">
      <c r="FH10277"/>
      <c r="FI10277"/>
    </row>
    <row r="10278" spans="164:165" x14ac:dyDescent="0.2">
      <c r="FH10278"/>
      <c r="FI10278"/>
    </row>
    <row r="10279" spans="164:165" x14ac:dyDescent="0.2">
      <c r="FH10279"/>
      <c r="FI10279"/>
    </row>
    <row r="10280" spans="164:165" x14ac:dyDescent="0.2">
      <c r="FH10280"/>
      <c r="FI10280"/>
    </row>
    <row r="10281" spans="164:165" x14ac:dyDescent="0.2">
      <c r="FH10281"/>
      <c r="FI10281"/>
    </row>
    <row r="10282" spans="164:165" x14ac:dyDescent="0.2">
      <c r="FH10282"/>
      <c r="FI10282"/>
    </row>
    <row r="10283" spans="164:165" x14ac:dyDescent="0.2">
      <c r="FH10283"/>
      <c r="FI10283"/>
    </row>
    <row r="10284" spans="164:165" x14ac:dyDescent="0.2">
      <c r="FH10284"/>
      <c r="FI10284"/>
    </row>
    <row r="10285" spans="164:165" x14ac:dyDescent="0.2">
      <c r="FH10285"/>
      <c r="FI10285"/>
    </row>
    <row r="10286" spans="164:165" x14ac:dyDescent="0.2">
      <c r="FH10286"/>
      <c r="FI10286"/>
    </row>
    <row r="10287" spans="164:165" x14ac:dyDescent="0.2">
      <c r="FH10287"/>
      <c r="FI10287"/>
    </row>
    <row r="10288" spans="164:165" x14ac:dyDescent="0.2">
      <c r="FH10288"/>
      <c r="FI10288"/>
    </row>
    <row r="10289" spans="164:165" x14ac:dyDescent="0.2">
      <c r="FH10289"/>
      <c r="FI10289"/>
    </row>
    <row r="10290" spans="164:165" x14ac:dyDescent="0.2">
      <c r="FH10290"/>
      <c r="FI10290"/>
    </row>
    <row r="10291" spans="164:165" x14ac:dyDescent="0.2">
      <c r="FH10291"/>
      <c r="FI10291"/>
    </row>
    <row r="10292" spans="164:165" x14ac:dyDescent="0.2">
      <c r="FH10292"/>
      <c r="FI10292"/>
    </row>
    <row r="10293" spans="164:165" x14ac:dyDescent="0.2">
      <c r="FH10293"/>
      <c r="FI10293"/>
    </row>
    <row r="10294" spans="164:165" x14ac:dyDescent="0.2">
      <c r="FH10294"/>
      <c r="FI10294"/>
    </row>
    <row r="10295" spans="164:165" x14ac:dyDescent="0.2">
      <c r="FH10295"/>
      <c r="FI10295"/>
    </row>
    <row r="10296" spans="164:165" x14ac:dyDescent="0.2">
      <c r="FH10296"/>
      <c r="FI10296"/>
    </row>
    <row r="10297" spans="164:165" x14ac:dyDescent="0.2">
      <c r="FH10297"/>
      <c r="FI10297"/>
    </row>
    <row r="10298" spans="164:165" x14ac:dyDescent="0.2">
      <c r="FH10298"/>
      <c r="FI10298"/>
    </row>
    <row r="10299" spans="164:165" x14ac:dyDescent="0.2">
      <c r="FH10299"/>
      <c r="FI10299"/>
    </row>
    <row r="10300" spans="164:165" x14ac:dyDescent="0.2">
      <c r="FH10300"/>
      <c r="FI10300"/>
    </row>
    <row r="10301" spans="164:165" x14ac:dyDescent="0.2">
      <c r="FH10301"/>
      <c r="FI10301"/>
    </row>
    <row r="10302" spans="164:165" x14ac:dyDescent="0.2">
      <c r="FH10302"/>
      <c r="FI10302"/>
    </row>
    <row r="10303" spans="164:165" x14ac:dyDescent="0.2">
      <c r="FH10303"/>
      <c r="FI10303"/>
    </row>
    <row r="10304" spans="164:165" x14ac:dyDescent="0.2">
      <c r="FH10304"/>
      <c r="FI10304"/>
    </row>
    <row r="10305" spans="164:165" x14ac:dyDescent="0.2">
      <c r="FH10305"/>
      <c r="FI10305"/>
    </row>
    <row r="10306" spans="164:165" x14ac:dyDescent="0.2">
      <c r="FH10306"/>
      <c r="FI10306"/>
    </row>
    <row r="10307" spans="164:165" x14ac:dyDescent="0.2">
      <c r="FH10307"/>
      <c r="FI10307"/>
    </row>
    <row r="10308" spans="164:165" x14ac:dyDescent="0.2">
      <c r="FH10308"/>
      <c r="FI10308"/>
    </row>
    <row r="10309" spans="164:165" x14ac:dyDescent="0.2">
      <c r="FH10309"/>
      <c r="FI10309"/>
    </row>
    <row r="10310" spans="164:165" x14ac:dyDescent="0.2">
      <c r="FH10310"/>
      <c r="FI10310"/>
    </row>
    <row r="10311" spans="164:165" x14ac:dyDescent="0.2">
      <c r="FH10311"/>
      <c r="FI10311"/>
    </row>
    <row r="10312" spans="164:165" x14ac:dyDescent="0.2">
      <c r="FH10312"/>
      <c r="FI10312"/>
    </row>
    <row r="10313" spans="164:165" x14ac:dyDescent="0.2">
      <c r="FH10313"/>
      <c r="FI10313"/>
    </row>
    <row r="10314" spans="164:165" x14ac:dyDescent="0.2">
      <c r="FH10314"/>
      <c r="FI10314"/>
    </row>
    <row r="10315" spans="164:165" x14ac:dyDescent="0.2">
      <c r="FH10315"/>
      <c r="FI10315"/>
    </row>
    <row r="10316" spans="164:165" x14ac:dyDescent="0.2">
      <c r="FH10316"/>
      <c r="FI10316"/>
    </row>
    <row r="10317" spans="164:165" x14ac:dyDescent="0.2">
      <c r="FH10317"/>
      <c r="FI10317"/>
    </row>
    <row r="10318" spans="164:165" x14ac:dyDescent="0.2">
      <c r="FH10318"/>
      <c r="FI10318"/>
    </row>
    <row r="10319" spans="164:165" x14ac:dyDescent="0.2">
      <c r="FH10319"/>
      <c r="FI10319"/>
    </row>
    <row r="10320" spans="164:165" x14ac:dyDescent="0.2">
      <c r="FH10320"/>
      <c r="FI10320"/>
    </row>
    <row r="10321" spans="164:165" x14ac:dyDescent="0.2">
      <c r="FH10321"/>
      <c r="FI10321"/>
    </row>
    <row r="10322" spans="164:165" x14ac:dyDescent="0.2">
      <c r="FH10322"/>
      <c r="FI10322"/>
    </row>
    <row r="10323" spans="164:165" x14ac:dyDescent="0.2">
      <c r="FH10323"/>
      <c r="FI10323"/>
    </row>
    <row r="10324" spans="164:165" x14ac:dyDescent="0.2">
      <c r="FH10324"/>
      <c r="FI10324"/>
    </row>
    <row r="10325" spans="164:165" x14ac:dyDescent="0.2">
      <c r="FH10325"/>
      <c r="FI10325"/>
    </row>
    <row r="10326" spans="164:165" x14ac:dyDescent="0.2">
      <c r="FH10326"/>
      <c r="FI10326"/>
    </row>
    <row r="10327" spans="164:165" x14ac:dyDescent="0.2">
      <c r="FH10327"/>
      <c r="FI10327"/>
    </row>
    <row r="10328" spans="164:165" x14ac:dyDescent="0.2">
      <c r="FH10328"/>
      <c r="FI10328"/>
    </row>
    <row r="10329" spans="164:165" x14ac:dyDescent="0.2">
      <c r="FH10329"/>
      <c r="FI10329"/>
    </row>
    <row r="10330" spans="164:165" x14ac:dyDescent="0.2">
      <c r="FH10330"/>
      <c r="FI10330"/>
    </row>
    <row r="10331" spans="164:165" x14ac:dyDescent="0.2">
      <c r="FH10331"/>
      <c r="FI10331"/>
    </row>
    <row r="10332" spans="164:165" x14ac:dyDescent="0.2">
      <c r="FH10332"/>
      <c r="FI10332"/>
    </row>
    <row r="10333" spans="164:165" x14ac:dyDescent="0.2">
      <c r="FH10333"/>
      <c r="FI10333"/>
    </row>
    <row r="10334" spans="164:165" x14ac:dyDescent="0.2">
      <c r="FH10334"/>
      <c r="FI10334"/>
    </row>
    <row r="10335" spans="164:165" x14ac:dyDescent="0.2">
      <c r="FH10335"/>
      <c r="FI10335"/>
    </row>
    <row r="10336" spans="164:165" x14ac:dyDescent="0.2">
      <c r="FH10336"/>
      <c r="FI10336"/>
    </row>
    <row r="10337" spans="164:165" x14ac:dyDescent="0.2">
      <c r="FH10337"/>
      <c r="FI10337"/>
    </row>
    <row r="10338" spans="164:165" x14ac:dyDescent="0.2">
      <c r="FH10338"/>
      <c r="FI10338"/>
    </row>
    <row r="10339" spans="164:165" x14ac:dyDescent="0.2">
      <c r="FH10339"/>
      <c r="FI10339"/>
    </row>
    <row r="10340" spans="164:165" x14ac:dyDescent="0.2">
      <c r="FH10340"/>
      <c r="FI10340"/>
    </row>
    <row r="10341" spans="164:165" x14ac:dyDescent="0.2">
      <c r="FH10341"/>
      <c r="FI10341"/>
    </row>
    <row r="10342" spans="164:165" x14ac:dyDescent="0.2">
      <c r="FH10342"/>
      <c r="FI10342"/>
    </row>
    <row r="10343" spans="164:165" x14ac:dyDescent="0.2">
      <c r="FH10343"/>
      <c r="FI10343"/>
    </row>
    <row r="10344" spans="164:165" x14ac:dyDescent="0.2">
      <c r="FH10344"/>
      <c r="FI10344"/>
    </row>
    <row r="10345" spans="164:165" x14ac:dyDescent="0.2">
      <c r="FH10345"/>
      <c r="FI10345"/>
    </row>
    <row r="10346" spans="164:165" x14ac:dyDescent="0.2">
      <c r="FH10346"/>
      <c r="FI10346"/>
    </row>
    <row r="10347" spans="164:165" x14ac:dyDescent="0.2">
      <c r="FH10347"/>
      <c r="FI10347"/>
    </row>
    <row r="10348" spans="164:165" x14ac:dyDescent="0.2">
      <c r="FH10348"/>
      <c r="FI10348"/>
    </row>
    <row r="10349" spans="164:165" x14ac:dyDescent="0.2">
      <c r="FH10349"/>
      <c r="FI10349"/>
    </row>
    <row r="10350" spans="164:165" x14ac:dyDescent="0.2">
      <c r="FH10350"/>
      <c r="FI10350"/>
    </row>
    <row r="10351" spans="164:165" x14ac:dyDescent="0.2">
      <c r="FH10351"/>
      <c r="FI10351"/>
    </row>
    <row r="10352" spans="164:165" x14ac:dyDescent="0.2">
      <c r="FH10352"/>
      <c r="FI10352"/>
    </row>
    <row r="10353" spans="164:165" x14ac:dyDescent="0.2">
      <c r="FH10353"/>
      <c r="FI10353"/>
    </row>
    <row r="10354" spans="164:165" x14ac:dyDescent="0.2">
      <c r="FH10354"/>
      <c r="FI10354"/>
    </row>
    <row r="10355" spans="164:165" x14ac:dyDescent="0.2">
      <c r="FH10355"/>
      <c r="FI10355"/>
    </row>
    <row r="10356" spans="164:165" x14ac:dyDescent="0.2">
      <c r="FH10356"/>
      <c r="FI10356"/>
    </row>
    <row r="10357" spans="164:165" x14ac:dyDescent="0.2">
      <c r="FH10357"/>
      <c r="FI10357"/>
    </row>
    <row r="10358" spans="164:165" x14ac:dyDescent="0.2">
      <c r="FH10358"/>
      <c r="FI10358"/>
    </row>
    <row r="10359" spans="164:165" x14ac:dyDescent="0.2">
      <c r="FH10359"/>
      <c r="FI10359"/>
    </row>
    <row r="10360" spans="164:165" x14ac:dyDescent="0.2">
      <c r="FH10360"/>
      <c r="FI10360"/>
    </row>
    <row r="10361" spans="164:165" x14ac:dyDescent="0.2">
      <c r="FH10361"/>
      <c r="FI10361"/>
    </row>
    <row r="10362" spans="164:165" x14ac:dyDescent="0.2">
      <c r="FH10362"/>
      <c r="FI10362"/>
    </row>
    <row r="10363" spans="164:165" x14ac:dyDescent="0.2">
      <c r="FH10363"/>
      <c r="FI10363"/>
    </row>
    <row r="10364" spans="164:165" x14ac:dyDescent="0.2">
      <c r="FH10364"/>
      <c r="FI10364"/>
    </row>
    <row r="10365" spans="164:165" x14ac:dyDescent="0.2">
      <c r="FH10365"/>
      <c r="FI10365"/>
    </row>
    <row r="10366" spans="164:165" x14ac:dyDescent="0.2">
      <c r="FH10366"/>
      <c r="FI10366"/>
    </row>
    <row r="10367" spans="164:165" x14ac:dyDescent="0.2">
      <c r="FH10367"/>
      <c r="FI10367"/>
    </row>
    <row r="10368" spans="164:165" x14ac:dyDescent="0.2">
      <c r="FH10368"/>
      <c r="FI10368"/>
    </row>
    <row r="10369" spans="164:165" x14ac:dyDescent="0.2">
      <c r="FH10369"/>
      <c r="FI10369"/>
    </row>
    <row r="10370" spans="164:165" x14ac:dyDescent="0.2">
      <c r="FH10370"/>
      <c r="FI10370"/>
    </row>
    <row r="10371" spans="164:165" x14ac:dyDescent="0.2">
      <c r="FH10371"/>
      <c r="FI10371"/>
    </row>
    <row r="10372" spans="164:165" x14ac:dyDescent="0.2">
      <c r="FH10372"/>
      <c r="FI10372"/>
    </row>
    <row r="10373" spans="164:165" x14ac:dyDescent="0.2">
      <c r="FH10373"/>
      <c r="FI10373"/>
    </row>
    <row r="10374" spans="164:165" x14ac:dyDescent="0.2">
      <c r="FH10374"/>
      <c r="FI10374"/>
    </row>
    <row r="10375" spans="164:165" x14ac:dyDescent="0.2">
      <c r="FH10375"/>
      <c r="FI10375"/>
    </row>
    <row r="10376" spans="164:165" x14ac:dyDescent="0.2">
      <c r="FH10376"/>
      <c r="FI10376"/>
    </row>
    <row r="10377" spans="164:165" x14ac:dyDescent="0.2">
      <c r="FH10377"/>
      <c r="FI10377"/>
    </row>
    <row r="10378" spans="164:165" x14ac:dyDescent="0.2">
      <c r="FH10378"/>
      <c r="FI10378"/>
    </row>
    <row r="10379" spans="164:165" x14ac:dyDescent="0.2">
      <c r="FH10379"/>
      <c r="FI10379"/>
    </row>
    <row r="10380" spans="164:165" x14ac:dyDescent="0.2">
      <c r="FH10380"/>
      <c r="FI10380"/>
    </row>
    <row r="10381" spans="164:165" x14ac:dyDescent="0.2">
      <c r="FH10381"/>
      <c r="FI10381"/>
    </row>
    <row r="10382" spans="164:165" x14ac:dyDescent="0.2">
      <c r="FH10382"/>
      <c r="FI10382"/>
    </row>
    <row r="10383" spans="164:165" x14ac:dyDescent="0.2">
      <c r="FH10383"/>
      <c r="FI10383"/>
    </row>
    <row r="10384" spans="164:165" x14ac:dyDescent="0.2">
      <c r="FH10384"/>
      <c r="FI10384"/>
    </row>
    <row r="10385" spans="164:165" x14ac:dyDescent="0.2">
      <c r="FH10385"/>
      <c r="FI10385"/>
    </row>
    <row r="10386" spans="164:165" x14ac:dyDescent="0.2">
      <c r="FH10386"/>
      <c r="FI10386"/>
    </row>
    <row r="10387" spans="164:165" x14ac:dyDescent="0.2">
      <c r="FH10387"/>
      <c r="FI10387"/>
    </row>
    <row r="10388" spans="164:165" x14ac:dyDescent="0.2">
      <c r="FH10388"/>
      <c r="FI10388"/>
    </row>
    <row r="10389" spans="164:165" x14ac:dyDescent="0.2">
      <c r="FH10389"/>
      <c r="FI10389"/>
    </row>
    <row r="10390" spans="164:165" x14ac:dyDescent="0.2">
      <c r="FH10390"/>
      <c r="FI10390"/>
    </row>
    <row r="10391" spans="164:165" x14ac:dyDescent="0.2">
      <c r="FH10391"/>
      <c r="FI10391"/>
    </row>
    <row r="10392" spans="164:165" x14ac:dyDescent="0.2">
      <c r="FH10392"/>
      <c r="FI10392"/>
    </row>
    <row r="10393" spans="164:165" x14ac:dyDescent="0.2">
      <c r="FH10393"/>
      <c r="FI10393"/>
    </row>
    <row r="10394" spans="164:165" x14ac:dyDescent="0.2">
      <c r="FH10394"/>
      <c r="FI10394"/>
    </row>
    <row r="10395" spans="164:165" x14ac:dyDescent="0.2">
      <c r="FH10395"/>
      <c r="FI10395"/>
    </row>
    <row r="10396" spans="164:165" x14ac:dyDescent="0.2">
      <c r="FH10396"/>
      <c r="FI10396"/>
    </row>
    <row r="10397" spans="164:165" x14ac:dyDescent="0.2">
      <c r="FH10397"/>
      <c r="FI10397"/>
    </row>
    <row r="10398" spans="164:165" x14ac:dyDescent="0.2">
      <c r="FH10398"/>
      <c r="FI10398"/>
    </row>
    <row r="10399" spans="164:165" x14ac:dyDescent="0.2">
      <c r="FH10399"/>
      <c r="FI10399"/>
    </row>
    <row r="10400" spans="164:165" x14ac:dyDescent="0.2">
      <c r="FH10400"/>
      <c r="FI10400"/>
    </row>
    <row r="10401" spans="164:165" x14ac:dyDescent="0.2">
      <c r="FH10401"/>
      <c r="FI10401"/>
    </row>
    <row r="10402" spans="164:165" x14ac:dyDescent="0.2">
      <c r="FH10402"/>
      <c r="FI10402"/>
    </row>
    <row r="10403" spans="164:165" x14ac:dyDescent="0.2">
      <c r="FH10403"/>
      <c r="FI10403"/>
    </row>
    <row r="10404" spans="164:165" x14ac:dyDescent="0.2">
      <c r="FH10404"/>
      <c r="FI10404"/>
    </row>
    <row r="10405" spans="164:165" x14ac:dyDescent="0.2">
      <c r="FH10405"/>
      <c r="FI10405"/>
    </row>
    <row r="10406" spans="164:165" x14ac:dyDescent="0.2">
      <c r="FH10406"/>
      <c r="FI10406"/>
    </row>
    <row r="10407" spans="164:165" x14ac:dyDescent="0.2">
      <c r="FH10407"/>
      <c r="FI10407"/>
    </row>
    <row r="10408" spans="164:165" x14ac:dyDescent="0.2">
      <c r="FH10408"/>
      <c r="FI10408"/>
    </row>
    <row r="10409" spans="164:165" x14ac:dyDescent="0.2">
      <c r="FH10409"/>
      <c r="FI10409"/>
    </row>
    <row r="10410" spans="164:165" x14ac:dyDescent="0.2">
      <c r="FH10410"/>
      <c r="FI10410"/>
    </row>
    <row r="10411" spans="164:165" x14ac:dyDescent="0.2">
      <c r="FH10411"/>
      <c r="FI10411"/>
    </row>
    <row r="10412" spans="164:165" x14ac:dyDescent="0.2">
      <c r="FH10412"/>
      <c r="FI10412"/>
    </row>
    <row r="10413" spans="164:165" x14ac:dyDescent="0.2">
      <c r="FH10413"/>
      <c r="FI10413"/>
    </row>
    <row r="10414" spans="164:165" x14ac:dyDescent="0.2">
      <c r="FH10414"/>
      <c r="FI10414"/>
    </row>
    <row r="10415" spans="164:165" x14ac:dyDescent="0.2">
      <c r="FH10415"/>
      <c r="FI10415"/>
    </row>
    <row r="10416" spans="164:165" x14ac:dyDescent="0.2">
      <c r="FH10416"/>
      <c r="FI10416"/>
    </row>
    <row r="10417" spans="164:165" x14ac:dyDescent="0.2">
      <c r="FH10417"/>
      <c r="FI10417"/>
    </row>
    <row r="10418" spans="164:165" x14ac:dyDescent="0.2">
      <c r="FH10418"/>
      <c r="FI10418"/>
    </row>
    <row r="10419" spans="164:165" x14ac:dyDescent="0.2">
      <c r="FH10419"/>
      <c r="FI10419"/>
    </row>
    <row r="10420" spans="164:165" x14ac:dyDescent="0.2">
      <c r="FH10420"/>
      <c r="FI10420"/>
    </row>
    <row r="10421" spans="164:165" x14ac:dyDescent="0.2">
      <c r="FH10421"/>
      <c r="FI10421"/>
    </row>
    <row r="10422" spans="164:165" x14ac:dyDescent="0.2">
      <c r="FH10422"/>
      <c r="FI10422"/>
    </row>
    <row r="10423" spans="164:165" x14ac:dyDescent="0.2">
      <c r="FH10423"/>
      <c r="FI10423"/>
    </row>
    <row r="10424" spans="164:165" x14ac:dyDescent="0.2">
      <c r="FH10424"/>
      <c r="FI10424"/>
    </row>
    <row r="10425" spans="164:165" x14ac:dyDescent="0.2">
      <c r="FH10425"/>
      <c r="FI10425"/>
    </row>
    <row r="10426" spans="164:165" x14ac:dyDescent="0.2">
      <c r="FH10426"/>
      <c r="FI10426"/>
    </row>
    <row r="10427" spans="164:165" x14ac:dyDescent="0.2">
      <c r="FH10427"/>
      <c r="FI10427"/>
    </row>
    <row r="10428" spans="164:165" x14ac:dyDescent="0.2">
      <c r="FH10428"/>
      <c r="FI10428"/>
    </row>
    <row r="10429" spans="164:165" x14ac:dyDescent="0.2">
      <c r="FH10429"/>
      <c r="FI10429"/>
    </row>
    <row r="10430" spans="164:165" x14ac:dyDescent="0.2">
      <c r="FH10430"/>
      <c r="FI10430"/>
    </row>
    <row r="10431" spans="164:165" x14ac:dyDescent="0.2">
      <c r="FH10431"/>
      <c r="FI10431"/>
    </row>
    <row r="10432" spans="164:165" x14ac:dyDescent="0.2">
      <c r="FH10432"/>
      <c r="FI10432"/>
    </row>
    <row r="10433" spans="164:165" x14ac:dyDescent="0.2">
      <c r="FH10433"/>
      <c r="FI10433"/>
    </row>
    <row r="10434" spans="164:165" x14ac:dyDescent="0.2">
      <c r="FH10434"/>
      <c r="FI10434"/>
    </row>
    <row r="10435" spans="164:165" x14ac:dyDescent="0.2">
      <c r="FH10435"/>
      <c r="FI10435"/>
    </row>
    <row r="10436" spans="164:165" x14ac:dyDescent="0.2">
      <c r="FH10436"/>
      <c r="FI10436"/>
    </row>
    <row r="10437" spans="164:165" x14ac:dyDescent="0.2">
      <c r="FH10437"/>
      <c r="FI10437"/>
    </row>
    <row r="10438" spans="164:165" x14ac:dyDescent="0.2">
      <c r="FH10438"/>
      <c r="FI10438"/>
    </row>
    <row r="10439" spans="164:165" x14ac:dyDescent="0.2">
      <c r="FH10439"/>
      <c r="FI10439"/>
    </row>
    <row r="10440" spans="164:165" x14ac:dyDescent="0.2">
      <c r="FH10440"/>
      <c r="FI10440"/>
    </row>
    <row r="10441" spans="164:165" x14ac:dyDescent="0.2">
      <c r="FH10441"/>
      <c r="FI10441"/>
    </row>
    <row r="10442" spans="164:165" x14ac:dyDescent="0.2">
      <c r="FH10442"/>
      <c r="FI10442"/>
    </row>
    <row r="10443" spans="164:165" x14ac:dyDescent="0.2">
      <c r="FH10443"/>
      <c r="FI10443"/>
    </row>
    <row r="10444" spans="164:165" x14ac:dyDescent="0.2">
      <c r="FH10444"/>
      <c r="FI10444"/>
    </row>
    <row r="10445" spans="164:165" x14ac:dyDescent="0.2">
      <c r="FH10445"/>
      <c r="FI10445"/>
    </row>
    <row r="10446" spans="164:165" x14ac:dyDescent="0.2">
      <c r="FH10446"/>
      <c r="FI10446"/>
    </row>
    <row r="10447" spans="164:165" x14ac:dyDescent="0.2">
      <c r="FH10447"/>
      <c r="FI10447"/>
    </row>
    <row r="10448" spans="164:165" x14ac:dyDescent="0.2">
      <c r="FH10448"/>
      <c r="FI10448"/>
    </row>
    <row r="10449" spans="164:165" x14ac:dyDescent="0.2">
      <c r="FH10449"/>
      <c r="FI10449"/>
    </row>
    <row r="10450" spans="164:165" x14ac:dyDescent="0.2">
      <c r="FH10450"/>
      <c r="FI10450"/>
    </row>
    <row r="10451" spans="164:165" x14ac:dyDescent="0.2">
      <c r="FH10451"/>
      <c r="FI10451"/>
    </row>
    <row r="10452" spans="164:165" x14ac:dyDescent="0.2">
      <c r="FH10452"/>
      <c r="FI10452"/>
    </row>
    <row r="10453" spans="164:165" x14ac:dyDescent="0.2">
      <c r="FH10453"/>
      <c r="FI10453"/>
    </row>
    <row r="10454" spans="164:165" x14ac:dyDescent="0.2">
      <c r="FH10454"/>
      <c r="FI10454"/>
    </row>
    <row r="10455" spans="164:165" x14ac:dyDescent="0.2">
      <c r="FH10455"/>
      <c r="FI10455"/>
    </row>
    <row r="10456" spans="164:165" x14ac:dyDescent="0.2">
      <c r="FH10456"/>
      <c r="FI10456"/>
    </row>
    <row r="10457" spans="164:165" x14ac:dyDescent="0.2">
      <c r="FH10457"/>
      <c r="FI10457"/>
    </row>
    <row r="10458" spans="164:165" x14ac:dyDescent="0.2">
      <c r="FH10458"/>
      <c r="FI10458"/>
    </row>
    <row r="10459" spans="164:165" x14ac:dyDescent="0.2">
      <c r="FH10459"/>
      <c r="FI10459"/>
    </row>
    <row r="10460" spans="164:165" x14ac:dyDescent="0.2">
      <c r="FH10460"/>
      <c r="FI10460"/>
    </row>
    <row r="10461" spans="164:165" x14ac:dyDescent="0.2">
      <c r="FH10461"/>
      <c r="FI10461"/>
    </row>
    <row r="10462" spans="164:165" x14ac:dyDescent="0.2">
      <c r="FH10462"/>
      <c r="FI10462"/>
    </row>
    <row r="10463" spans="164:165" x14ac:dyDescent="0.2">
      <c r="FH10463"/>
      <c r="FI10463"/>
    </row>
    <row r="10464" spans="164:165" x14ac:dyDescent="0.2">
      <c r="FH10464"/>
      <c r="FI10464"/>
    </row>
    <row r="10465" spans="164:165" x14ac:dyDescent="0.2">
      <c r="FH10465"/>
      <c r="FI10465"/>
    </row>
    <row r="10466" spans="164:165" x14ac:dyDescent="0.2">
      <c r="FH10466"/>
      <c r="FI10466"/>
    </row>
    <row r="10467" spans="164:165" x14ac:dyDescent="0.2">
      <c r="FH10467"/>
      <c r="FI10467"/>
    </row>
    <row r="10468" spans="164:165" x14ac:dyDescent="0.2">
      <c r="FH10468"/>
      <c r="FI10468"/>
    </row>
    <row r="10469" spans="164:165" x14ac:dyDescent="0.2">
      <c r="FH10469"/>
      <c r="FI10469"/>
    </row>
    <row r="10470" spans="164:165" x14ac:dyDescent="0.2">
      <c r="FH10470"/>
      <c r="FI10470"/>
    </row>
    <row r="10471" spans="164:165" x14ac:dyDescent="0.2">
      <c r="FH10471"/>
      <c r="FI10471"/>
    </row>
    <row r="10472" spans="164:165" x14ac:dyDescent="0.2">
      <c r="FH10472"/>
      <c r="FI10472"/>
    </row>
    <row r="10473" spans="164:165" x14ac:dyDescent="0.2">
      <c r="FH10473"/>
      <c r="FI10473"/>
    </row>
    <row r="10474" spans="164:165" x14ac:dyDescent="0.2">
      <c r="FH10474"/>
      <c r="FI10474"/>
    </row>
    <row r="10475" spans="164:165" x14ac:dyDescent="0.2">
      <c r="FH10475"/>
      <c r="FI10475"/>
    </row>
    <row r="10476" spans="164:165" x14ac:dyDescent="0.2">
      <c r="FH10476"/>
      <c r="FI10476"/>
    </row>
    <row r="10477" spans="164:165" x14ac:dyDescent="0.2">
      <c r="FH10477"/>
      <c r="FI10477"/>
    </row>
    <row r="10478" spans="164:165" x14ac:dyDescent="0.2">
      <c r="FH10478"/>
      <c r="FI10478"/>
    </row>
    <row r="10479" spans="164:165" x14ac:dyDescent="0.2">
      <c r="FH10479"/>
      <c r="FI10479"/>
    </row>
    <row r="10480" spans="164:165" x14ac:dyDescent="0.2">
      <c r="FH10480"/>
      <c r="FI10480"/>
    </row>
    <row r="10481" spans="164:165" x14ac:dyDescent="0.2">
      <c r="FH10481"/>
      <c r="FI10481"/>
    </row>
    <row r="10482" spans="164:165" x14ac:dyDescent="0.2">
      <c r="FH10482"/>
      <c r="FI10482"/>
    </row>
    <row r="10483" spans="164:165" x14ac:dyDescent="0.2">
      <c r="FH10483"/>
      <c r="FI10483"/>
    </row>
    <row r="10484" spans="164:165" x14ac:dyDescent="0.2">
      <c r="FH10484"/>
      <c r="FI10484"/>
    </row>
    <row r="10485" spans="164:165" x14ac:dyDescent="0.2">
      <c r="FH10485"/>
      <c r="FI10485"/>
    </row>
    <row r="10486" spans="164:165" x14ac:dyDescent="0.2">
      <c r="FH10486"/>
      <c r="FI10486"/>
    </row>
    <row r="10487" spans="164:165" x14ac:dyDescent="0.2">
      <c r="FH10487"/>
      <c r="FI10487"/>
    </row>
    <row r="10488" spans="164:165" x14ac:dyDescent="0.2">
      <c r="FH10488"/>
      <c r="FI10488"/>
    </row>
    <row r="10489" spans="164:165" x14ac:dyDescent="0.2">
      <c r="FH10489"/>
      <c r="FI10489"/>
    </row>
    <row r="10490" spans="164:165" x14ac:dyDescent="0.2">
      <c r="FH10490"/>
      <c r="FI10490"/>
    </row>
    <row r="10491" spans="164:165" x14ac:dyDescent="0.2">
      <c r="FH10491"/>
      <c r="FI10491"/>
    </row>
    <row r="10492" spans="164:165" x14ac:dyDescent="0.2">
      <c r="FH10492"/>
      <c r="FI10492"/>
    </row>
    <row r="10493" spans="164:165" x14ac:dyDescent="0.2">
      <c r="FH10493"/>
      <c r="FI10493"/>
    </row>
    <row r="10494" spans="164:165" x14ac:dyDescent="0.2">
      <c r="FH10494"/>
      <c r="FI10494"/>
    </row>
    <row r="10495" spans="164:165" x14ac:dyDescent="0.2">
      <c r="FH10495"/>
      <c r="FI10495"/>
    </row>
    <row r="10496" spans="164:165" x14ac:dyDescent="0.2">
      <c r="FH10496"/>
      <c r="FI10496"/>
    </row>
    <row r="10497" spans="164:165" x14ac:dyDescent="0.2">
      <c r="FH10497"/>
      <c r="FI10497"/>
    </row>
    <row r="10498" spans="164:165" x14ac:dyDescent="0.2">
      <c r="FH10498"/>
      <c r="FI10498"/>
    </row>
    <row r="10499" spans="164:165" x14ac:dyDescent="0.2">
      <c r="FH10499"/>
      <c r="FI10499"/>
    </row>
    <row r="10500" spans="164:165" x14ac:dyDescent="0.2">
      <c r="FH10500"/>
      <c r="FI10500"/>
    </row>
    <row r="10501" spans="164:165" x14ac:dyDescent="0.2">
      <c r="FH10501"/>
      <c r="FI10501"/>
    </row>
    <row r="10502" spans="164:165" x14ac:dyDescent="0.2">
      <c r="FH10502"/>
      <c r="FI10502"/>
    </row>
    <row r="10503" spans="164:165" x14ac:dyDescent="0.2">
      <c r="FH10503"/>
      <c r="FI10503"/>
    </row>
    <row r="10504" spans="164:165" x14ac:dyDescent="0.2">
      <c r="FH10504"/>
      <c r="FI10504"/>
    </row>
    <row r="10505" spans="164:165" x14ac:dyDescent="0.2">
      <c r="FH10505"/>
      <c r="FI10505"/>
    </row>
    <row r="10506" spans="164:165" x14ac:dyDescent="0.2">
      <c r="FH10506"/>
      <c r="FI10506"/>
    </row>
    <row r="10507" spans="164:165" x14ac:dyDescent="0.2">
      <c r="FH10507"/>
      <c r="FI10507"/>
    </row>
    <row r="10508" spans="164:165" x14ac:dyDescent="0.2">
      <c r="FH10508"/>
      <c r="FI10508"/>
    </row>
    <row r="10509" spans="164:165" x14ac:dyDescent="0.2">
      <c r="FH10509"/>
      <c r="FI10509"/>
    </row>
    <row r="10510" spans="164:165" x14ac:dyDescent="0.2">
      <c r="FH10510"/>
      <c r="FI10510"/>
    </row>
    <row r="10511" spans="164:165" x14ac:dyDescent="0.2">
      <c r="FH10511"/>
      <c r="FI10511"/>
    </row>
    <row r="10512" spans="164:165" x14ac:dyDescent="0.2">
      <c r="FH10512"/>
      <c r="FI10512"/>
    </row>
    <row r="10513" spans="164:165" x14ac:dyDescent="0.2">
      <c r="FH10513"/>
      <c r="FI10513"/>
    </row>
    <row r="10514" spans="164:165" x14ac:dyDescent="0.2">
      <c r="FH10514"/>
      <c r="FI10514"/>
    </row>
    <row r="10515" spans="164:165" x14ac:dyDescent="0.2">
      <c r="FH10515"/>
      <c r="FI10515"/>
    </row>
    <row r="10516" spans="164:165" x14ac:dyDescent="0.2">
      <c r="FH10516"/>
      <c r="FI10516"/>
    </row>
    <row r="10517" spans="164:165" x14ac:dyDescent="0.2">
      <c r="FH10517"/>
      <c r="FI10517"/>
    </row>
    <row r="10518" spans="164:165" x14ac:dyDescent="0.2">
      <c r="FH10518"/>
      <c r="FI10518"/>
    </row>
    <row r="10519" spans="164:165" x14ac:dyDescent="0.2">
      <c r="FH10519"/>
      <c r="FI10519"/>
    </row>
    <row r="10520" spans="164:165" x14ac:dyDescent="0.2">
      <c r="FH10520"/>
      <c r="FI10520"/>
    </row>
    <row r="10521" spans="164:165" x14ac:dyDescent="0.2">
      <c r="FH10521"/>
      <c r="FI10521"/>
    </row>
    <row r="10522" spans="164:165" x14ac:dyDescent="0.2">
      <c r="FH10522"/>
      <c r="FI10522"/>
    </row>
    <row r="10523" spans="164:165" x14ac:dyDescent="0.2">
      <c r="FH10523"/>
      <c r="FI10523"/>
    </row>
    <row r="10524" spans="164:165" x14ac:dyDescent="0.2">
      <c r="FH10524"/>
      <c r="FI10524"/>
    </row>
    <row r="10525" spans="164:165" x14ac:dyDescent="0.2">
      <c r="FH10525"/>
      <c r="FI10525"/>
    </row>
    <row r="10526" spans="164:165" x14ac:dyDescent="0.2">
      <c r="FH10526"/>
      <c r="FI10526"/>
    </row>
    <row r="10527" spans="164:165" x14ac:dyDescent="0.2">
      <c r="FH10527"/>
      <c r="FI10527"/>
    </row>
    <row r="10528" spans="164:165" x14ac:dyDescent="0.2">
      <c r="FH10528"/>
      <c r="FI10528"/>
    </row>
    <row r="10529" spans="164:165" x14ac:dyDescent="0.2">
      <c r="FH10529"/>
      <c r="FI10529"/>
    </row>
    <row r="10530" spans="164:165" x14ac:dyDescent="0.2">
      <c r="FH10530"/>
      <c r="FI10530"/>
    </row>
    <row r="10531" spans="164:165" x14ac:dyDescent="0.2">
      <c r="FH10531"/>
      <c r="FI10531"/>
    </row>
    <row r="10532" spans="164:165" x14ac:dyDescent="0.2">
      <c r="FH10532"/>
      <c r="FI10532"/>
    </row>
    <row r="10533" spans="164:165" x14ac:dyDescent="0.2">
      <c r="FH10533"/>
      <c r="FI10533"/>
    </row>
    <row r="10534" spans="164:165" x14ac:dyDescent="0.2">
      <c r="FH10534"/>
      <c r="FI10534"/>
    </row>
    <row r="10535" spans="164:165" x14ac:dyDescent="0.2">
      <c r="FH10535"/>
      <c r="FI10535"/>
    </row>
    <row r="10536" spans="164:165" x14ac:dyDescent="0.2">
      <c r="FH10536"/>
      <c r="FI10536"/>
    </row>
    <row r="10537" spans="164:165" x14ac:dyDescent="0.2">
      <c r="FH10537"/>
      <c r="FI10537"/>
    </row>
    <row r="10538" spans="164:165" x14ac:dyDescent="0.2">
      <c r="FH10538"/>
      <c r="FI10538"/>
    </row>
    <row r="10539" spans="164:165" x14ac:dyDescent="0.2">
      <c r="FH10539"/>
      <c r="FI10539"/>
    </row>
    <row r="10540" spans="164:165" x14ac:dyDescent="0.2">
      <c r="FH10540"/>
      <c r="FI10540"/>
    </row>
    <row r="10541" spans="164:165" x14ac:dyDescent="0.2">
      <c r="FH10541"/>
      <c r="FI10541"/>
    </row>
    <row r="10542" spans="164:165" x14ac:dyDescent="0.2">
      <c r="FH10542"/>
      <c r="FI10542"/>
    </row>
    <row r="10543" spans="164:165" x14ac:dyDescent="0.2">
      <c r="FH10543"/>
      <c r="FI10543"/>
    </row>
    <row r="10544" spans="164:165" x14ac:dyDescent="0.2">
      <c r="FH10544"/>
      <c r="FI10544"/>
    </row>
    <row r="10545" spans="164:165" x14ac:dyDescent="0.2">
      <c r="FH10545"/>
      <c r="FI10545"/>
    </row>
    <row r="10546" spans="164:165" x14ac:dyDescent="0.2">
      <c r="FH10546"/>
      <c r="FI10546"/>
    </row>
    <row r="10547" spans="164:165" x14ac:dyDescent="0.2">
      <c r="FH10547"/>
      <c r="FI10547"/>
    </row>
    <row r="10548" spans="164:165" x14ac:dyDescent="0.2">
      <c r="FH10548"/>
      <c r="FI10548"/>
    </row>
    <row r="10549" spans="164:165" x14ac:dyDescent="0.2">
      <c r="FH10549"/>
      <c r="FI10549"/>
    </row>
    <row r="10550" spans="164:165" x14ac:dyDescent="0.2">
      <c r="FH10550"/>
      <c r="FI10550"/>
    </row>
    <row r="10551" spans="164:165" x14ac:dyDescent="0.2">
      <c r="FH10551"/>
      <c r="FI10551"/>
    </row>
    <row r="10552" spans="164:165" x14ac:dyDescent="0.2">
      <c r="FH10552"/>
      <c r="FI10552"/>
    </row>
    <row r="10553" spans="164:165" x14ac:dyDescent="0.2">
      <c r="FH10553"/>
      <c r="FI10553"/>
    </row>
    <row r="10554" spans="164:165" x14ac:dyDescent="0.2">
      <c r="FH10554"/>
      <c r="FI10554"/>
    </row>
    <row r="10555" spans="164:165" x14ac:dyDescent="0.2">
      <c r="FH10555"/>
      <c r="FI10555"/>
    </row>
    <row r="10556" spans="164:165" x14ac:dyDescent="0.2">
      <c r="FH10556"/>
      <c r="FI10556"/>
    </row>
    <row r="10557" spans="164:165" x14ac:dyDescent="0.2">
      <c r="FH10557"/>
      <c r="FI10557"/>
    </row>
    <row r="10558" spans="164:165" x14ac:dyDescent="0.2">
      <c r="FH10558"/>
      <c r="FI10558"/>
    </row>
    <row r="10559" spans="164:165" x14ac:dyDescent="0.2">
      <c r="FH10559"/>
      <c r="FI10559"/>
    </row>
    <row r="10560" spans="164:165" x14ac:dyDescent="0.2">
      <c r="FH10560"/>
      <c r="FI10560"/>
    </row>
    <row r="10561" spans="164:165" x14ac:dyDescent="0.2">
      <c r="FH10561"/>
      <c r="FI10561"/>
    </row>
    <row r="10562" spans="164:165" x14ac:dyDescent="0.2">
      <c r="FH10562"/>
      <c r="FI10562"/>
    </row>
    <row r="10563" spans="164:165" x14ac:dyDescent="0.2">
      <c r="FH10563"/>
      <c r="FI10563"/>
    </row>
    <row r="10564" spans="164:165" x14ac:dyDescent="0.2">
      <c r="FH10564"/>
      <c r="FI10564"/>
    </row>
    <row r="10565" spans="164:165" x14ac:dyDescent="0.2">
      <c r="FH10565"/>
      <c r="FI10565"/>
    </row>
    <row r="10566" spans="164:165" x14ac:dyDescent="0.2">
      <c r="FH10566"/>
      <c r="FI10566"/>
    </row>
    <row r="10567" spans="164:165" x14ac:dyDescent="0.2">
      <c r="FH10567"/>
      <c r="FI10567"/>
    </row>
    <row r="10568" spans="164:165" x14ac:dyDescent="0.2">
      <c r="FH10568"/>
      <c r="FI10568"/>
    </row>
    <row r="10569" spans="164:165" x14ac:dyDescent="0.2">
      <c r="FH10569"/>
      <c r="FI10569"/>
    </row>
    <row r="10570" spans="164:165" x14ac:dyDescent="0.2">
      <c r="FH10570"/>
      <c r="FI10570"/>
    </row>
    <row r="10571" spans="164:165" x14ac:dyDescent="0.2">
      <c r="FH10571"/>
      <c r="FI10571"/>
    </row>
    <row r="10572" spans="164:165" x14ac:dyDescent="0.2">
      <c r="FH10572"/>
      <c r="FI10572"/>
    </row>
    <row r="10573" spans="164:165" x14ac:dyDescent="0.2">
      <c r="FH10573"/>
      <c r="FI10573"/>
    </row>
    <row r="10574" spans="164:165" x14ac:dyDescent="0.2">
      <c r="FH10574"/>
      <c r="FI10574"/>
    </row>
    <row r="10575" spans="164:165" x14ac:dyDescent="0.2">
      <c r="FH10575"/>
      <c r="FI10575"/>
    </row>
    <row r="10576" spans="164:165" x14ac:dyDescent="0.2">
      <c r="FH10576"/>
      <c r="FI10576"/>
    </row>
    <row r="10577" spans="164:165" x14ac:dyDescent="0.2">
      <c r="FH10577"/>
      <c r="FI10577"/>
    </row>
    <row r="10578" spans="164:165" x14ac:dyDescent="0.2">
      <c r="FH10578"/>
      <c r="FI10578"/>
    </row>
    <row r="10579" spans="164:165" x14ac:dyDescent="0.2">
      <c r="FH10579"/>
      <c r="FI10579"/>
    </row>
    <row r="10580" spans="164:165" x14ac:dyDescent="0.2">
      <c r="FH10580"/>
      <c r="FI10580"/>
    </row>
    <row r="10581" spans="164:165" x14ac:dyDescent="0.2">
      <c r="FH10581"/>
      <c r="FI10581"/>
    </row>
    <row r="10582" spans="164:165" x14ac:dyDescent="0.2">
      <c r="FH10582"/>
      <c r="FI10582"/>
    </row>
    <row r="10583" spans="164:165" x14ac:dyDescent="0.2">
      <c r="FH10583"/>
      <c r="FI10583"/>
    </row>
    <row r="10584" spans="164:165" x14ac:dyDescent="0.2">
      <c r="FH10584"/>
      <c r="FI10584"/>
    </row>
    <row r="10585" spans="164:165" x14ac:dyDescent="0.2">
      <c r="FH10585"/>
      <c r="FI10585"/>
    </row>
    <row r="10586" spans="164:165" x14ac:dyDescent="0.2">
      <c r="FH10586"/>
      <c r="FI10586"/>
    </row>
    <row r="10587" spans="164:165" x14ac:dyDescent="0.2">
      <c r="FH10587"/>
      <c r="FI10587"/>
    </row>
    <row r="10588" spans="164:165" x14ac:dyDescent="0.2">
      <c r="FH10588"/>
      <c r="FI10588"/>
    </row>
    <row r="10589" spans="164:165" x14ac:dyDescent="0.2">
      <c r="FH10589"/>
      <c r="FI10589"/>
    </row>
    <row r="10590" spans="164:165" x14ac:dyDescent="0.2">
      <c r="FH10590"/>
      <c r="FI10590"/>
    </row>
    <row r="10591" spans="164:165" x14ac:dyDescent="0.2">
      <c r="FH10591"/>
      <c r="FI10591"/>
    </row>
    <row r="10592" spans="164:165" x14ac:dyDescent="0.2">
      <c r="FH10592"/>
      <c r="FI10592"/>
    </row>
    <row r="10593" spans="164:165" x14ac:dyDescent="0.2">
      <c r="FH10593"/>
      <c r="FI10593"/>
    </row>
    <row r="10594" spans="164:165" x14ac:dyDescent="0.2">
      <c r="FH10594"/>
      <c r="FI10594"/>
    </row>
    <row r="10595" spans="164:165" x14ac:dyDescent="0.2">
      <c r="FH10595"/>
      <c r="FI10595"/>
    </row>
    <row r="10596" spans="164:165" x14ac:dyDescent="0.2">
      <c r="FH10596"/>
      <c r="FI10596"/>
    </row>
    <row r="10597" spans="164:165" x14ac:dyDescent="0.2">
      <c r="FH10597"/>
      <c r="FI10597"/>
    </row>
    <row r="10598" spans="164:165" x14ac:dyDescent="0.2">
      <c r="FH10598"/>
      <c r="FI10598"/>
    </row>
    <row r="10599" spans="164:165" x14ac:dyDescent="0.2">
      <c r="FH10599"/>
      <c r="FI10599"/>
    </row>
    <row r="10600" spans="164:165" x14ac:dyDescent="0.2">
      <c r="FH10600"/>
      <c r="FI10600"/>
    </row>
    <row r="10601" spans="164:165" x14ac:dyDescent="0.2">
      <c r="FH10601"/>
      <c r="FI10601"/>
    </row>
    <row r="10602" spans="164:165" x14ac:dyDescent="0.2">
      <c r="FH10602"/>
      <c r="FI10602"/>
    </row>
    <row r="10603" spans="164:165" x14ac:dyDescent="0.2">
      <c r="FH10603"/>
      <c r="FI10603"/>
    </row>
    <row r="10604" spans="164:165" x14ac:dyDescent="0.2">
      <c r="FH10604"/>
      <c r="FI10604"/>
    </row>
    <row r="10605" spans="164:165" x14ac:dyDescent="0.2">
      <c r="FH10605"/>
      <c r="FI10605"/>
    </row>
    <row r="10606" spans="164:165" x14ac:dyDescent="0.2">
      <c r="FH10606"/>
      <c r="FI10606"/>
    </row>
    <row r="10607" spans="164:165" x14ac:dyDescent="0.2">
      <c r="FH10607"/>
      <c r="FI10607"/>
    </row>
    <row r="10608" spans="164:165" x14ac:dyDescent="0.2">
      <c r="FH10608"/>
      <c r="FI10608"/>
    </row>
    <row r="10609" spans="164:165" x14ac:dyDescent="0.2">
      <c r="FH10609"/>
      <c r="FI10609"/>
    </row>
    <row r="10610" spans="164:165" x14ac:dyDescent="0.2">
      <c r="FH10610"/>
      <c r="FI10610"/>
    </row>
    <row r="10611" spans="164:165" x14ac:dyDescent="0.2">
      <c r="FH10611"/>
      <c r="FI10611"/>
    </row>
    <row r="10612" spans="164:165" x14ac:dyDescent="0.2">
      <c r="FH10612"/>
      <c r="FI10612"/>
    </row>
    <row r="10613" spans="164:165" x14ac:dyDescent="0.2">
      <c r="FH10613"/>
      <c r="FI10613"/>
    </row>
    <row r="10614" spans="164:165" x14ac:dyDescent="0.2">
      <c r="FH10614"/>
      <c r="FI10614"/>
    </row>
    <row r="10615" spans="164:165" x14ac:dyDescent="0.2">
      <c r="FH10615"/>
      <c r="FI10615"/>
    </row>
    <row r="10616" spans="164:165" x14ac:dyDescent="0.2">
      <c r="FH10616"/>
      <c r="FI10616"/>
    </row>
    <row r="10617" spans="164:165" x14ac:dyDescent="0.2">
      <c r="FH10617"/>
      <c r="FI10617"/>
    </row>
    <row r="10618" spans="164:165" x14ac:dyDescent="0.2">
      <c r="FH10618"/>
      <c r="FI10618"/>
    </row>
    <row r="10619" spans="164:165" x14ac:dyDescent="0.2">
      <c r="FH10619"/>
      <c r="FI10619"/>
    </row>
    <row r="10620" spans="164:165" x14ac:dyDescent="0.2">
      <c r="FH10620"/>
      <c r="FI10620"/>
    </row>
    <row r="10621" spans="164:165" x14ac:dyDescent="0.2">
      <c r="FH10621"/>
      <c r="FI10621"/>
    </row>
    <row r="10622" spans="164:165" x14ac:dyDescent="0.2">
      <c r="FH10622"/>
      <c r="FI10622"/>
    </row>
    <row r="10623" spans="164:165" x14ac:dyDescent="0.2">
      <c r="FH10623"/>
      <c r="FI10623"/>
    </row>
    <row r="10624" spans="164:165" x14ac:dyDescent="0.2">
      <c r="FH10624"/>
      <c r="FI10624"/>
    </row>
    <row r="10625" spans="164:165" x14ac:dyDescent="0.2">
      <c r="FH10625"/>
      <c r="FI10625"/>
    </row>
    <row r="10626" spans="164:165" x14ac:dyDescent="0.2">
      <c r="FH10626"/>
      <c r="FI10626"/>
    </row>
    <row r="10627" spans="164:165" x14ac:dyDescent="0.2">
      <c r="FH10627"/>
      <c r="FI10627"/>
    </row>
    <row r="10628" spans="164:165" x14ac:dyDescent="0.2">
      <c r="FH10628"/>
      <c r="FI10628"/>
    </row>
    <row r="10629" spans="164:165" x14ac:dyDescent="0.2">
      <c r="FH10629"/>
      <c r="FI10629"/>
    </row>
    <row r="10630" spans="164:165" x14ac:dyDescent="0.2">
      <c r="FH10630"/>
      <c r="FI10630"/>
    </row>
    <row r="10631" spans="164:165" x14ac:dyDescent="0.2">
      <c r="FH10631"/>
      <c r="FI10631"/>
    </row>
    <row r="10632" spans="164:165" x14ac:dyDescent="0.2">
      <c r="FH10632"/>
      <c r="FI10632"/>
    </row>
    <row r="10633" spans="164:165" x14ac:dyDescent="0.2">
      <c r="FH10633"/>
      <c r="FI10633"/>
    </row>
    <row r="10634" spans="164:165" x14ac:dyDescent="0.2">
      <c r="FH10634"/>
      <c r="FI10634"/>
    </row>
    <row r="10635" spans="164:165" x14ac:dyDescent="0.2">
      <c r="FH10635"/>
      <c r="FI10635"/>
    </row>
    <row r="10636" spans="164:165" x14ac:dyDescent="0.2">
      <c r="FH10636"/>
      <c r="FI10636"/>
    </row>
    <row r="10637" spans="164:165" x14ac:dyDescent="0.2">
      <c r="FH10637"/>
      <c r="FI10637"/>
    </row>
    <row r="10638" spans="164:165" x14ac:dyDescent="0.2">
      <c r="FH10638"/>
      <c r="FI10638"/>
    </row>
    <row r="10639" spans="164:165" x14ac:dyDescent="0.2">
      <c r="FH10639"/>
      <c r="FI10639"/>
    </row>
    <row r="10640" spans="164:165" x14ac:dyDescent="0.2">
      <c r="FH10640"/>
      <c r="FI10640"/>
    </row>
    <row r="10641" spans="164:165" x14ac:dyDescent="0.2">
      <c r="FH10641"/>
      <c r="FI10641"/>
    </row>
    <row r="10642" spans="164:165" x14ac:dyDescent="0.2">
      <c r="FH10642"/>
      <c r="FI10642"/>
    </row>
    <row r="10643" spans="164:165" x14ac:dyDescent="0.2">
      <c r="FH10643"/>
      <c r="FI10643"/>
    </row>
    <row r="10644" spans="164:165" x14ac:dyDescent="0.2">
      <c r="FH10644"/>
      <c r="FI10644"/>
    </row>
    <row r="10645" spans="164:165" x14ac:dyDescent="0.2">
      <c r="FH10645"/>
      <c r="FI10645"/>
    </row>
    <row r="10646" spans="164:165" x14ac:dyDescent="0.2">
      <c r="FH10646"/>
      <c r="FI10646"/>
    </row>
    <row r="10647" spans="164:165" x14ac:dyDescent="0.2">
      <c r="FH10647"/>
      <c r="FI10647"/>
    </row>
    <row r="10648" spans="164:165" x14ac:dyDescent="0.2">
      <c r="FH10648"/>
      <c r="FI10648"/>
    </row>
    <row r="10649" spans="164:165" x14ac:dyDescent="0.2">
      <c r="FH10649"/>
      <c r="FI10649"/>
    </row>
    <row r="10650" spans="164:165" x14ac:dyDescent="0.2">
      <c r="FH10650"/>
      <c r="FI10650"/>
    </row>
    <row r="10651" spans="164:165" x14ac:dyDescent="0.2">
      <c r="FH10651"/>
      <c r="FI10651"/>
    </row>
    <row r="10652" spans="164:165" x14ac:dyDescent="0.2">
      <c r="FH10652"/>
      <c r="FI10652"/>
    </row>
    <row r="10653" spans="164:165" x14ac:dyDescent="0.2">
      <c r="FH10653"/>
      <c r="FI10653"/>
    </row>
    <row r="10654" spans="164:165" x14ac:dyDescent="0.2">
      <c r="FH10654"/>
      <c r="FI10654"/>
    </row>
    <row r="10655" spans="164:165" x14ac:dyDescent="0.2">
      <c r="FH10655"/>
      <c r="FI10655"/>
    </row>
    <row r="10656" spans="164:165" x14ac:dyDescent="0.2">
      <c r="FH10656"/>
      <c r="FI10656"/>
    </row>
    <row r="10657" spans="164:165" x14ac:dyDescent="0.2">
      <c r="FH10657"/>
      <c r="FI10657"/>
    </row>
    <row r="10658" spans="164:165" x14ac:dyDescent="0.2">
      <c r="FH10658"/>
      <c r="FI10658"/>
    </row>
    <row r="10659" spans="164:165" x14ac:dyDescent="0.2">
      <c r="FH10659"/>
      <c r="FI10659"/>
    </row>
    <row r="10660" spans="164:165" x14ac:dyDescent="0.2">
      <c r="FH10660"/>
      <c r="FI10660"/>
    </row>
    <row r="10661" spans="164:165" x14ac:dyDescent="0.2">
      <c r="FH10661"/>
      <c r="FI10661"/>
    </row>
    <row r="10662" spans="164:165" x14ac:dyDescent="0.2">
      <c r="FH10662"/>
      <c r="FI10662"/>
    </row>
    <row r="10663" spans="164:165" x14ac:dyDescent="0.2">
      <c r="FH10663"/>
      <c r="FI10663"/>
    </row>
    <row r="10664" spans="164:165" x14ac:dyDescent="0.2">
      <c r="FH10664"/>
      <c r="FI10664"/>
    </row>
    <row r="10665" spans="164:165" x14ac:dyDescent="0.2">
      <c r="FH10665"/>
      <c r="FI10665"/>
    </row>
    <row r="10666" spans="164:165" x14ac:dyDescent="0.2">
      <c r="FH10666"/>
      <c r="FI10666"/>
    </row>
    <row r="10667" spans="164:165" x14ac:dyDescent="0.2">
      <c r="FH10667"/>
      <c r="FI10667"/>
    </row>
    <row r="10668" spans="164:165" x14ac:dyDescent="0.2">
      <c r="FH10668"/>
      <c r="FI10668"/>
    </row>
    <row r="10669" spans="164:165" x14ac:dyDescent="0.2">
      <c r="FH10669"/>
      <c r="FI10669"/>
    </row>
    <row r="10670" spans="164:165" x14ac:dyDescent="0.2">
      <c r="FH10670"/>
      <c r="FI10670"/>
    </row>
    <row r="10671" spans="164:165" x14ac:dyDescent="0.2">
      <c r="FH10671"/>
      <c r="FI10671"/>
    </row>
    <row r="10672" spans="164:165" x14ac:dyDescent="0.2">
      <c r="FH10672"/>
      <c r="FI10672"/>
    </row>
    <row r="10673" spans="164:165" x14ac:dyDescent="0.2">
      <c r="FH10673"/>
      <c r="FI10673"/>
    </row>
    <row r="10674" spans="164:165" x14ac:dyDescent="0.2">
      <c r="FH10674"/>
      <c r="FI10674"/>
    </row>
    <row r="10675" spans="164:165" x14ac:dyDescent="0.2">
      <c r="FH10675"/>
      <c r="FI10675"/>
    </row>
    <row r="10676" spans="164:165" x14ac:dyDescent="0.2">
      <c r="FH10676"/>
      <c r="FI10676"/>
    </row>
    <row r="10677" spans="164:165" x14ac:dyDescent="0.2">
      <c r="FH10677"/>
      <c r="FI10677"/>
    </row>
    <row r="10678" spans="164:165" x14ac:dyDescent="0.2">
      <c r="FH10678"/>
      <c r="FI10678"/>
    </row>
    <row r="10679" spans="164:165" x14ac:dyDescent="0.2">
      <c r="FH10679"/>
      <c r="FI10679"/>
    </row>
    <row r="10680" spans="164:165" x14ac:dyDescent="0.2">
      <c r="FH10680"/>
      <c r="FI10680"/>
    </row>
    <row r="10681" spans="164:165" x14ac:dyDescent="0.2">
      <c r="FH10681"/>
      <c r="FI10681"/>
    </row>
    <row r="10682" spans="164:165" x14ac:dyDescent="0.2">
      <c r="FH10682"/>
      <c r="FI10682"/>
    </row>
    <row r="10683" spans="164:165" x14ac:dyDescent="0.2">
      <c r="FH10683"/>
      <c r="FI10683"/>
    </row>
    <row r="10684" spans="164:165" x14ac:dyDescent="0.2">
      <c r="FH10684"/>
      <c r="FI10684"/>
    </row>
    <row r="10685" spans="164:165" x14ac:dyDescent="0.2">
      <c r="FH10685"/>
      <c r="FI10685"/>
    </row>
    <row r="10686" spans="164:165" x14ac:dyDescent="0.2">
      <c r="FH10686"/>
      <c r="FI10686"/>
    </row>
    <row r="10687" spans="164:165" x14ac:dyDescent="0.2">
      <c r="FH10687"/>
      <c r="FI10687"/>
    </row>
    <row r="10688" spans="164:165" x14ac:dyDescent="0.2">
      <c r="FH10688"/>
      <c r="FI10688"/>
    </row>
    <row r="10689" spans="164:165" x14ac:dyDescent="0.2">
      <c r="FH10689"/>
      <c r="FI10689"/>
    </row>
    <row r="10690" spans="164:165" x14ac:dyDescent="0.2">
      <c r="FH10690"/>
      <c r="FI10690"/>
    </row>
    <row r="10691" spans="164:165" x14ac:dyDescent="0.2">
      <c r="FH10691"/>
      <c r="FI10691"/>
    </row>
    <row r="10692" spans="164:165" x14ac:dyDescent="0.2">
      <c r="FH10692"/>
      <c r="FI10692"/>
    </row>
    <row r="10693" spans="164:165" x14ac:dyDescent="0.2">
      <c r="FH10693"/>
      <c r="FI10693"/>
    </row>
    <row r="10694" spans="164:165" x14ac:dyDescent="0.2">
      <c r="FH10694"/>
      <c r="FI10694"/>
    </row>
    <row r="10695" spans="164:165" x14ac:dyDescent="0.2">
      <c r="FH10695"/>
      <c r="FI10695"/>
    </row>
    <row r="10696" spans="164:165" x14ac:dyDescent="0.2">
      <c r="FH10696"/>
      <c r="FI10696"/>
    </row>
    <row r="10697" spans="164:165" x14ac:dyDescent="0.2">
      <c r="FH10697"/>
      <c r="FI10697"/>
    </row>
    <row r="10698" spans="164:165" x14ac:dyDescent="0.2">
      <c r="FH10698"/>
      <c r="FI10698"/>
    </row>
    <row r="10699" spans="164:165" x14ac:dyDescent="0.2">
      <c r="FH10699"/>
      <c r="FI10699"/>
    </row>
    <row r="10700" spans="164:165" x14ac:dyDescent="0.2">
      <c r="FH10700"/>
      <c r="FI10700"/>
    </row>
    <row r="10701" spans="164:165" x14ac:dyDescent="0.2">
      <c r="FH10701"/>
      <c r="FI10701"/>
    </row>
    <row r="10702" spans="164:165" x14ac:dyDescent="0.2">
      <c r="FH10702"/>
      <c r="FI10702"/>
    </row>
    <row r="10703" spans="164:165" x14ac:dyDescent="0.2">
      <c r="FH10703"/>
      <c r="FI10703"/>
    </row>
    <row r="10704" spans="164:165" x14ac:dyDescent="0.2">
      <c r="FH10704"/>
      <c r="FI10704"/>
    </row>
    <row r="10705" spans="164:165" x14ac:dyDescent="0.2">
      <c r="FH10705"/>
      <c r="FI10705"/>
    </row>
    <row r="10706" spans="164:165" x14ac:dyDescent="0.2">
      <c r="FH10706"/>
      <c r="FI10706"/>
    </row>
    <row r="10707" spans="164:165" x14ac:dyDescent="0.2">
      <c r="FH10707"/>
      <c r="FI10707"/>
    </row>
    <row r="10708" spans="164:165" x14ac:dyDescent="0.2">
      <c r="FH10708"/>
      <c r="FI10708"/>
    </row>
    <row r="10709" spans="164:165" x14ac:dyDescent="0.2">
      <c r="FH10709"/>
      <c r="FI10709"/>
    </row>
    <row r="10710" spans="164:165" x14ac:dyDescent="0.2">
      <c r="FH10710"/>
      <c r="FI10710"/>
    </row>
    <row r="10711" spans="164:165" x14ac:dyDescent="0.2">
      <c r="FH10711"/>
      <c r="FI10711"/>
    </row>
    <row r="10712" spans="164:165" x14ac:dyDescent="0.2">
      <c r="FH10712"/>
      <c r="FI10712"/>
    </row>
    <row r="10713" spans="164:165" x14ac:dyDescent="0.2">
      <c r="FH10713"/>
      <c r="FI10713"/>
    </row>
    <row r="10714" spans="164:165" x14ac:dyDescent="0.2">
      <c r="FH10714"/>
      <c r="FI10714"/>
    </row>
    <row r="10715" spans="164:165" x14ac:dyDescent="0.2">
      <c r="FH10715"/>
      <c r="FI10715"/>
    </row>
    <row r="10716" spans="164:165" x14ac:dyDescent="0.2">
      <c r="FH10716"/>
      <c r="FI10716"/>
    </row>
    <row r="10717" spans="164:165" x14ac:dyDescent="0.2">
      <c r="FH10717"/>
      <c r="FI10717"/>
    </row>
    <row r="10718" spans="164:165" x14ac:dyDescent="0.2">
      <c r="FH10718"/>
      <c r="FI10718"/>
    </row>
    <row r="10719" spans="164:165" x14ac:dyDescent="0.2">
      <c r="FH10719"/>
      <c r="FI10719"/>
    </row>
    <row r="10720" spans="164:165" x14ac:dyDescent="0.2">
      <c r="FH10720"/>
      <c r="FI10720"/>
    </row>
    <row r="10721" spans="164:165" x14ac:dyDescent="0.2">
      <c r="FH10721"/>
      <c r="FI10721"/>
    </row>
    <row r="10722" spans="164:165" x14ac:dyDescent="0.2">
      <c r="FH10722"/>
      <c r="FI10722"/>
    </row>
    <row r="10723" spans="164:165" x14ac:dyDescent="0.2">
      <c r="FH10723"/>
      <c r="FI10723"/>
    </row>
    <row r="10724" spans="164:165" x14ac:dyDescent="0.2">
      <c r="FH10724"/>
      <c r="FI10724"/>
    </row>
    <row r="10725" spans="164:165" x14ac:dyDescent="0.2">
      <c r="FH10725"/>
      <c r="FI10725"/>
    </row>
    <row r="10726" spans="164:165" x14ac:dyDescent="0.2">
      <c r="FH10726"/>
      <c r="FI10726"/>
    </row>
    <row r="10727" spans="164:165" x14ac:dyDescent="0.2">
      <c r="FH10727"/>
      <c r="FI10727"/>
    </row>
    <row r="10728" spans="164:165" x14ac:dyDescent="0.2">
      <c r="FH10728"/>
      <c r="FI10728"/>
    </row>
    <row r="10729" spans="164:165" x14ac:dyDescent="0.2">
      <c r="FH10729"/>
      <c r="FI10729"/>
    </row>
    <row r="10730" spans="164:165" x14ac:dyDescent="0.2">
      <c r="FH10730"/>
      <c r="FI10730"/>
    </row>
    <row r="10731" spans="164:165" x14ac:dyDescent="0.2">
      <c r="FH10731"/>
      <c r="FI10731"/>
    </row>
    <row r="10732" spans="164:165" x14ac:dyDescent="0.2">
      <c r="FH10732"/>
      <c r="FI10732"/>
    </row>
    <row r="10733" spans="164:165" x14ac:dyDescent="0.2">
      <c r="FH10733"/>
      <c r="FI10733"/>
    </row>
    <row r="10734" spans="164:165" x14ac:dyDescent="0.2">
      <c r="FH10734"/>
      <c r="FI10734"/>
    </row>
    <row r="10735" spans="164:165" x14ac:dyDescent="0.2">
      <c r="FH10735"/>
      <c r="FI10735"/>
    </row>
    <row r="10736" spans="164:165" x14ac:dyDescent="0.2">
      <c r="FH10736"/>
      <c r="FI10736"/>
    </row>
    <row r="10737" spans="164:165" x14ac:dyDescent="0.2">
      <c r="FH10737"/>
      <c r="FI10737"/>
    </row>
    <row r="10738" spans="164:165" x14ac:dyDescent="0.2">
      <c r="FH10738"/>
      <c r="FI10738"/>
    </row>
    <row r="10739" spans="164:165" x14ac:dyDescent="0.2">
      <c r="FH10739"/>
      <c r="FI10739"/>
    </row>
    <row r="10740" spans="164:165" x14ac:dyDescent="0.2">
      <c r="FH10740"/>
      <c r="FI10740"/>
    </row>
    <row r="10741" spans="164:165" x14ac:dyDescent="0.2">
      <c r="FH10741"/>
      <c r="FI10741"/>
    </row>
    <row r="10742" spans="164:165" x14ac:dyDescent="0.2">
      <c r="FH10742"/>
      <c r="FI10742"/>
    </row>
    <row r="10743" spans="164:165" x14ac:dyDescent="0.2">
      <c r="FH10743"/>
      <c r="FI10743"/>
    </row>
    <row r="10744" spans="164:165" x14ac:dyDescent="0.2">
      <c r="FH10744"/>
      <c r="FI10744"/>
    </row>
    <row r="10745" spans="164:165" x14ac:dyDescent="0.2">
      <c r="FH10745"/>
      <c r="FI10745"/>
    </row>
    <row r="10746" spans="164:165" x14ac:dyDescent="0.2">
      <c r="FH10746"/>
      <c r="FI10746"/>
    </row>
    <row r="10747" spans="164:165" x14ac:dyDescent="0.2">
      <c r="FH10747"/>
      <c r="FI10747"/>
    </row>
    <row r="10748" spans="164:165" x14ac:dyDescent="0.2">
      <c r="FH10748"/>
      <c r="FI10748"/>
    </row>
    <row r="10749" spans="164:165" x14ac:dyDescent="0.2">
      <c r="FH10749"/>
      <c r="FI10749"/>
    </row>
    <row r="10750" spans="164:165" x14ac:dyDescent="0.2">
      <c r="FH10750"/>
      <c r="FI10750"/>
    </row>
    <row r="10751" spans="164:165" x14ac:dyDescent="0.2">
      <c r="FH10751"/>
      <c r="FI10751"/>
    </row>
    <row r="10752" spans="164:165" x14ac:dyDescent="0.2">
      <c r="FH10752"/>
      <c r="FI10752"/>
    </row>
    <row r="10753" spans="164:165" x14ac:dyDescent="0.2">
      <c r="FH10753"/>
      <c r="FI10753"/>
    </row>
    <row r="10754" spans="164:165" x14ac:dyDescent="0.2">
      <c r="FH10754"/>
      <c r="FI10754"/>
    </row>
    <row r="10755" spans="164:165" x14ac:dyDescent="0.2">
      <c r="FH10755"/>
      <c r="FI10755"/>
    </row>
    <row r="10756" spans="164:165" x14ac:dyDescent="0.2">
      <c r="FH10756"/>
      <c r="FI10756"/>
    </row>
    <row r="10757" spans="164:165" x14ac:dyDescent="0.2">
      <c r="FH10757"/>
      <c r="FI10757"/>
    </row>
    <row r="10758" spans="164:165" x14ac:dyDescent="0.2">
      <c r="FH10758"/>
      <c r="FI10758"/>
    </row>
    <row r="10759" spans="164:165" x14ac:dyDescent="0.2">
      <c r="FH10759"/>
      <c r="FI10759"/>
    </row>
    <row r="10760" spans="164:165" x14ac:dyDescent="0.2">
      <c r="FH10760"/>
      <c r="FI10760"/>
    </row>
    <row r="10761" spans="164:165" x14ac:dyDescent="0.2">
      <c r="FH10761"/>
      <c r="FI10761"/>
    </row>
    <row r="10762" spans="164:165" x14ac:dyDescent="0.2">
      <c r="FH10762"/>
      <c r="FI10762"/>
    </row>
    <row r="10763" spans="164:165" x14ac:dyDescent="0.2">
      <c r="FH10763"/>
      <c r="FI10763"/>
    </row>
    <row r="10764" spans="164:165" x14ac:dyDescent="0.2">
      <c r="FH10764"/>
      <c r="FI10764"/>
    </row>
    <row r="10765" spans="164:165" x14ac:dyDescent="0.2">
      <c r="FH10765"/>
      <c r="FI10765"/>
    </row>
    <row r="10766" spans="164:165" x14ac:dyDescent="0.2">
      <c r="FH10766"/>
      <c r="FI10766"/>
    </row>
    <row r="10767" spans="164:165" x14ac:dyDescent="0.2">
      <c r="FH10767"/>
      <c r="FI10767"/>
    </row>
    <row r="10768" spans="164:165" x14ac:dyDescent="0.2">
      <c r="FH10768"/>
      <c r="FI10768"/>
    </row>
    <row r="10769" spans="164:165" x14ac:dyDescent="0.2">
      <c r="FH10769"/>
      <c r="FI10769"/>
    </row>
    <row r="10770" spans="164:165" x14ac:dyDescent="0.2">
      <c r="FH10770"/>
      <c r="FI10770"/>
    </row>
    <row r="10771" spans="164:165" x14ac:dyDescent="0.2">
      <c r="FH10771"/>
      <c r="FI10771"/>
    </row>
    <row r="10772" spans="164:165" x14ac:dyDescent="0.2">
      <c r="FH10772"/>
      <c r="FI10772"/>
    </row>
    <row r="10773" spans="164:165" x14ac:dyDescent="0.2">
      <c r="FH10773"/>
      <c r="FI10773"/>
    </row>
    <row r="10774" spans="164:165" x14ac:dyDescent="0.2">
      <c r="FH10774"/>
      <c r="FI10774"/>
    </row>
    <row r="10775" spans="164:165" x14ac:dyDescent="0.2">
      <c r="FH10775"/>
      <c r="FI10775"/>
    </row>
    <row r="10776" spans="164:165" x14ac:dyDescent="0.2">
      <c r="FH10776"/>
      <c r="FI10776"/>
    </row>
    <row r="10777" spans="164:165" x14ac:dyDescent="0.2">
      <c r="FH10777"/>
      <c r="FI10777"/>
    </row>
    <row r="10778" spans="164:165" x14ac:dyDescent="0.2">
      <c r="FH10778"/>
      <c r="FI10778"/>
    </row>
    <row r="10779" spans="164:165" x14ac:dyDescent="0.2">
      <c r="FH10779"/>
      <c r="FI10779"/>
    </row>
    <row r="10780" spans="164:165" x14ac:dyDescent="0.2">
      <c r="FH10780"/>
      <c r="FI10780"/>
    </row>
    <row r="10781" spans="164:165" x14ac:dyDescent="0.2">
      <c r="FH10781"/>
      <c r="FI10781"/>
    </row>
    <row r="10782" spans="164:165" x14ac:dyDescent="0.2">
      <c r="FH10782"/>
      <c r="FI10782"/>
    </row>
    <row r="10783" spans="164:165" x14ac:dyDescent="0.2">
      <c r="FH10783"/>
      <c r="FI10783"/>
    </row>
    <row r="10784" spans="164:165" x14ac:dyDescent="0.2">
      <c r="FH10784"/>
      <c r="FI10784"/>
    </row>
    <row r="10785" spans="164:165" x14ac:dyDescent="0.2">
      <c r="FH10785"/>
      <c r="FI10785"/>
    </row>
    <row r="10786" spans="164:165" x14ac:dyDescent="0.2">
      <c r="FH10786"/>
      <c r="FI10786"/>
    </row>
    <row r="10787" spans="164:165" x14ac:dyDescent="0.2">
      <c r="FH10787"/>
      <c r="FI10787"/>
    </row>
    <row r="10788" spans="164:165" x14ac:dyDescent="0.2">
      <c r="FH10788"/>
      <c r="FI10788"/>
    </row>
    <row r="10789" spans="164:165" x14ac:dyDescent="0.2">
      <c r="FH10789"/>
      <c r="FI10789"/>
    </row>
    <row r="10790" spans="164:165" x14ac:dyDescent="0.2">
      <c r="FH10790"/>
      <c r="FI10790"/>
    </row>
    <row r="10791" spans="164:165" x14ac:dyDescent="0.2">
      <c r="FH10791"/>
      <c r="FI10791"/>
    </row>
    <row r="10792" spans="164:165" x14ac:dyDescent="0.2">
      <c r="FH10792"/>
      <c r="FI10792"/>
    </row>
    <row r="10793" spans="164:165" x14ac:dyDescent="0.2">
      <c r="FH10793"/>
      <c r="FI10793"/>
    </row>
    <row r="10794" spans="164:165" x14ac:dyDescent="0.2">
      <c r="FH10794"/>
      <c r="FI10794"/>
    </row>
    <row r="10795" spans="164:165" x14ac:dyDescent="0.2">
      <c r="FH10795"/>
      <c r="FI10795"/>
    </row>
    <row r="10796" spans="164:165" x14ac:dyDescent="0.2">
      <c r="FH10796"/>
      <c r="FI10796"/>
    </row>
    <row r="10797" spans="164:165" x14ac:dyDescent="0.2">
      <c r="FH10797"/>
      <c r="FI10797"/>
    </row>
    <row r="10798" spans="164:165" x14ac:dyDescent="0.2">
      <c r="FH10798"/>
      <c r="FI10798"/>
    </row>
    <row r="10799" spans="164:165" x14ac:dyDescent="0.2">
      <c r="FH10799"/>
      <c r="FI10799"/>
    </row>
    <row r="10800" spans="164:165" x14ac:dyDescent="0.2">
      <c r="FH10800"/>
      <c r="FI10800"/>
    </row>
    <row r="10801" spans="164:165" x14ac:dyDescent="0.2">
      <c r="FH10801"/>
      <c r="FI10801"/>
    </row>
    <row r="10802" spans="164:165" x14ac:dyDescent="0.2">
      <c r="FH10802"/>
      <c r="FI10802"/>
    </row>
    <row r="10803" spans="164:165" x14ac:dyDescent="0.2">
      <c r="FH10803"/>
      <c r="FI10803"/>
    </row>
    <row r="10804" spans="164:165" x14ac:dyDescent="0.2">
      <c r="FH10804"/>
      <c r="FI10804"/>
    </row>
    <row r="10805" spans="164:165" x14ac:dyDescent="0.2">
      <c r="FH10805"/>
      <c r="FI10805"/>
    </row>
    <row r="10806" spans="164:165" x14ac:dyDescent="0.2">
      <c r="FH10806"/>
      <c r="FI10806"/>
    </row>
    <row r="10807" spans="164:165" x14ac:dyDescent="0.2">
      <c r="FH10807"/>
      <c r="FI10807"/>
    </row>
    <row r="10808" spans="164:165" x14ac:dyDescent="0.2">
      <c r="FH10808"/>
      <c r="FI10808"/>
    </row>
    <row r="10809" spans="164:165" x14ac:dyDescent="0.2">
      <c r="FH10809"/>
      <c r="FI10809"/>
    </row>
    <row r="10810" spans="164:165" x14ac:dyDescent="0.2">
      <c r="FH10810"/>
      <c r="FI10810"/>
    </row>
    <row r="10811" spans="164:165" x14ac:dyDescent="0.2">
      <c r="FH10811"/>
      <c r="FI10811"/>
    </row>
    <row r="10812" spans="164:165" x14ac:dyDescent="0.2">
      <c r="FH10812"/>
      <c r="FI10812"/>
    </row>
    <row r="10813" spans="164:165" x14ac:dyDescent="0.2">
      <c r="FH10813"/>
      <c r="FI10813"/>
    </row>
    <row r="10814" spans="164:165" x14ac:dyDescent="0.2">
      <c r="FH10814"/>
      <c r="FI10814"/>
    </row>
    <row r="10815" spans="164:165" x14ac:dyDescent="0.2">
      <c r="FH10815"/>
      <c r="FI10815"/>
    </row>
    <row r="10816" spans="164:165" x14ac:dyDescent="0.2">
      <c r="FH10816"/>
      <c r="FI10816"/>
    </row>
    <row r="10817" spans="164:165" x14ac:dyDescent="0.2">
      <c r="FH10817"/>
      <c r="FI10817"/>
    </row>
    <row r="10818" spans="164:165" x14ac:dyDescent="0.2">
      <c r="FH10818"/>
      <c r="FI10818"/>
    </row>
    <row r="10819" spans="164:165" x14ac:dyDescent="0.2">
      <c r="FH10819"/>
      <c r="FI10819"/>
    </row>
    <row r="10820" spans="164:165" x14ac:dyDescent="0.2">
      <c r="FH10820"/>
      <c r="FI10820"/>
    </row>
    <row r="10821" spans="164:165" x14ac:dyDescent="0.2">
      <c r="FH10821"/>
      <c r="FI10821"/>
    </row>
    <row r="10822" spans="164:165" x14ac:dyDescent="0.2">
      <c r="FH10822"/>
      <c r="FI10822"/>
    </row>
    <row r="10823" spans="164:165" x14ac:dyDescent="0.2">
      <c r="FH10823"/>
      <c r="FI10823"/>
    </row>
    <row r="10824" spans="164:165" x14ac:dyDescent="0.2">
      <c r="FH10824"/>
      <c r="FI10824"/>
    </row>
    <row r="10825" spans="164:165" x14ac:dyDescent="0.2">
      <c r="FH10825"/>
      <c r="FI10825"/>
    </row>
    <row r="10826" spans="164:165" x14ac:dyDescent="0.2">
      <c r="FH10826"/>
      <c r="FI10826"/>
    </row>
    <row r="10827" spans="164:165" x14ac:dyDescent="0.2">
      <c r="FH10827"/>
      <c r="FI10827"/>
    </row>
    <row r="10828" spans="164:165" x14ac:dyDescent="0.2">
      <c r="FH10828"/>
      <c r="FI10828"/>
    </row>
    <row r="10829" spans="164:165" x14ac:dyDescent="0.2">
      <c r="FH10829"/>
      <c r="FI10829"/>
    </row>
    <row r="10830" spans="164:165" x14ac:dyDescent="0.2">
      <c r="FH10830"/>
      <c r="FI10830"/>
    </row>
    <row r="10831" spans="164:165" x14ac:dyDescent="0.2">
      <c r="FH10831"/>
      <c r="FI10831"/>
    </row>
    <row r="10832" spans="164:165" x14ac:dyDescent="0.2">
      <c r="FH10832"/>
      <c r="FI10832"/>
    </row>
    <row r="10833" spans="164:165" x14ac:dyDescent="0.2">
      <c r="FH10833"/>
      <c r="FI10833"/>
    </row>
    <row r="10834" spans="164:165" x14ac:dyDescent="0.2">
      <c r="FH10834"/>
      <c r="FI10834"/>
    </row>
    <row r="10835" spans="164:165" x14ac:dyDescent="0.2">
      <c r="FH10835"/>
      <c r="FI10835"/>
    </row>
    <row r="10836" spans="164:165" x14ac:dyDescent="0.2">
      <c r="FH10836"/>
      <c r="FI10836"/>
    </row>
    <row r="10837" spans="164:165" x14ac:dyDescent="0.2">
      <c r="FH10837"/>
      <c r="FI10837"/>
    </row>
    <row r="10838" spans="164:165" x14ac:dyDescent="0.2">
      <c r="FH10838"/>
      <c r="FI10838"/>
    </row>
    <row r="10839" spans="164:165" x14ac:dyDescent="0.2">
      <c r="FH10839"/>
      <c r="FI10839"/>
    </row>
    <row r="10840" spans="164:165" x14ac:dyDescent="0.2">
      <c r="FH10840"/>
      <c r="FI10840"/>
    </row>
    <row r="10841" spans="164:165" x14ac:dyDescent="0.2">
      <c r="FH10841"/>
      <c r="FI10841"/>
    </row>
    <row r="10842" spans="164:165" x14ac:dyDescent="0.2">
      <c r="FH10842"/>
      <c r="FI10842"/>
    </row>
    <row r="10843" spans="164:165" x14ac:dyDescent="0.2">
      <c r="FH10843"/>
      <c r="FI10843"/>
    </row>
    <row r="10844" spans="164:165" x14ac:dyDescent="0.2">
      <c r="FH10844"/>
      <c r="FI10844"/>
    </row>
    <row r="10845" spans="164:165" x14ac:dyDescent="0.2">
      <c r="FH10845"/>
      <c r="FI10845"/>
    </row>
    <row r="10846" spans="164:165" x14ac:dyDescent="0.2">
      <c r="FH10846"/>
      <c r="FI10846"/>
    </row>
    <row r="10847" spans="164:165" x14ac:dyDescent="0.2">
      <c r="FH10847"/>
      <c r="FI10847"/>
    </row>
    <row r="10848" spans="164:165" x14ac:dyDescent="0.2">
      <c r="FH10848"/>
      <c r="FI10848"/>
    </row>
    <row r="10849" spans="164:165" x14ac:dyDescent="0.2">
      <c r="FH10849"/>
      <c r="FI10849"/>
    </row>
    <row r="10850" spans="164:165" x14ac:dyDescent="0.2">
      <c r="FH10850"/>
      <c r="FI10850"/>
    </row>
    <row r="10851" spans="164:165" x14ac:dyDescent="0.2">
      <c r="FH10851"/>
      <c r="FI10851"/>
    </row>
    <row r="10852" spans="164:165" x14ac:dyDescent="0.2">
      <c r="FH10852"/>
      <c r="FI10852"/>
    </row>
    <row r="10853" spans="164:165" x14ac:dyDescent="0.2">
      <c r="FH10853"/>
      <c r="FI10853"/>
    </row>
    <row r="10854" spans="164:165" x14ac:dyDescent="0.2">
      <c r="FH10854"/>
      <c r="FI10854"/>
    </row>
    <row r="10855" spans="164:165" x14ac:dyDescent="0.2">
      <c r="FH10855"/>
      <c r="FI10855"/>
    </row>
    <row r="10856" spans="164:165" x14ac:dyDescent="0.2">
      <c r="FH10856"/>
      <c r="FI10856"/>
    </row>
    <row r="10857" spans="164:165" x14ac:dyDescent="0.2">
      <c r="FH10857"/>
      <c r="FI10857"/>
    </row>
    <row r="10858" spans="164:165" x14ac:dyDescent="0.2">
      <c r="FH10858"/>
      <c r="FI10858"/>
    </row>
    <row r="10859" spans="164:165" x14ac:dyDescent="0.2">
      <c r="FH10859"/>
      <c r="FI10859"/>
    </row>
    <row r="10860" spans="164:165" x14ac:dyDescent="0.2">
      <c r="FH10860"/>
      <c r="FI10860"/>
    </row>
    <row r="10861" spans="164:165" x14ac:dyDescent="0.2">
      <c r="FH10861"/>
      <c r="FI10861"/>
    </row>
    <row r="10862" spans="164:165" x14ac:dyDescent="0.2">
      <c r="FH10862"/>
      <c r="FI10862"/>
    </row>
    <row r="10863" spans="164:165" x14ac:dyDescent="0.2">
      <c r="FH10863"/>
      <c r="FI10863"/>
    </row>
    <row r="10864" spans="164:165" x14ac:dyDescent="0.2">
      <c r="FH10864"/>
      <c r="FI10864"/>
    </row>
    <row r="10865" spans="164:165" x14ac:dyDescent="0.2">
      <c r="FH10865"/>
      <c r="FI10865"/>
    </row>
    <row r="10866" spans="164:165" x14ac:dyDescent="0.2">
      <c r="FH10866"/>
      <c r="FI10866"/>
    </row>
    <row r="10867" spans="164:165" x14ac:dyDescent="0.2">
      <c r="FH10867"/>
      <c r="FI10867"/>
    </row>
    <row r="10868" spans="164:165" x14ac:dyDescent="0.2">
      <c r="FH10868"/>
      <c r="FI10868"/>
    </row>
    <row r="10869" spans="164:165" x14ac:dyDescent="0.2">
      <c r="FH10869"/>
      <c r="FI10869"/>
    </row>
    <row r="10870" spans="164:165" x14ac:dyDescent="0.2">
      <c r="FH10870"/>
      <c r="FI10870"/>
    </row>
    <row r="10871" spans="164:165" x14ac:dyDescent="0.2">
      <c r="FH10871"/>
      <c r="FI10871"/>
    </row>
    <row r="10872" spans="164:165" x14ac:dyDescent="0.2">
      <c r="FH10872"/>
      <c r="FI10872"/>
    </row>
    <row r="10873" spans="164:165" x14ac:dyDescent="0.2">
      <c r="FH10873"/>
      <c r="FI10873"/>
    </row>
    <row r="10874" spans="164:165" x14ac:dyDescent="0.2">
      <c r="FH10874"/>
      <c r="FI10874"/>
    </row>
    <row r="10875" spans="164:165" x14ac:dyDescent="0.2">
      <c r="FH10875"/>
      <c r="FI10875"/>
    </row>
    <row r="10876" spans="164:165" x14ac:dyDescent="0.2">
      <c r="FH10876"/>
      <c r="FI10876"/>
    </row>
    <row r="10877" spans="164:165" x14ac:dyDescent="0.2">
      <c r="FH10877"/>
      <c r="FI10877"/>
    </row>
    <row r="10878" spans="164:165" x14ac:dyDescent="0.2">
      <c r="FH10878"/>
      <c r="FI10878"/>
    </row>
    <row r="10879" spans="164:165" x14ac:dyDescent="0.2">
      <c r="FH10879"/>
      <c r="FI10879"/>
    </row>
    <row r="10880" spans="164:165" x14ac:dyDescent="0.2">
      <c r="FH10880"/>
      <c r="FI10880"/>
    </row>
    <row r="10881" spans="164:165" x14ac:dyDescent="0.2">
      <c r="FH10881"/>
      <c r="FI10881"/>
    </row>
    <row r="10882" spans="164:165" x14ac:dyDescent="0.2">
      <c r="FH10882"/>
      <c r="FI10882"/>
    </row>
    <row r="10883" spans="164:165" x14ac:dyDescent="0.2">
      <c r="FH10883"/>
      <c r="FI10883"/>
    </row>
    <row r="10884" spans="164:165" x14ac:dyDescent="0.2">
      <c r="FH10884"/>
      <c r="FI10884"/>
    </row>
    <row r="10885" spans="164:165" x14ac:dyDescent="0.2">
      <c r="FH10885"/>
      <c r="FI10885"/>
    </row>
    <row r="10886" spans="164:165" x14ac:dyDescent="0.2">
      <c r="FH10886"/>
      <c r="FI10886"/>
    </row>
    <row r="10887" spans="164:165" x14ac:dyDescent="0.2">
      <c r="FH10887"/>
      <c r="FI10887"/>
    </row>
    <row r="10888" spans="164:165" x14ac:dyDescent="0.2">
      <c r="FH10888"/>
      <c r="FI10888"/>
    </row>
    <row r="10889" spans="164:165" x14ac:dyDescent="0.2">
      <c r="FH10889"/>
      <c r="FI10889"/>
    </row>
    <row r="10890" spans="164:165" x14ac:dyDescent="0.2">
      <c r="FH10890"/>
      <c r="FI10890"/>
    </row>
    <row r="10891" spans="164:165" x14ac:dyDescent="0.2">
      <c r="FH10891"/>
      <c r="FI10891"/>
    </row>
    <row r="10892" spans="164:165" x14ac:dyDescent="0.2">
      <c r="FH10892"/>
      <c r="FI10892"/>
    </row>
    <row r="10893" spans="164:165" x14ac:dyDescent="0.2">
      <c r="FH10893"/>
      <c r="FI10893"/>
    </row>
    <row r="10894" spans="164:165" x14ac:dyDescent="0.2">
      <c r="FH10894"/>
      <c r="FI10894"/>
    </row>
    <row r="10895" spans="164:165" x14ac:dyDescent="0.2">
      <c r="FH10895"/>
      <c r="FI10895"/>
    </row>
    <row r="10896" spans="164:165" x14ac:dyDescent="0.2">
      <c r="FH10896"/>
      <c r="FI10896"/>
    </row>
    <row r="10897" spans="164:165" x14ac:dyDescent="0.2">
      <c r="FH10897"/>
      <c r="FI10897"/>
    </row>
    <row r="10898" spans="164:165" x14ac:dyDescent="0.2">
      <c r="FH10898"/>
      <c r="FI10898"/>
    </row>
    <row r="10899" spans="164:165" x14ac:dyDescent="0.2">
      <c r="FH10899"/>
      <c r="FI10899"/>
    </row>
    <row r="10900" spans="164:165" x14ac:dyDescent="0.2">
      <c r="FH10900"/>
      <c r="FI10900"/>
    </row>
    <row r="10901" spans="164:165" x14ac:dyDescent="0.2">
      <c r="FH10901"/>
      <c r="FI10901"/>
    </row>
    <row r="10902" spans="164:165" x14ac:dyDescent="0.2">
      <c r="FH10902"/>
      <c r="FI10902"/>
    </row>
    <row r="10903" spans="164:165" x14ac:dyDescent="0.2">
      <c r="FH10903"/>
      <c r="FI10903"/>
    </row>
    <row r="10904" spans="164:165" x14ac:dyDescent="0.2">
      <c r="FH10904"/>
      <c r="FI10904"/>
    </row>
    <row r="10905" spans="164:165" x14ac:dyDescent="0.2">
      <c r="FH10905"/>
      <c r="FI10905"/>
    </row>
    <row r="10906" spans="164:165" x14ac:dyDescent="0.2">
      <c r="FH10906"/>
      <c r="FI10906"/>
    </row>
    <row r="10907" spans="164:165" x14ac:dyDescent="0.2">
      <c r="FH10907"/>
      <c r="FI10907"/>
    </row>
    <row r="10908" spans="164:165" x14ac:dyDescent="0.2">
      <c r="FH10908"/>
      <c r="FI10908"/>
    </row>
    <row r="10909" spans="164:165" x14ac:dyDescent="0.2">
      <c r="FH10909"/>
      <c r="FI10909"/>
    </row>
    <row r="10910" spans="164:165" x14ac:dyDescent="0.2">
      <c r="FH10910"/>
      <c r="FI10910"/>
    </row>
    <row r="10911" spans="164:165" x14ac:dyDescent="0.2">
      <c r="FH10911"/>
      <c r="FI10911"/>
    </row>
    <row r="10912" spans="164:165" x14ac:dyDescent="0.2">
      <c r="FH10912"/>
      <c r="FI10912"/>
    </row>
    <row r="10913" spans="164:165" x14ac:dyDescent="0.2">
      <c r="FH10913"/>
      <c r="FI10913"/>
    </row>
    <row r="10914" spans="164:165" x14ac:dyDescent="0.2">
      <c r="FH10914"/>
      <c r="FI10914"/>
    </row>
    <row r="10915" spans="164:165" x14ac:dyDescent="0.2">
      <c r="FH10915"/>
      <c r="FI10915"/>
    </row>
    <row r="10916" spans="164:165" x14ac:dyDescent="0.2">
      <c r="FH10916"/>
      <c r="FI10916"/>
    </row>
    <row r="10917" spans="164:165" x14ac:dyDescent="0.2">
      <c r="FH10917"/>
      <c r="FI10917"/>
    </row>
    <row r="10918" spans="164:165" x14ac:dyDescent="0.2">
      <c r="FH10918"/>
      <c r="FI10918"/>
    </row>
    <row r="10919" spans="164:165" x14ac:dyDescent="0.2">
      <c r="FH10919"/>
      <c r="FI10919"/>
    </row>
    <row r="10920" spans="164:165" x14ac:dyDescent="0.2">
      <c r="FH10920"/>
      <c r="FI10920"/>
    </row>
    <row r="10921" spans="164:165" x14ac:dyDescent="0.2">
      <c r="FH10921"/>
      <c r="FI10921"/>
    </row>
    <row r="10922" spans="164:165" x14ac:dyDescent="0.2">
      <c r="FH10922"/>
      <c r="FI10922"/>
    </row>
    <row r="10923" spans="164:165" x14ac:dyDescent="0.2">
      <c r="FH10923"/>
      <c r="FI10923"/>
    </row>
    <row r="10924" spans="164:165" x14ac:dyDescent="0.2">
      <c r="FH10924"/>
      <c r="FI10924"/>
    </row>
    <row r="10925" spans="164:165" x14ac:dyDescent="0.2">
      <c r="FH10925"/>
      <c r="FI10925"/>
    </row>
    <row r="10926" spans="164:165" x14ac:dyDescent="0.2">
      <c r="FH10926"/>
      <c r="FI10926"/>
    </row>
    <row r="10927" spans="164:165" x14ac:dyDescent="0.2">
      <c r="FH10927"/>
      <c r="FI10927"/>
    </row>
    <row r="10928" spans="164:165" x14ac:dyDescent="0.2">
      <c r="FH10928"/>
      <c r="FI10928"/>
    </row>
    <row r="10929" spans="164:165" x14ac:dyDescent="0.2">
      <c r="FH10929"/>
      <c r="FI10929"/>
    </row>
    <row r="10930" spans="164:165" x14ac:dyDescent="0.2">
      <c r="FH10930"/>
      <c r="FI10930"/>
    </row>
    <row r="10931" spans="164:165" x14ac:dyDescent="0.2">
      <c r="FH10931"/>
      <c r="FI10931"/>
    </row>
    <row r="10932" spans="164:165" x14ac:dyDescent="0.2">
      <c r="FH10932"/>
      <c r="FI10932"/>
    </row>
    <row r="10933" spans="164:165" x14ac:dyDescent="0.2">
      <c r="FH10933"/>
      <c r="FI10933"/>
    </row>
    <row r="10934" spans="164:165" x14ac:dyDescent="0.2">
      <c r="FH10934"/>
      <c r="FI10934"/>
    </row>
    <row r="10935" spans="164:165" x14ac:dyDescent="0.2">
      <c r="FH10935"/>
      <c r="FI10935"/>
    </row>
    <row r="10936" spans="164:165" x14ac:dyDescent="0.2">
      <c r="FH10936"/>
      <c r="FI10936"/>
    </row>
    <row r="10937" spans="164:165" x14ac:dyDescent="0.2">
      <c r="FH10937"/>
      <c r="FI10937"/>
    </row>
    <row r="10938" spans="164:165" x14ac:dyDescent="0.2">
      <c r="FH10938"/>
      <c r="FI10938"/>
    </row>
    <row r="10939" spans="164:165" x14ac:dyDescent="0.2">
      <c r="FH10939"/>
      <c r="FI10939"/>
    </row>
    <row r="10940" spans="164:165" x14ac:dyDescent="0.2">
      <c r="FH10940"/>
      <c r="FI10940"/>
    </row>
    <row r="10941" spans="164:165" x14ac:dyDescent="0.2">
      <c r="FH10941"/>
      <c r="FI10941"/>
    </row>
    <row r="10942" spans="164:165" x14ac:dyDescent="0.2">
      <c r="FH10942"/>
      <c r="FI10942"/>
    </row>
    <row r="10943" spans="164:165" x14ac:dyDescent="0.2">
      <c r="FH10943"/>
      <c r="FI10943"/>
    </row>
    <row r="10944" spans="164:165" x14ac:dyDescent="0.2">
      <c r="FH10944"/>
      <c r="FI10944"/>
    </row>
    <row r="10945" spans="164:165" x14ac:dyDescent="0.2">
      <c r="FH10945"/>
      <c r="FI10945"/>
    </row>
    <row r="10946" spans="164:165" x14ac:dyDescent="0.2">
      <c r="FH10946"/>
      <c r="FI10946"/>
    </row>
    <row r="10947" spans="164:165" x14ac:dyDescent="0.2">
      <c r="FH10947"/>
      <c r="FI10947"/>
    </row>
    <row r="10948" spans="164:165" x14ac:dyDescent="0.2">
      <c r="FH10948"/>
      <c r="FI10948"/>
    </row>
    <row r="10949" spans="164:165" x14ac:dyDescent="0.2">
      <c r="FH10949"/>
      <c r="FI10949"/>
    </row>
    <row r="10950" spans="164:165" x14ac:dyDescent="0.2">
      <c r="FH10950"/>
      <c r="FI10950"/>
    </row>
    <row r="10951" spans="164:165" x14ac:dyDescent="0.2">
      <c r="FH10951"/>
      <c r="FI10951"/>
    </row>
    <row r="10952" spans="164:165" x14ac:dyDescent="0.2">
      <c r="FH10952"/>
      <c r="FI10952"/>
    </row>
    <row r="10953" spans="164:165" x14ac:dyDescent="0.2">
      <c r="FH10953"/>
      <c r="FI10953"/>
    </row>
    <row r="10954" spans="164:165" x14ac:dyDescent="0.2">
      <c r="FH10954"/>
      <c r="FI10954"/>
    </row>
    <row r="10955" spans="164:165" x14ac:dyDescent="0.2">
      <c r="FH10955"/>
      <c r="FI10955"/>
    </row>
    <row r="10956" spans="164:165" x14ac:dyDescent="0.2">
      <c r="FH10956"/>
      <c r="FI10956"/>
    </row>
    <row r="10957" spans="164:165" x14ac:dyDescent="0.2">
      <c r="FH10957"/>
      <c r="FI10957"/>
    </row>
    <row r="10958" spans="164:165" x14ac:dyDescent="0.2">
      <c r="FH10958"/>
      <c r="FI10958"/>
    </row>
    <row r="10959" spans="164:165" x14ac:dyDescent="0.2">
      <c r="FH10959"/>
      <c r="FI10959"/>
    </row>
    <row r="10960" spans="164:165" x14ac:dyDescent="0.2">
      <c r="FH10960"/>
      <c r="FI10960"/>
    </row>
    <row r="10961" spans="164:165" x14ac:dyDescent="0.2">
      <c r="FH10961"/>
      <c r="FI10961"/>
    </row>
    <row r="10962" spans="164:165" x14ac:dyDescent="0.2">
      <c r="FH10962"/>
      <c r="FI10962"/>
    </row>
    <row r="10963" spans="164:165" x14ac:dyDescent="0.2">
      <c r="FH10963"/>
      <c r="FI10963"/>
    </row>
    <row r="10964" spans="164:165" x14ac:dyDescent="0.2">
      <c r="FH10964"/>
      <c r="FI10964"/>
    </row>
    <row r="10965" spans="164:165" x14ac:dyDescent="0.2">
      <c r="FH10965"/>
      <c r="FI10965"/>
    </row>
    <row r="10966" spans="164:165" x14ac:dyDescent="0.2">
      <c r="FH10966"/>
      <c r="FI10966"/>
    </row>
    <row r="10967" spans="164:165" x14ac:dyDescent="0.2">
      <c r="FH10967"/>
      <c r="FI10967"/>
    </row>
    <row r="10968" spans="164:165" x14ac:dyDescent="0.2">
      <c r="FH10968"/>
      <c r="FI10968"/>
    </row>
    <row r="10969" spans="164:165" x14ac:dyDescent="0.2">
      <c r="FH10969"/>
      <c r="FI10969"/>
    </row>
    <row r="10970" spans="164:165" x14ac:dyDescent="0.2">
      <c r="FH10970"/>
      <c r="FI10970"/>
    </row>
    <row r="10971" spans="164:165" x14ac:dyDescent="0.2">
      <c r="FH10971"/>
      <c r="FI10971"/>
    </row>
    <row r="10972" spans="164:165" x14ac:dyDescent="0.2">
      <c r="FH10972"/>
      <c r="FI10972"/>
    </row>
    <row r="10973" spans="164:165" x14ac:dyDescent="0.2">
      <c r="FH10973"/>
      <c r="FI10973"/>
    </row>
    <row r="10974" spans="164:165" x14ac:dyDescent="0.2">
      <c r="FH10974"/>
      <c r="FI10974"/>
    </row>
    <row r="10975" spans="164:165" x14ac:dyDescent="0.2">
      <c r="FH10975"/>
      <c r="FI10975"/>
    </row>
    <row r="10976" spans="164:165" x14ac:dyDescent="0.2">
      <c r="FH10976"/>
      <c r="FI10976"/>
    </row>
    <row r="10977" spans="164:165" x14ac:dyDescent="0.2">
      <c r="FH10977"/>
      <c r="FI10977"/>
    </row>
    <row r="10978" spans="164:165" x14ac:dyDescent="0.2">
      <c r="FH10978"/>
      <c r="FI10978"/>
    </row>
    <row r="10979" spans="164:165" x14ac:dyDescent="0.2">
      <c r="FH10979"/>
      <c r="FI10979"/>
    </row>
    <row r="10980" spans="164:165" x14ac:dyDescent="0.2">
      <c r="FH10980"/>
      <c r="FI10980"/>
    </row>
    <row r="10981" spans="164:165" x14ac:dyDescent="0.2">
      <c r="FH10981"/>
      <c r="FI10981"/>
    </row>
    <row r="10982" spans="164:165" x14ac:dyDescent="0.2">
      <c r="FH10982"/>
      <c r="FI10982"/>
    </row>
    <row r="10983" spans="164:165" x14ac:dyDescent="0.2">
      <c r="FH10983"/>
      <c r="FI10983"/>
    </row>
    <row r="10984" spans="164:165" x14ac:dyDescent="0.2">
      <c r="FH10984"/>
      <c r="FI10984"/>
    </row>
    <row r="10985" spans="164:165" x14ac:dyDescent="0.2">
      <c r="FH10985"/>
      <c r="FI10985"/>
    </row>
    <row r="10986" spans="164:165" x14ac:dyDescent="0.2">
      <c r="FH10986"/>
      <c r="FI10986"/>
    </row>
    <row r="10987" spans="164:165" x14ac:dyDescent="0.2">
      <c r="FH10987"/>
      <c r="FI10987"/>
    </row>
    <row r="10988" spans="164:165" x14ac:dyDescent="0.2">
      <c r="FH10988"/>
      <c r="FI10988"/>
    </row>
    <row r="10989" spans="164:165" x14ac:dyDescent="0.2">
      <c r="FH10989"/>
      <c r="FI10989"/>
    </row>
    <row r="10990" spans="164:165" x14ac:dyDescent="0.2">
      <c r="FH10990"/>
      <c r="FI10990"/>
    </row>
    <row r="10991" spans="164:165" x14ac:dyDescent="0.2">
      <c r="FH10991"/>
      <c r="FI10991"/>
    </row>
    <row r="10992" spans="164:165" x14ac:dyDescent="0.2">
      <c r="FH10992"/>
      <c r="FI10992"/>
    </row>
    <row r="10993" spans="164:165" x14ac:dyDescent="0.2">
      <c r="FH10993"/>
      <c r="FI10993"/>
    </row>
    <row r="10994" spans="164:165" x14ac:dyDescent="0.2">
      <c r="FH10994"/>
      <c r="FI10994"/>
    </row>
    <row r="10995" spans="164:165" x14ac:dyDescent="0.2">
      <c r="FH10995"/>
      <c r="FI10995"/>
    </row>
    <row r="10996" spans="164:165" x14ac:dyDescent="0.2">
      <c r="FH10996"/>
      <c r="FI10996"/>
    </row>
    <row r="10997" spans="164:165" x14ac:dyDescent="0.2">
      <c r="FH10997"/>
      <c r="FI10997"/>
    </row>
    <row r="10998" spans="164:165" x14ac:dyDescent="0.2">
      <c r="FH10998"/>
      <c r="FI10998"/>
    </row>
    <row r="10999" spans="164:165" x14ac:dyDescent="0.2">
      <c r="FH10999"/>
      <c r="FI10999"/>
    </row>
    <row r="11000" spans="164:165" x14ac:dyDescent="0.2">
      <c r="FH11000"/>
      <c r="FI11000"/>
    </row>
    <row r="11001" spans="164:165" x14ac:dyDescent="0.2">
      <c r="FH11001"/>
      <c r="FI11001"/>
    </row>
    <row r="11002" spans="164:165" x14ac:dyDescent="0.2">
      <c r="FH11002"/>
      <c r="FI11002"/>
    </row>
    <row r="11003" spans="164:165" x14ac:dyDescent="0.2">
      <c r="FH11003"/>
      <c r="FI11003"/>
    </row>
    <row r="11004" spans="164:165" x14ac:dyDescent="0.2">
      <c r="FH11004"/>
      <c r="FI11004"/>
    </row>
    <row r="11005" spans="164:165" x14ac:dyDescent="0.2">
      <c r="FH11005"/>
      <c r="FI11005"/>
    </row>
    <row r="11006" spans="164:165" x14ac:dyDescent="0.2">
      <c r="FH11006"/>
      <c r="FI11006"/>
    </row>
    <row r="11007" spans="164:165" x14ac:dyDescent="0.2">
      <c r="FH11007"/>
      <c r="FI11007"/>
    </row>
    <row r="11008" spans="164:165" x14ac:dyDescent="0.2">
      <c r="FH11008"/>
      <c r="FI11008"/>
    </row>
    <row r="11009" spans="164:165" x14ac:dyDescent="0.2">
      <c r="FH11009"/>
      <c r="FI11009"/>
    </row>
    <row r="11010" spans="164:165" x14ac:dyDescent="0.2">
      <c r="FH11010"/>
      <c r="FI11010"/>
    </row>
    <row r="11011" spans="164:165" x14ac:dyDescent="0.2">
      <c r="FH11011"/>
      <c r="FI11011"/>
    </row>
    <row r="11012" spans="164:165" x14ac:dyDescent="0.2">
      <c r="FH11012"/>
      <c r="FI11012"/>
    </row>
    <row r="11013" spans="164:165" x14ac:dyDescent="0.2">
      <c r="FH11013"/>
      <c r="FI11013"/>
    </row>
    <row r="11014" spans="164:165" x14ac:dyDescent="0.2">
      <c r="FH11014"/>
      <c r="FI11014"/>
    </row>
    <row r="11015" spans="164:165" x14ac:dyDescent="0.2">
      <c r="FH11015"/>
      <c r="FI11015"/>
    </row>
    <row r="11016" spans="164:165" x14ac:dyDescent="0.2">
      <c r="FH11016"/>
      <c r="FI11016"/>
    </row>
    <row r="11017" spans="164:165" x14ac:dyDescent="0.2">
      <c r="FH11017"/>
      <c r="FI11017"/>
    </row>
    <row r="11018" spans="164:165" x14ac:dyDescent="0.2">
      <c r="FH11018"/>
      <c r="FI11018"/>
    </row>
    <row r="11019" spans="164:165" x14ac:dyDescent="0.2">
      <c r="FH11019"/>
      <c r="FI11019"/>
    </row>
    <row r="11020" spans="164:165" x14ac:dyDescent="0.2">
      <c r="FH11020"/>
      <c r="FI11020"/>
    </row>
    <row r="11021" spans="164:165" x14ac:dyDescent="0.2">
      <c r="FH11021"/>
      <c r="FI11021"/>
    </row>
    <row r="11022" spans="164:165" x14ac:dyDescent="0.2">
      <c r="FH11022"/>
      <c r="FI11022"/>
    </row>
    <row r="11023" spans="164:165" x14ac:dyDescent="0.2">
      <c r="FH11023"/>
      <c r="FI11023"/>
    </row>
    <row r="11024" spans="164:165" x14ac:dyDescent="0.2">
      <c r="FH11024"/>
      <c r="FI11024"/>
    </row>
    <row r="11025" spans="164:165" x14ac:dyDescent="0.2">
      <c r="FH11025"/>
      <c r="FI11025"/>
    </row>
    <row r="11026" spans="164:165" x14ac:dyDescent="0.2">
      <c r="FH11026"/>
      <c r="FI11026"/>
    </row>
    <row r="11027" spans="164:165" x14ac:dyDescent="0.2">
      <c r="FH11027"/>
      <c r="FI11027"/>
    </row>
    <row r="11028" spans="164:165" x14ac:dyDescent="0.2">
      <c r="FH11028"/>
      <c r="FI11028"/>
    </row>
    <row r="11029" spans="164:165" x14ac:dyDescent="0.2">
      <c r="FH11029"/>
      <c r="FI11029"/>
    </row>
    <row r="11030" spans="164:165" x14ac:dyDescent="0.2">
      <c r="FH11030"/>
      <c r="FI11030"/>
    </row>
    <row r="11031" spans="164:165" x14ac:dyDescent="0.2">
      <c r="FH11031"/>
      <c r="FI11031"/>
    </row>
    <row r="11032" spans="164:165" x14ac:dyDescent="0.2">
      <c r="FH11032"/>
      <c r="FI11032"/>
    </row>
    <row r="11033" spans="164:165" x14ac:dyDescent="0.2">
      <c r="FH11033"/>
      <c r="FI11033"/>
    </row>
    <row r="11034" spans="164:165" x14ac:dyDescent="0.2">
      <c r="FH11034"/>
      <c r="FI11034"/>
    </row>
    <row r="11035" spans="164:165" x14ac:dyDescent="0.2">
      <c r="FH11035"/>
      <c r="FI11035"/>
    </row>
    <row r="11036" spans="164:165" x14ac:dyDescent="0.2">
      <c r="FH11036"/>
      <c r="FI11036"/>
    </row>
    <row r="11037" spans="164:165" x14ac:dyDescent="0.2">
      <c r="FH11037"/>
      <c r="FI11037"/>
    </row>
    <row r="11038" spans="164:165" x14ac:dyDescent="0.2">
      <c r="FH11038"/>
      <c r="FI11038"/>
    </row>
    <row r="11039" spans="164:165" x14ac:dyDescent="0.2">
      <c r="FH11039"/>
      <c r="FI11039"/>
    </row>
    <row r="11040" spans="164:165" x14ac:dyDescent="0.2">
      <c r="FH11040"/>
      <c r="FI11040"/>
    </row>
    <row r="11041" spans="164:165" x14ac:dyDescent="0.2">
      <c r="FH11041"/>
      <c r="FI11041"/>
    </row>
    <row r="11042" spans="164:165" x14ac:dyDescent="0.2">
      <c r="FH11042"/>
      <c r="FI11042"/>
    </row>
    <row r="11043" spans="164:165" x14ac:dyDescent="0.2">
      <c r="FH11043"/>
      <c r="FI11043"/>
    </row>
    <row r="11044" spans="164:165" x14ac:dyDescent="0.2">
      <c r="FH11044"/>
      <c r="FI11044"/>
    </row>
    <row r="11045" spans="164:165" x14ac:dyDescent="0.2">
      <c r="FH11045"/>
      <c r="FI11045"/>
    </row>
    <row r="11046" spans="164:165" x14ac:dyDescent="0.2">
      <c r="FH11046"/>
      <c r="FI11046"/>
    </row>
    <row r="11047" spans="164:165" x14ac:dyDescent="0.2">
      <c r="FH11047"/>
      <c r="FI11047"/>
    </row>
    <row r="11048" spans="164:165" x14ac:dyDescent="0.2">
      <c r="FH11048"/>
      <c r="FI11048"/>
    </row>
    <row r="11049" spans="164:165" x14ac:dyDescent="0.2">
      <c r="FH11049"/>
      <c r="FI11049"/>
    </row>
    <row r="11050" spans="164:165" x14ac:dyDescent="0.2">
      <c r="FH11050"/>
      <c r="FI11050"/>
    </row>
    <row r="11051" spans="164:165" x14ac:dyDescent="0.2">
      <c r="FH11051"/>
      <c r="FI11051"/>
    </row>
    <row r="11052" spans="164:165" x14ac:dyDescent="0.2">
      <c r="FH11052"/>
      <c r="FI11052"/>
    </row>
    <row r="11053" spans="164:165" x14ac:dyDescent="0.2">
      <c r="FH11053"/>
      <c r="FI11053"/>
    </row>
    <row r="11054" spans="164:165" x14ac:dyDescent="0.2">
      <c r="FH11054"/>
      <c r="FI11054"/>
    </row>
    <row r="11055" spans="164:165" x14ac:dyDescent="0.2">
      <c r="FH11055"/>
      <c r="FI11055"/>
    </row>
    <row r="11056" spans="164:165" x14ac:dyDescent="0.2">
      <c r="FH11056"/>
      <c r="FI11056"/>
    </row>
    <row r="11057" spans="164:165" x14ac:dyDescent="0.2">
      <c r="FH11057"/>
      <c r="FI11057"/>
    </row>
    <row r="11058" spans="164:165" x14ac:dyDescent="0.2">
      <c r="FH11058"/>
      <c r="FI11058"/>
    </row>
    <row r="11059" spans="164:165" x14ac:dyDescent="0.2">
      <c r="FH11059"/>
      <c r="FI11059"/>
    </row>
    <row r="11060" spans="164:165" x14ac:dyDescent="0.2">
      <c r="FH11060"/>
      <c r="FI11060"/>
    </row>
    <row r="11061" spans="164:165" x14ac:dyDescent="0.2">
      <c r="FH11061"/>
      <c r="FI11061"/>
    </row>
    <row r="11062" spans="164:165" x14ac:dyDescent="0.2">
      <c r="FH11062"/>
      <c r="FI11062"/>
    </row>
    <row r="11063" spans="164:165" x14ac:dyDescent="0.2">
      <c r="FH11063"/>
      <c r="FI11063"/>
    </row>
    <row r="11064" spans="164:165" x14ac:dyDescent="0.2">
      <c r="FH11064"/>
      <c r="FI11064"/>
    </row>
    <row r="11065" spans="164:165" x14ac:dyDescent="0.2">
      <c r="FH11065"/>
      <c r="FI11065"/>
    </row>
    <row r="11066" spans="164:165" x14ac:dyDescent="0.2">
      <c r="FH11066"/>
      <c r="FI11066"/>
    </row>
    <row r="11067" spans="164:165" x14ac:dyDescent="0.2">
      <c r="FH11067"/>
      <c r="FI11067"/>
    </row>
    <row r="11068" spans="164:165" x14ac:dyDescent="0.2">
      <c r="FH11068"/>
      <c r="FI11068"/>
    </row>
    <row r="11069" spans="164:165" x14ac:dyDescent="0.2">
      <c r="FH11069"/>
      <c r="FI11069"/>
    </row>
    <row r="11070" spans="164:165" x14ac:dyDescent="0.2">
      <c r="FH11070"/>
      <c r="FI11070"/>
    </row>
    <row r="11071" spans="164:165" x14ac:dyDescent="0.2">
      <c r="FH11071"/>
      <c r="FI11071"/>
    </row>
    <row r="11072" spans="164:165" x14ac:dyDescent="0.2">
      <c r="FH11072"/>
      <c r="FI11072"/>
    </row>
    <row r="11073" spans="164:165" x14ac:dyDescent="0.2">
      <c r="FH11073"/>
      <c r="FI11073"/>
    </row>
    <row r="11074" spans="164:165" x14ac:dyDescent="0.2">
      <c r="FH11074"/>
      <c r="FI11074"/>
    </row>
    <row r="11075" spans="164:165" x14ac:dyDescent="0.2">
      <c r="FH11075"/>
      <c r="FI11075"/>
    </row>
    <row r="11076" spans="164:165" x14ac:dyDescent="0.2">
      <c r="FH11076"/>
      <c r="FI11076"/>
    </row>
    <row r="11077" spans="164:165" x14ac:dyDescent="0.2">
      <c r="FH11077"/>
      <c r="FI11077"/>
    </row>
    <row r="11078" spans="164:165" x14ac:dyDescent="0.2">
      <c r="FH11078"/>
      <c r="FI11078"/>
    </row>
    <row r="11079" spans="164:165" x14ac:dyDescent="0.2">
      <c r="FH11079"/>
      <c r="FI11079"/>
    </row>
    <row r="11080" spans="164:165" x14ac:dyDescent="0.2">
      <c r="FH11080"/>
      <c r="FI11080"/>
    </row>
    <row r="11081" spans="164:165" x14ac:dyDescent="0.2">
      <c r="FH11081"/>
      <c r="FI11081"/>
    </row>
    <row r="11082" spans="164:165" x14ac:dyDescent="0.2">
      <c r="FH11082"/>
      <c r="FI11082"/>
    </row>
    <row r="11083" spans="164:165" x14ac:dyDescent="0.2">
      <c r="FH11083"/>
      <c r="FI11083"/>
    </row>
    <row r="11084" spans="164:165" x14ac:dyDescent="0.2">
      <c r="FH11084"/>
      <c r="FI11084"/>
    </row>
    <row r="11085" spans="164:165" x14ac:dyDescent="0.2">
      <c r="FH11085"/>
      <c r="FI11085"/>
    </row>
    <row r="11086" spans="164:165" x14ac:dyDescent="0.2">
      <c r="FH11086"/>
      <c r="FI11086"/>
    </row>
    <row r="11087" spans="164:165" x14ac:dyDescent="0.2">
      <c r="FH11087"/>
      <c r="FI11087"/>
    </row>
    <row r="11088" spans="164:165" x14ac:dyDescent="0.2">
      <c r="FH11088"/>
      <c r="FI11088"/>
    </row>
    <row r="11089" spans="164:165" x14ac:dyDescent="0.2">
      <c r="FH11089"/>
      <c r="FI11089"/>
    </row>
    <row r="11090" spans="164:165" x14ac:dyDescent="0.2">
      <c r="FH11090"/>
      <c r="FI11090"/>
    </row>
    <row r="11091" spans="164:165" x14ac:dyDescent="0.2">
      <c r="FH11091"/>
      <c r="FI11091"/>
    </row>
    <row r="11092" spans="164:165" x14ac:dyDescent="0.2">
      <c r="FH11092"/>
      <c r="FI11092"/>
    </row>
    <row r="11093" spans="164:165" x14ac:dyDescent="0.2">
      <c r="FH11093"/>
      <c r="FI11093"/>
    </row>
    <row r="11094" spans="164:165" x14ac:dyDescent="0.2">
      <c r="FH11094"/>
      <c r="FI11094"/>
    </row>
    <row r="11095" spans="164:165" x14ac:dyDescent="0.2">
      <c r="FH11095"/>
      <c r="FI11095"/>
    </row>
    <row r="11096" spans="164:165" x14ac:dyDescent="0.2">
      <c r="FH11096"/>
      <c r="FI11096"/>
    </row>
    <row r="11097" spans="164:165" x14ac:dyDescent="0.2">
      <c r="FH11097"/>
      <c r="FI11097"/>
    </row>
    <row r="11098" spans="164:165" x14ac:dyDescent="0.2">
      <c r="FH11098"/>
      <c r="FI11098"/>
    </row>
    <row r="11099" spans="164:165" x14ac:dyDescent="0.2">
      <c r="FH11099"/>
      <c r="FI11099"/>
    </row>
    <row r="11100" spans="164:165" x14ac:dyDescent="0.2">
      <c r="FH11100"/>
      <c r="FI11100"/>
    </row>
    <row r="11101" spans="164:165" x14ac:dyDescent="0.2">
      <c r="FH11101"/>
      <c r="FI11101"/>
    </row>
    <row r="11102" spans="164:165" x14ac:dyDescent="0.2">
      <c r="FH11102"/>
      <c r="FI11102"/>
    </row>
    <row r="11103" spans="164:165" x14ac:dyDescent="0.2">
      <c r="FH11103"/>
      <c r="FI11103"/>
    </row>
    <row r="11104" spans="164:165" x14ac:dyDescent="0.2">
      <c r="FH11104"/>
      <c r="FI11104"/>
    </row>
    <row r="11105" spans="164:165" x14ac:dyDescent="0.2">
      <c r="FH11105"/>
      <c r="FI11105"/>
    </row>
    <row r="11106" spans="164:165" x14ac:dyDescent="0.2">
      <c r="FH11106"/>
      <c r="FI11106"/>
    </row>
    <row r="11107" spans="164:165" x14ac:dyDescent="0.2">
      <c r="FH11107"/>
      <c r="FI11107"/>
    </row>
    <row r="11108" spans="164:165" x14ac:dyDescent="0.2">
      <c r="FH11108"/>
      <c r="FI11108"/>
    </row>
    <row r="11109" spans="164:165" x14ac:dyDescent="0.2">
      <c r="FH11109"/>
      <c r="FI11109"/>
    </row>
    <row r="11110" spans="164:165" x14ac:dyDescent="0.2">
      <c r="FH11110"/>
      <c r="FI11110"/>
    </row>
    <row r="11111" spans="164:165" x14ac:dyDescent="0.2">
      <c r="FH11111"/>
      <c r="FI11111"/>
    </row>
    <row r="11112" spans="164:165" x14ac:dyDescent="0.2">
      <c r="FH11112"/>
      <c r="FI11112"/>
    </row>
    <row r="11113" spans="164:165" x14ac:dyDescent="0.2">
      <c r="FH11113"/>
      <c r="FI11113"/>
    </row>
    <row r="11114" spans="164:165" x14ac:dyDescent="0.2">
      <c r="FH11114"/>
      <c r="FI11114"/>
    </row>
    <row r="11115" spans="164:165" x14ac:dyDescent="0.2">
      <c r="FH11115"/>
      <c r="FI11115"/>
    </row>
    <row r="11116" spans="164:165" x14ac:dyDescent="0.2">
      <c r="FH11116"/>
      <c r="FI11116"/>
    </row>
    <row r="11117" spans="164:165" x14ac:dyDescent="0.2">
      <c r="FH11117"/>
      <c r="FI11117"/>
    </row>
    <row r="11118" spans="164:165" x14ac:dyDescent="0.2">
      <c r="FH11118"/>
      <c r="FI11118"/>
    </row>
    <row r="11119" spans="164:165" x14ac:dyDescent="0.2">
      <c r="FH11119"/>
      <c r="FI11119"/>
    </row>
    <row r="11120" spans="164:165" x14ac:dyDescent="0.2">
      <c r="FH11120"/>
      <c r="FI11120"/>
    </row>
    <row r="11121" spans="164:165" x14ac:dyDescent="0.2">
      <c r="FH11121"/>
      <c r="FI11121"/>
    </row>
    <row r="11122" spans="164:165" x14ac:dyDescent="0.2">
      <c r="FH11122"/>
      <c r="FI11122"/>
    </row>
    <row r="11123" spans="164:165" x14ac:dyDescent="0.2">
      <c r="FH11123"/>
      <c r="FI11123"/>
    </row>
    <row r="11124" spans="164:165" x14ac:dyDescent="0.2">
      <c r="FH11124"/>
      <c r="FI11124"/>
    </row>
    <row r="11125" spans="164:165" x14ac:dyDescent="0.2">
      <c r="FH11125"/>
      <c r="FI11125"/>
    </row>
    <row r="11126" spans="164:165" x14ac:dyDescent="0.2">
      <c r="FH11126"/>
      <c r="FI11126"/>
    </row>
    <row r="11127" spans="164:165" x14ac:dyDescent="0.2">
      <c r="FH11127"/>
      <c r="FI11127"/>
    </row>
    <row r="11128" spans="164:165" x14ac:dyDescent="0.2">
      <c r="FH11128"/>
      <c r="FI11128"/>
    </row>
    <row r="11129" spans="164:165" x14ac:dyDescent="0.2">
      <c r="FH11129"/>
      <c r="FI11129"/>
    </row>
    <row r="11130" spans="164:165" x14ac:dyDescent="0.2">
      <c r="FH11130"/>
      <c r="FI11130"/>
    </row>
    <row r="11131" spans="164:165" x14ac:dyDescent="0.2">
      <c r="FH11131"/>
      <c r="FI11131"/>
    </row>
    <row r="11132" spans="164:165" x14ac:dyDescent="0.2">
      <c r="FH11132"/>
      <c r="FI11132"/>
    </row>
    <row r="11133" spans="164:165" x14ac:dyDescent="0.2">
      <c r="FH11133"/>
      <c r="FI11133"/>
    </row>
    <row r="11134" spans="164:165" x14ac:dyDescent="0.2">
      <c r="FH11134"/>
      <c r="FI11134"/>
    </row>
    <row r="11135" spans="164:165" x14ac:dyDescent="0.2">
      <c r="FH11135"/>
      <c r="FI11135"/>
    </row>
    <row r="11136" spans="164:165" x14ac:dyDescent="0.2">
      <c r="FH11136"/>
      <c r="FI11136"/>
    </row>
    <row r="11137" spans="164:165" x14ac:dyDescent="0.2">
      <c r="FH11137"/>
      <c r="FI11137"/>
    </row>
    <row r="11138" spans="164:165" x14ac:dyDescent="0.2">
      <c r="FH11138"/>
      <c r="FI11138"/>
    </row>
    <row r="11139" spans="164:165" x14ac:dyDescent="0.2">
      <c r="FH11139"/>
      <c r="FI11139"/>
    </row>
    <row r="11140" spans="164:165" x14ac:dyDescent="0.2">
      <c r="FH11140"/>
      <c r="FI11140"/>
    </row>
    <row r="11141" spans="164:165" x14ac:dyDescent="0.2">
      <c r="FH11141"/>
      <c r="FI11141"/>
    </row>
    <row r="11142" spans="164:165" x14ac:dyDescent="0.2">
      <c r="FH11142"/>
      <c r="FI11142"/>
    </row>
    <row r="11143" spans="164:165" x14ac:dyDescent="0.2">
      <c r="FH11143"/>
      <c r="FI11143"/>
    </row>
    <row r="11144" spans="164:165" x14ac:dyDescent="0.2">
      <c r="FH11144"/>
      <c r="FI11144"/>
    </row>
    <row r="11145" spans="164:165" x14ac:dyDescent="0.2">
      <c r="FH11145"/>
      <c r="FI11145"/>
    </row>
    <row r="11146" spans="164:165" x14ac:dyDescent="0.2">
      <c r="FH11146"/>
      <c r="FI11146"/>
    </row>
    <row r="11147" spans="164:165" x14ac:dyDescent="0.2">
      <c r="FH11147"/>
      <c r="FI11147"/>
    </row>
    <row r="11148" spans="164:165" x14ac:dyDescent="0.2">
      <c r="FH11148"/>
      <c r="FI11148"/>
    </row>
    <row r="11149" spans="164:165" x14ac:dyDescent="0.2">
      <c r="FH11149"/>
      <c r="FI11149"/>
    </row>
    <row r="11150" spans="164:165" x14ac:dyDescent="0.2">
      <c r="FH11150"/>
      <c r="FI11150"/>
    </row>
    <row r="11151" spans="164:165" x14ac:dyDescent="0.2">
      <c r="FH11151"/>
      <c r="FI11151"/>
    </row>
    <row r="11152" spans="164:165" x14ac:dyDescent="0.2">
      <c r="FH11152"/>
      <c r="FI11152"/>
    </row>
    <row r="11153" spans="164:165" x14ac:dyDescent="0.2">
      <c r="FH11153"/>
      <c r="FI11153"/>
    </row>
    <row r="11154" spans="164:165" x14ac:dyDescent="0.2">
      <c r="FH11154"/>
      <c r="FI11154"/>
    </row>
    <row r="11155" spans="164:165" x14ac:dyDescent="0.2">
      <c r="FH11155"/>
      <c r="FI11155"/>
    </row>
    <row r="11156" spans="164:165" x14ac:dyDescent="0.2">
      <c r="FH11156"/>
      <c r="FI11156"/>
    </row>
    <row r="11157" spans="164:165" x14ac:dyDescent="0.2">
      <c r="FH11157"/>
      <c r="FI11157"/>
    </row>
    <row r="11158" spans="164:165" x14ac:dyDescent="0.2">
      <c r="FH11158"/>
      <c r="FI11158"/>
    </row>
    <row r="11159" spans="164:165" x14ac:dyDescent="0.2">
      <c r="FH11159"/>
      <c r="FI11159"/>
    </row>
    <row r="11160" spans="164:165" x14ac:dyDescent="0.2">
      <c r="FH11160"/>
      <c r="FI11160"/>
    </row>
    <row r="11161" spans="164:165" x14ac:dyDescent="0.2">
      <c r="FH11161"/>
      <c r="FI11161"/>
    </row>
    <row r="11162" spans="164:165" x14ac:dyDescent="0.2">
      <c r="FH11162"/>
      <c r="FI11162"/>
    </row>
    <row r="11163" spans="164:165" x14ac:dyDescent="0.2">
      <c r="FH11163"/>
      <c r="FI11163"/>
    </row>
    <row r="11164" spans="164:165" x14ac:dyDescent="0.2">
      <c r="FH11164"/>
      <c r="FI11164"/>
    </row>
    <row r="11165" spans="164:165" x14ac:dyDescent="0.2">
      <c r="FH11165"/>
      <c r="FI11165"/>
    </row>
    <row r="11166" spans="164:165" x14ac:dyDescent="0.2">
      <c r="FH11166"/>
      <c r="FI11166"/>
    </row>
    <row r="11167" spans="164:165" x14ac:dyDescent="0.2">
      <c r="FH11167"/>
      <c r="FI11167"/>
    </row>
    <row r="11168" spans="164:165" x14ac:dyDescent="0.2">
      <c r="FH11168"/>
      <c r="FI11168"/>
    </row>
    <row r="11169" spans="164:165" x14ac:dyDescent="0.2">
      <c r="FH11169"/>
      <c r="FI11169"/>
    </row>
    <row r="11170" spans="164:165" x14ac:dyDescent="0.2">
      <c r="FH11170"/>
      <c r="FI11170"/>
    </row>
    <row r="11171" spans="164:165" x14ac:dyDescent="0.2">
      <c r="FH11171"/>
      <c r="FI11171"/>
    </row>
    <row r="11172" spans="164:165" x14ac:dyDescent="0.2">
      <c r="FH11172"/>
      <c r="FI11172"/>
    </row>
    <row r="11173" spans="164:165" x14ac:dyDescent="0.2">
      <c r="FH11173"/>
      <c r="FI11173"/>
    </row>
    <row r="11174" spans="164:165" x14ac:dyDescent="0.2">
      <c r="FH11174"/>
      <c r="FI11174"/>
    </row>
    <row r="11175" spans="164:165" x14ac:dyDescent="0.2">
      <c r="FH11175"/>
      <c r="FI11175"/>
    </row>
    <row r="11176" spans="164:165" x14ac:dyDescent="0.2">
      <c r="FH11176"/>
      <c r="FI11176"/>
    </row>
    <row r="11177" spans="164:165" x14ac:dyDescent="0.2">
      <c r="FH11177"/>
      <c r="FI11177"/>
    </row>
    <row r="11178" spans="164:165" x14ac:dyDescent="0.2">
      <c r="FH11178"/>
      <c r="FI11178"/>
    </row>
    <row r="11179" spans="164:165" x14ac:dyDescent="0.2">
      <c r="FH11179"/>
      <c r="FI11179"/>
    </row>
    <row r="11180" spans="164:165" x14ac:dyDescent="0.2">
      <c r="FH11180"/>
      <c r="FI11180"/>
    </row>
    <row r="11181" spans="164:165" x14ac:dyDescent="0.2">
      <c r="FH11181"/>
      <c r="FI11181"/>
    </row>
    <row r="11182" spans="164:165" x14ac:dyDescent="0.2">
      <c r="FH11182"/>
      <c r="FI11182"/>
    </row>
    <row r="11183" spans="164:165" x14ac:dyDescent="0.2">
      <c r="FH11183"/>
      <c r="FI11183"/>
    </row>
    <row r="11184" spans="164:165" x14ac:dyDescent="0.2">
      <c r="FH11184"/>
      <c r="FI11184"/>
    </row>
    <row r="11185" spans="164:165" x14ac:dyDescent="0.2">
      <c r="FH11185"/>
      <c r="FI11185"/>
    </row>
    <row r="11186" spans="164:165" x14ac:dyDescent="0.2">
      <c r="FH11186"/>
      <c r="FI11186"/>
    </row>
    <row r="11187" spans="164:165" x14ac:dyDescent="0.2">
      <c r="FH11187"/>
      <c r="FI11187"/>
    </row>
    <row r="11188" spans="164:165" x14ac:dyDescent="0.2">
      <c r="FH11188"/>
      <c r="FI11188"/>
    </row>
    <row r="11189" spans="164:165" x14ac:dyDescent="0.2">
      <c r="FH11189"/>
      <c r="FI11189"/>
    </row>
    <row r="11190" spans="164:165" x14ac:dyDescent="0.2">
      <c r="FH11190"/>
      <c r="FI11190"/>
    </row>
    <row r="11191" spans="164:165" x14ac:dyDescent="0.2">
      <c r="FH11191"/>
      <c r="FI11191"/>
    </row>
    <row r="11192" spans="164:165" x14ac:dyDescent="0.2">
      <c r="FH11192"/>
      <c r="FI11192"/>
    </row>
    <row r="11193" spans="164:165" x14ac:dyDescent="0.2">
      <c r="FH11193"/>
      <c r="FI11193"/>
    </row>
    <row r="11194" spans="164:165" x14ac:dyDescent="0.2">
      <c r="FH11194"/>
      <c r="FI11194"/>
    </row>
    <row r="11195" spans="164:165" x14ac:dyDescent="0.2">
      <c r="FH11195"/>
      <c r="FI11195"/>
    </row>
    <row r="11196" spans="164:165" x14ac:dyDescent="0.2">
      <c r="FH11196"/>
      <c r="FI11196"/>
    </row>
    <row r="11197" spans="164:165" x14ac:dyDescent="0.2">
      <c r="FH11197"/>
      <c r="FI11197"/>
    </row>
    <row r="11198" spans="164:165" x14ac:dyDescent="0.2">
      <c r="FH11198"/>
      <c r="FI11198"/>
    </row>
    <row r="11199" spans="164:165" x14ac:dyDescent="0.2">
      <c r="FH11199"/>
      <c r="FI11199"/>
    </row>
    <row r="11200" spans="164:165" x14ac:dyDescent="0.2">
      <c r="FH11200"/>
      <c r="FI11200"/>
    </row>
    <row r="11201" spans="164:165" x14ac:dyDescent="0.2">
      <c r="FH11201"/>
      <c r="FI11201"/>
    </row>
    <row r="11202" spans="164:165" x14ac:dyDescent="0.2">
      <c r="FH11202"/>
      <c r="FI11202"/>
    </row>
    <row r="11203" spans="164:165" x14ac:dyDescent="0.2">
      <c r="FH11203"/>
      <c r="FI11203"/>
    </row>
    <row r="11204" spans="164:165" x14ac:dyDescent="0.2">
      <c r="FH11204"/>
      <c r="FI11204"/>
    </row>
    <row r="11205" spans="164:165" x14ac:dyDescent="0.2">
      <c r="FH11205"/>
      <c r="FI11205"/>
    </row>
    <row r="11206" spans="164:165" x14ac:dyDescent="0.2">
      <c r="FH11206"/>
      <c r="FI11206"/>
    </row>
    <row r="11207" spans="164:165" x14ac:dyDescent="0.2">
      <c r="FH11207"/>
      <c r="FI11207"/>
    </row>
    <row r="11208" spans="164:165" x14ac:dyDescent="0.2">
      <c r="FH11208"/>
      <c r="FI11208"/>
    </row>
    <row r="11209" spans="164:165" x14ac:dyDescent="0.2">
      <c r="FH11209"/>
      <c r="FI11209"/>
    </row>
    <row r="11210" spans="164:165" x14ac:dyDescent="0.2">
      <c r="FH11210"/>
      <c r="FI11210"/>
    </row>
    <row r="11211" spans="164:165" x14ac:dyDescent="0.2">
      <c r="FH11211"/>
      <c r="FI11211"/>
    </row>
    <row r="11212" spans="164:165" x14ac:dyDescent="0.2">
      <c r="FH11212"/>
      <c r="FI11212"/>
    </row>
    <row r="11213" spans="164:165" x14ac:dyDescent="0.2">
      <c r="FH11213"/>
      <c r="FI11213"/>
    </row>
    <row r="11214" spans="164:165" x14ac:dyDescent="0.2">
      <c r="FH11214"/>
      <c r="FI11214"/>
    </row>
    <row r="11215" spans="164:165" x14ac:dyDescent="0.2">
      <c r="FH11215"/>
      <c r="FI11215"/>
    </row>
    <row r="11216" spans="164:165" x14ac:dyDescent="0.2">
      <c r="FH11216"/>
      <c r="FI11216"/>
    </row>
    <row r="11217" spans="164:165" x14ac:dyDescent="0.2">
      <c r="FH11217"/>
      <c r="FI11217"/>
    </row>
    <row r="11218" spans="164:165" x14ac:dyDescent="0.2">
      <c r="FH11218"/>
      <c r="FI11218"/>
    </row>
    <row r="11219" spans="164:165" x14ac:dyDescent="0.2">
      <c r="FH11219"/>
      <c r="FI11219"/>
    </row>
    <row r="11220" spans="164:165" x14ac:dyDescent="0.2">
      <c r="FH11220"/>
      <c r="FI11220"/>
    </row>
    <row r="11221" spans="164:165" x14ac:dyDescent="0.2">
      <c r="FH11221"/>
      <c r="FI11221"/>
    </row>
    <row r="11222" spans="164:165" x14ac:dyDescent="0.2">
      <c r="FH11222"/>
      <c r="FI11222"/>
    </row>
    <row r="11223" spans="164:165" x14ac:dyDescent="0.2">
      <c r="FH11223"/>
      <c r="FI11223"/>
    </row>
    <row r="11224" spans="164:165" x14ac:dyDescent="0.2">
      <c r="FH11224"/>
      <c r="FI11224"/>
    </row>
    <row r="11225" spans="164:165" x14ac:dyDescent="0.2">
      <c r="FH11225"/>
      <c r="FI11225"/>
    </row>
    <row r="11226" spans="164:165" x14ac:dyDescent="0.2">
      <c r="FH11226"/>
      <c r="FI11226"/>
    </row>
    <row r="11227" spans="164:165" x14ac:dyDescent="0.2">
      <c r="FH11227"/>
      <c r="FI11227"/>
    </row>
    <row r="11228" spans="164:165" x14ac:dyDescent="0.2">
      <c r="FH11228"/>
      <c r="FI11228"/>
    </row>
    <row r="11229" spans="164:165" x14ac:dyDescent="0.2">
      <c r="FH11229"/>
      <c r="FI11229"/>
    </row>
    <row r="11230" spans="164:165" x14ac:dyDescent="0.2">
      <c r="FH11230"/>
      <c r="FI11230"/>
    </row>
    <row r="11231" spans="164:165" x14ac:dyDescent="0.2">
      <c r="FH11231"/>
      <c r="FI11231"/>
    </row>
    <row r="11232" spans="164:165" x14ac:dyDescent="0.2">
      <c r="FH11232"/>
      <c r="FI11232"/>
    </row>
    <row r="11233" spans="164:165" x14ac:dyDescent="0.2">
      <c r="FH11233"/>
      <c r="FI11233"/>
    </row>
    <row r="11234" spans="164:165" x14ac:dyDescent="0.2">
      <c r="FH11234"/>
      <c r="FI11234"/>
    </row>
    <row r="11235" spans="164:165" x14ac:dyDescent="0.2">
      <c r="FH11235"/>
      <c r="FI11235"/>
    </row>
    <row r="11236" spans="164:165" x14ac:dyDescent="0.2">
      <c r="FH11236"/>
      <c r="FI11236"/>
    </row>
    <row r="11237" spans="164:165" x14ac:dyDescent="0.2">
      <c r="FH11237"/>
      <c r="FI11237"/>
    </row>
    <row r="11238" spans="164:165" x14ac:dyDescent="0.2">
      <c r="FH11238"/>
      <c r="FI11238"/>
    </row>
    <row r="11239" spans="164:165" x14ac:dyDescent="0.2">
      <c r="FH11239"/>
      <c r="FI11239"/>
    </row>
    <row r="11240" spans="164:165" x14ac:dyDescent="0.2">
      <c r="FH11240"/>
      <c r="FI11240"/>
    </row>
    <row r="11241" spans="164:165" x14ac:dyDescent="0.2">
      <c r="FH11241"/>
      <c r="FI11241"/>
    </row>
    <row r="11242" spans="164:165" x14ac:dyDescent="0.2">
      <c r="FH11242"/>
      <c r="FI11242"/>
    </row>
    <row r="11243" spans="164:165" x14ac:dyDescent="0.2">
      <c r="FH11243"/>
      <c r="FI11243"/>
    </row>
    <row r="11244" spans="164:165" x14ac:dyDescent="0.2">
      <c r="FH11244"/>
      <c r="FI11244"/>
    </row>
    <row r="11245" spans="164:165" x14ac:dyDescent="0.2">
      <c r="FH11245"/>
      <c r="FI11245"/>
    </row>
    <row r="11246" spans="164:165" x14ac:dyDescent="0.2">
      <c r="FH11246"/>
      <c r="FI11246"/>
    </row>
    <row r="11247" spans="164:165" x14ac:dyDescent="0.2">
      <c r="FH11247"/>
      <c r="FI11247"/>
    </row>
    <row r="11248" spans="164:165" x14ac:dyDescent="0.2">
      <c r="FH11248"/>
      <c r="FI11248"/>
    </row>
    <row r="11249" spans="164:165" x14ac:dyDescent="0.2">
      <c r="FH11249"/>
      <c r="FI11249"/>
    </row>
    <row r="11250" spans="164:165" x14ac:dyDescent="0.2">
      <c r="FH11250"/>
      <c r="FI11250"/>
    </row>
    <row r="11251" spans="164:165" x14ac:dyDescent="0.2">
      <c r="FH11251"/>
      <c r="FI11251"/>
    </row>
    <row r="11252" spans="164:165" x14ac:dyDescent="0.2">
      <c r="FH11252"/>
      <c r="FI11252"/>
    </row>
    <row r="11253" spans="164:165" x14ac:dyDescent="0.2">
      <c r="FH11253"/>
      <c r="FI11253"/>
    </row>
    <row r="11254" spans="164:165" x14ac:dyDescent="0.2">
      <c r="FH11254"/>
      <c r="FI11254"/>
    </row>
    <row r="11255" spans="164:165" x14ac:dyDescent="0.2">
      <c r="FH11255"/>
      <c r="FI11255"/>
    </row>
    <row r="11256" spans="164:165" x14ac:dyDescent="0.2">
      <c r="FH11256"/>
      <c r="FI11256"/>
    </row>
    <row r="11257" spans="164:165" x14ac:dyDescent="0.2">
      <c r="FH11257"/>
      <c r="FI11257"/>
    </row>
    <row r="11258" spans="164:165" x14ac:dyDescent="0.2">
      <c r="FH11258"/>
      <c r="FI11258"/>
    </row>
    <row r="11259" spans="164:165" x14ac:dyDescent="0.2">
      <c r="FH11259"/>
      <c r="FI11259"/>
    </row>
    <row r="11260" spans="164:165" x14ac:dyDescent="0.2">
      <c r="FH11260"/>
      <c r="FI11260"/>
    </row>
    <row r="11261" spans="164:165" x14ac:dyDescent="0.2">
      <c r="FH11261"/>
      <c r="FI11261"/>
    </row>
    <row r="11262" spans="164:165" x14ac:dyDescent="0.2">
      <c r="FH11262"/>
      <c r="FI11262"/>
    </row>
    <row r="11263" spans="164:165" x14ac:dyDescent="0.2">
      <c r="FH11263"/>
      <c r="FI11263"/>
    </row>
    <row r="11264" spans="164:165" x14ac:dyDescent="0.2">
      <c r="FH11264"/>
      <c r="FI11264"/>
    </row>
    <row r="11265" spans="164:165" x14ac:dyDescent="0.2">
      <c r="FH11265"/>
      <c r="FI11265"/>
    </row>
    <row r="11266" spans="164:165" x14ac:dyDescent="0.2">
      <c r="FH11266"/>
      <c r="FI11266"/>
    </row>
    <row r="11267" spans="164:165" x14ac:dyDescent="0.2">
      <c r="FH11267"/>
      <c r="FI11267"/>
    </row>
    <row r="11268" spans="164:165" x14ac:dyDescent="0.2">
      <c r="FH11268"/>
      <c r="FI11268"/>
    </row>
    <row r="11269" spans="164:165" x14ac:dyDescent="0.2">
      <c r="FH11269"/>
      <c r="FI11269"/>
    </row>
    <row r="11270" spans="164:165" x14ac:dyDescent="0.2">
      <c r="FH11270"/>
      <c r="FI11270"/>
    </row>
    <row r="11271" spans="164:165" x14ac:dyDescent="0.2">
      <c r="FH11271"/>
      <c r="FI11271"/>
    </row>
    <row r="11272" spans="164:165" x14ac:dyDescent="0.2">
      <c r="FH11272"/>
      <c r="FI11272"/>
    </row>
    <row r="11273" spans="164:165" x14ac:dyDescent="0.2">
      <c r="FH11273"/>
      <c r="FI11273"/>
    </row>
    <row r="11274" spans="164:165" x14ac:dyDescent="0.2">
      <c r="FH11274"/>
      <c r="FI11274"/>
    </row>
    <row r="11275" spans="164:165" x14ac:dyDescent="0.2">
      <c r="FH11275"/>
      <c r="FI11275"/>
    </row>
    <row r="11276" spans="164:165" x14ac:dyDescent="0.2">
      <c r="FH11276"/>
      <c r="FI11276"/>
    </row>
    <row r="11277" spans="164:165" x14ac:dyDescent="0.2">
      <c r="FH11277"/>
      <c r="FI11277"/>
    </row>
    <row r="11278" spans="164:165" x14ac:dyDescent="0.2">
      <c r="FH11278"/>
      <c r="FI11278"/>
    </row>
    <row r="11279" spans="164:165" x14ac:dyDescent="0.2">
      <c r="FH11279"/>
      <c r="FI11279"/>
    </row>
    <row r="11280" spans="164:165" x14ac:dyDescent="0.2">
      <c r="FH11280"/>
      <c r="FI11280"/>
    </row>
    <row r="11281" spans="164:165" x14ac:dyDescent="0.2">
      <c r="FH11281"/>
      <c r="FI11281"/>
    </row>
    <row r="11282" spans="164:165" x14ac:dyDescent="0.2">
      <c r="FH11282"/>
      <c r="FI11282"/>
    </row>
    <row r="11283" spans="164:165" x14ac:dyDescent="0.2">
      <c r="FH11283"/>
      <c r="FI11283"/>
    </row>
    <row r="11284" spans="164:165" x14ac:dyDescent="0.2">
      <c r="FH11284"/>
      <c r="FI11284"/>
    </row>
    <row r="11285" spans="164:165" x14ac:dyDescent="0.2">
      <c r="FH11285"/>
      <c r="FI11285"/>
    </row>
    <row r="11286" spans="164:165" x14ac:dyDescent="0.2">
      <c r="FH11286"/>
      <c r="FI11286"/>
    </row>
    <row r="11287" spans="164:165" x14ac:dyDescent="0.2">
      <c r="FH11287"/>
      <c r="FI11287"/>
    </row>
    <row r="11288" spans="164:165" x14ac:dyDescent="0.2">
      <c r="FH11288"/>
      <c r="FI11288"/>
    </row>
    <row r="11289" spans="164:165" x14ac:dyDescent="0.2">
      <c r="FH11289"/>
      <c r="FI11289"/>
    </row>
    <row r="11290" spans="164:165" x14ac:dyDescent="0.2">
      <c r="FH11290"/>
      <c r="FI11290"/>
    </row>
    <row r="11291" spans="164:165" x14ac:dyDescent="0.2">
      <c r="FH11291"/>
      <c r="FI11291"/>
    </row>
    <row r="11292" spans="164:165" x14ac:dyDescent="0.2">
      <c r="FH11292"/>
      <c r="FI11292"/>
    </row>
    <row r="11293" spans="164:165" x14ac:dyDescent="0.2">
      <c r="FH11293"/>
      <c r="FI11293"/>
    </row>
    <row r="11294" spans="164:165" x14ac:dyDescent="0.2">
      <c r="FH11294"/>
      <c r="FI11294"/>
    </row>
    <row r="11295" spans="164:165" x14ac:dyDescent="0.2">
      <c r="FH11295"/>
      <c r="FI11295"/>
    </row>
    <row r="11296" spans="164:165" x14ac:dyDescent="0.2">
      <c r="FH11296"/>
      <c r="FI11296"/>
    </row>
    <row r="11297" spans="164:165" x14ac:dyDescent="0.2">
      <c r="FH11297"/>
      <c r="FI11297"/>
    </row>
    <row r="11298" spans="164:165" x14ac:dyDescent="0.2">
      <c r="FH11298"/>
      <c r="FI11298"/>
    </row>
    <row r="11299" spans="164:165" x14ac:dyDescent="0.2">
      <c r="FH11299"/>
      <c r="FI11299"/>
    </row>
    <row r="11300" spans="164:165" x14ac:dyDescent="0.2">
      <c r="FH11300"/>
      <c r="FI11300"/>
    </row>
    <row r="11301" spans="164:165" x14ac:dyDescent="0.2">
      <c r="FH11301"/>
      <c r="FI11301"/>
    </row>
    <row r="11302" spans="164:165" x14ac:dyDescent="0.2">
      <c r="FH11302"/>
      <c r="FI11302"/>
    </row>
    <row r="11303" spans="164:165" x14ac:dyDescent="0.2">
      <c r="FH11303"/>
      <c r="FI11303"/>
    </row>
    <row r="11304" spans="164:165" x14ac:dyDescent="0.2">
      <c r="FH11304"/>
      <c r="FI11304"/>
    </row>
    <row r="11305" spans="164:165" x14ac:dyDescent="0.2">
      <c r="FH11305"/>
      <c r="FI11305"/>
    </row>
    <row r="11306" spans="164:165" x14ac:dyDescent="0.2">
      <c r="FH11306"/>
      <c r="FI11306"/>
    </row>
    <row r="11307" spans="164:165" x14ac:dyDescent="0.2">
      <c r="FH11307"/>
      <c r="FI11307"/>
    </row>
    <row r="11308" spans="164:165" x14ac:dyDescent="0.2">
      <c r="FH11308"/>
      <c r="FI11308"/>
    </row>
    <row r="11309" spans="164:165" x14ac:dyDescent="0.2">
      <c r="FH11309"/>
      <c r="FI11309"/>
    </row>
    <row r="11310" spans="164:165" x14ac:dyDescent="0.2">
      <c r="FH11310"/>
      <c r="FI11310"/>
    </row>
    <row r="11311" spans="164:165" x14ac:dyDescent="0.2">
      <c r="FH11311"/>
      <c r="FI11311"/>
    </row>
    <row r="11312" spans="164:165" x14ac:dyDescent="0.2">
      <c r="FH11312"/>
      <c r="FI11312"/>
    </row>
    <row r="11313" spans="164:165" x14ac:dyDescent="0.2">
      <c r="FH11313"/>
      <c r="FI11313"/>
    </row>
    <row r="11314" spans="164:165" x14ac:dyDescent="0.2">
      <c r="FH11314"/>
      <c r="FI11314"/>
    </row>
    <row r="11315" spans="164:165" x14ac:dyDescent="0.2">
      <c r="FH11315"/>
      <c r="FI11315"/>
    </row>
    <row r="11316" spans="164:165" x14ac:dyDescent="0.2">
      <c r="FH11316"/>
      <c r="FI11316"/>
    </row>
    <row r="11317" spans="164:165" x14ac:dyDescent="0.2">
      <c r="FH11317"/>
      <c r="FI11317"/>
    </row>
    <row r="11318" spans="164:165" x14ac:dyDescent="0.2">
      <c r="FH11318"/>
      <c r="FI11318"/>
    </row>
    <row r="11319" spans="164:165" x14ac:dyDescent="0.2">
      <c r="FH11319"/>
      <c r="FI11319"/>
    </row>
    <row r="11320" spans="164:165" x14ac:dyDescent="0.2">
      <c r="FH11320"/>
      <c r="FI11320"/>
    </row>
    <row r="11321" spans="164:165" x14ac:dyDescent="0.2">
      <c r="FH11321"/>
      <c r="FI11321"/>
    </row>
    <row r="11322" spans="164:165" x14ac:dyDescent="0.2">
      <c r="FH11322"/>
      <c r="FI11322"/>
    </row>
    <row r="11323" spans="164:165" x14ac:dyDescent="0.2">
      <c r="FH11323"/>
      <c r="FI11323"/>
    </row>
    <row r="11324" spans="164:165" x14ac:dyDescent="0.2">
      <c r="FH11324"/>
      <c r="FI11324"/>
    </row>
    <row r="11325" spans="164:165" x14ac:dyDescent="0.2">
      <c r="FH11325"/>
      <c r="FI11325"/>
    </row>
    <row r="11326" spans="164:165" x14ac:dyDescent="0.2">
      <c r="FH11326"/>
      <c r="FI11326"/>
    </row>
    <row r="11327" spans="164:165" x14ac:dyDescent="0.2">
      <c r="FH11327"/>
      <c r="FI11327"/>
    </row>
    <row r="11328" spans="164:165" x14ac:dyDescent="0.2">
      <c r="FH11328"/>
      <c r="FI11328"/>
    </row>
    <row r="11329" spans="164:165" x14ac:dyDescent="0.2">
      <c r="FH11329"/>
      <c r="FI11329"/>
    </row>
    <row r="11330" spans="164:165" x14ac:dyDescent="0.2">
      <c r="FH11330"/>
      <c r="FI11330"/>
    </row>
    <row r="11331" spans="164:165" x14ac:dyDescent="0.2">
      <c r="FH11331"/>
      <c r="FI11331"/>
    </row>
    <row r="11332" spans="164:165" x14ac:dyDescent="0.2">
      <c r="FH11332"/>
      <c r="FI11332"/>
    </row>
    <row r="11333" spans="164:165" x14ac:dyDescent="0.2">
      <c r="FH11333"/>
      <c r="FI11333"/>
    </row>
    <row r="11334" spans="164:165" x14ac:dyDescent="0.2">
      <c r="FH11334"/>
      <c r="FI11334"/>
    </row>
    <row r="11335" spans="164:165" x14ac:dyDescent="0.2">
      <c r="FH11335"/>
      <c r="FI11335"/>
    </row>
    <row r="11336" spans="164:165" x14ac:dyDescent="0.2">
      <c r="FH11336"/>
      <c r="FI11336"/>
    </row>
    <row r="11337" spans="164:165" x14ac:dyDescent="0.2">
      <c r="FH11337"/>
      <c r="FI11337"/>
    </row>
    <row r="11338" spans="164:165" x14ac:dyDescent="0.2">
      <c r="FH11338"/>
      <c r="FI11338"/>
    </row>
    <row r="11339" spans="164:165" x14ac:dyDescent="0.2">
      <c r="FH11339"/>
      <c r="FI11339"/>
    </row>
    <row r="11340" spans="164:165" x14ac:dyDescent="0.2">
      <c r="FH11340"/>
      <c r="FI11340"/>
    </row>
    <row r="11341" spans="164:165" x14ac:dyDescent="0.2">
      <c r="FH11341"/>
      <c r="FI11341"/>
    </row>
    <row r="11342" spans="164:165" x14ac:dyDescent="0.2">
      <c r="FH11342"/>
      <c r="FI11342"/>
    </row>
    <row r="11343" spans="164:165" x14ac:dyDescent="0.2">
      <c r="FH11343"/>
      <c r="FI11343"/>
    </row>
    <row r="11344" spans="164:165" x14ac:dyDescent="0.2">
      <c r="FH11344"/>
      <c r="FI11344"/>
    </row>
    <row r="11345" spans="164:165" x14ac:dyDescent="0.2">
      <c r="FH11345"/>
      <c r="FI11345"/>
    </row>
    <row r="11346" spans="164:165" x14ac:dyDescent="0.2">
      <c r="FH11346"/>
      <c r="FI11346"/>
    </row>
    <row r="11347" spans="164:165" x14ac:dyDescent="0.2">
      <c r="FH11347"/>
      <c r="FI11347"/>
    </row>
    <row r="11348" spans="164:165" x14ac:dyDescent="0.2">
      <c r="FH11348"/>
      <c r="FI11348"/>
    </row>
    <row r="11349" spans="164:165" x14ac:dyDescent="0.2">
      <c r="FH11349"/>
      <c r="FI11349"/>
    </row>
    <row r="11350" spans="164:165" x14ac:dyDescent="0.2">
      <c r="FH11350"/>
      <c r="FI11350"/>
    </row>
    <row r="11351" spans="164:165" x14ac:dyDescent="0.2">
      <c r="FH11351"/>
      <c r="FI11351"/>
    </row>
    <row r="11352" spans="164:165" x14ac:dyDescent="0.2">
      <c r="FH11352"/>
      <c r="FI11352"/>
    </row>
    <row r="11353" spans="164:165" x14ac:dyDescent="0.2">
      <c r="FH11353"/>
      <c r="FI11353"/>
    </row>
    <row r="11354" spans="164:165" x14ac:dyDescent="0.2">
      <c r="FH11354"/>
      <c r="FI11354"/>
    </row>
    <row r="11355" spans="164:165" x14ac:dyDescent="0.2">
      <c r="FH11355"/>
      <c r="FI11355"/>
    </row>
    <row r="11356" spans="164:165" x14ac:dyDescent="0.2">
      <c r="FH11356"/>
      <c r="FI11356"/>
    </row>
    <row r="11357" spans="164:165" x14ac:dyDescent="0.2">
      <c r="FH11357"/>
      <c r="FI11357"/>
    </row>
    <row r="11358" spans="164:165" x14ac:dyDescent="0.2">
      <c r="FH11358"/>
      <c r="FI11358"/>
    </row>
    <row r="11359" spans="164:165" x14ac:dyDescent="0.2">
      <c r="FH11359"/>
      <c r="FI11359"/>
    </row>
    <row r="11360" spans="164:165" x14ac:dyDescent="0.2">
      <c r="FH11360"/>
      <c r="FI11360"/>
    </row>
    <row r="11361" spans="164:165" x14ac:dyDescent="0.2">
      <c r="FH11361"/>
      <c r="FI11361"/>
    </row>
    <row r="11362" spans="164:165" x14ac:dyDescent="0.2">
      <c r="FH11362"/>
      <c r="FI11362"/>
    </row>
    <row r="11363" spans="164:165" x14ac:dyDescent="0.2">
      <c r="FH11363"/>
      <c r="FI11363"/>
    </row>
    <row r="11364" spans="164:165" x14ac:dyDescent="0.2">
      <c r="FH11364"/>
      <c r="FI11364"/>
    </row>
    <row r="11365" spans="164:165" x14ac:dyDescent="0.2">
      <c r="FH11365"/>
      <c r="FI11365"/>
    </row>
    <row r="11366" spans="164:165" x14ac:dyDescent="0.2">
      <c r="FH11366"/>
      <c r="FI11366"/>
    </row>
    <row r="11367" spans="164:165" x14ac:dyDescent="0.2">
      <c r="FH11367"/>
      <c r="FI11367"/>
    </row>
    <row r="11368" spans="164:165" x14ac:dyDescent="0.2">
      <c r="FH11368"/>
      <c r="FI11368"/>
    </row>
    <row r="11369" spans="164:165" x14ac:dyDescent="0.2">
      <c r="FH11369"/>
      <c r="FI11369"/>
    </row>
    <row r="11370" spans="164:165" x14ac:dyDescent="0.2">
      <c r="FH11370"/>
      <c r="FI11370"/>
    </row>
    <row r="11371" spans="164:165" x14ac:dyDescent="0.2">
      <c r="FH11371"/>
      <c r="FI11371"/>
    </row>
    <row r="11372" spans="164:165" x14ac:dyDescent="0.2">
      <c r="FH11372"/>
      <c r="FI11372"/>
    </row>
    <row r="11373" spans="164:165" x14ac:dyDescent="0.2">
      <c r="FH11373"/>
      <c r="FI11373"/>
    </row>
    <row r="11374" spans="164:165" x14ac:dyDescent="0.2">
      <c r="FH11374"/>
      <c r="FI11374"/>
    </row>
    <row r="11375" spans="164:165" x14ac:dyDescent="0.2">
      <c r="FH11375"/>
      <c r="FI11375"/>
    </row>
    <row r="11376" spans="164:165" x14ac:dyDescent="0.2">
      <c r="FH11376"/>
      <c r="FI11376"/>
    </row>
    <row r="11377" spans="164:165" x14ac:dyDescent="0.2">
      <c r="FH11377"/>
      <c r="FI11377"/>
    </row>
    <row r="11378" spans="164:165" x14ac:dyDescent="0.2">
      <c r="FH11378"/>
      <c r="FI11378"/>
    </row>
    <row r="11379" spans="164:165" x14ac:dyDescent="0.2">
      <c r="FH11379"/>
      <c r="FI11379"/>
    </row>
    <row r="11380" spans="164:165" x14ac:dyDescent="0.2">
      <c r="FH11380"/>
      <c r="FI11380"/>
    </row>
    <row r="11381" spans="164:165" x14ac:dyDescent="0.2">
      <c r="FH11381"/>
      <c r="FI11381"/>
    </row>
    <row r="11382" spans="164:165" x14ac:dyDescent="0.2">
      <c r="FH11382"/>
      <c r="FI11382"/>
    </row>
    <row r="11383" spans="164:165" x14ac:dyDescent="0.2">
      <c r="FH11383"/>
      <c r="FI11383"/>
    </row>
    <row r="11384" spans="164:165" x14ac:dyDescent="0.2">
      <c r="FH11384"/>
      <c r="FI11384"/>
    </row>
    <row r="11385" spans="164:165" x14ac:dyDescent="0.2">
      <c r="FH11385"/>
      <c r="FI11385"/>
    </row>
    <row r="11386" spans="164:165" x14ac:dyDescent="0.2">
      <c r="FH11386"/>
      <c r="FI11386"/>
    </row>
    <row r="11387" spans="164:165" x14ac:dyDescent="0.2">
      <c r="FH11387"/>
      <c r="FI11387"/>
    </row>
    <row r="11388" spans="164:165" x14ac:dyDescent="0.2">
      <c r="FH11388"/>
      <c r="FI11388"/>
    </row>
    <row r="11389" spans="164:165" x14ac:dyDescent="0.2">
      <c r="FH11389"/>
      <c r="FI11389"/>
    </row>
    <row r="11390" spans="164:165" x14ac:dyDescent="0.2">
      <c r="FH11390"/>
      <c r="FI11390"/>
    </row>
    <row r="11391" spans="164:165" x14ac:dyDescent="0.2">
      <c r="FH11391"/>
      <c r="FI11391"/>
    </row>
    <row r="11392" spans="164:165" x14ac:dyDescent="0.2">
      <c r="FH11392"/>
      <c r="FI11392"/>
    </row>
    <row r="11393" spans="164:165" x14ac:dyDescent="0.2">
      <c r="FH11393"/>
      <c r="FI11393"/>
    </row>
    <row r="11394" spans="164:165" x14ac:dyDescent="0.2">
      <c r="FH11394"/>
      <c r="FI11394"/>
    </row>
    <row r="11395" spans="164:165" x14ac:dyDescent="0.2">
      <c r="FH11395"/>
      <c r="FI11395"/>
    </row>
    <row r="11396" spans="164:165" x14ac:dyDescent="0.2">
      <c r="FH11396"/>
      <c r="FI11396"/>
    </row>
    <row r="11397" spans="164:165" x14ac:dyDescent="0.2">
      <c r="FH11397"/>
      <c r="FI11397"/>
    </row>
    <row r="11398" spans="164:165" x14ac:dyDescent="0.2">
      <c r="FH11398"/>
      <c r="FI11398"/>
    </row>
    <row r="11399" spans="164:165" x14ac:dyDescent="0.2">
      <c r="FH11399"/>
      <c r="FI11399"/>
    </row>
    <row r="11400" spans="164:165" x14ac:dyDescent="0.2">
      <c r="FH11400"/>
      <c r="FI11400"/>
    </row>
    <row r="11401" spans="164:165" x14ac:dyDescent="0.2">
      <c r="FH11401"/>
      <c r="FI11401"/>
    </row>
    <row r="11402" spans="164:165" x14ac:dyDescent="0.2">
      <c r="FH11402"/>
      <c r="FI11402"/>
    </row>
    <row r="11403" spans="164:165" x14ac:dyDescent="0.2">
      <c r="FH11403"/>
      <c r="FI11403"/>
    </row>
    <row r="11404" spans="164:165" x14ac:dyDescent="0.2">
      <c r="FH11404"/>
      <c r="FI11404"/>
    </row>
    <row r="11405" spans="164:165" x14ac:dyDescent="0.2">
      <c r="FH11405"/>
      <c r="FI11405"/>
    </row>
    <row r="11406" spans="164:165" x14ac:dyDescent="0.2">
      <c r="FH11406"/>
      <c r="FI11406"/>
    </row>
    <row r="11407" spans="164:165" x14ac:dyDescent="0.2">
      <c r="FH11407"/>
      <c r="FI11407"/>
    </row>
    <row r="11408" spans="164:165" x14ac:dyDescent="0.2">
      <c r="FH11408"/>
      <c r="FI11408"/>
    </row>
    <row r="11409" spans="164:165" x14ac:dyDescent="0.2">
      <c r="FH11409"/>
      <c r="FI11409"/>
    </row>
    <row r="11410" spans="164:165" x14ac:dyDescent="0.2">
      <c r="FH11410"/>
      <c r="FI11410"/>
    </row>
    <row r="11411" spans="164:165" x14ac:dyDescent="0.2">
      <c r="FH11411"/>
      <c r="FI11411"/>
    </row>
    <row r="11412" spans="164:165" x14ac:dyDescent="0.2">
      <c r="FH11412"/>
      <c r="FI11412"/>
    </row>
    <row r="11413" spans="164:165" x14ac:dyDescent="0.2">
      <c r="FH11413"/>
      <c r="FI11413"/>
    </row>
    <row r="11414" spans="164:165" x14ac:dyDescent="0.2">
      <c r="FH11414"/>
      <c r="FI11414"/>
    </row>
    <row r="11415" spans="164:165" x14ac:dyDescent="0.2">
      <c r="FH11415"/>
      <c r="FI11415"/>
    </row>
    <row r="11416" spans="164:165" x14ac:dyDescent="0.2">
      <c r="FH11416"/>
      <c r="FI11416"/>
    </row>
    <row r="11417" spans="164:165" x14ac:dyDescent="0.2">
      <c r="FH11417"/>
      <c r="FI11417"/>
    </row>
    <row r="11418" spans="164:165" x14ac:dyDescent="0.2">
      <c r="FH11418"/>
      <c r="FI11418"/>
    </row>
    <row r="11419" spans="164:165" x14ac:dyDescent="0.2">
      <c r="FH11419"/>
      <c r="FI11419"/>
    </row>
    <row r="11420" spans="164:165" x14ac:dyDescent="0.2">
      <c r="FH11420"/>
      <c r="FI11420"/>
    </row>
    <row r="11421" spans="164:165" x14ac:dyDescent="0.2">
      <c r="FH11421"/>
      <c r="FI11421"/>
    </row>
    <row r="11422" spans="164:165" x14ac:dyDescent="0.2">
      <c r="FH11422"/>
      <c r="FI11422"/>
    </row>
    <row r="11423" spans="164:165" x14ac:dyDescent="0.2">
      <c r="FH11423"/>
      <c r="FI11423"/>
    </row>
    <row r="11424" spans="164:165" x14ac:dyDescent="0.2">
      <c r="FH11424"/>
      <c r="FI11424"/>
    </row>
    <row r="11425" spans="164:165" x14ac:dyDescent="0.2">
      <c r="FH11425"/>
      <c r="FI11425"/>
    </row>
    <row r="11426" spans="164:165" x14ac:dyDescent="0.2">
      <c r="FH11426"/>
      <c r="FI11426"/>
    </row>
    <row r="11427" spans="164:165" x14ac:dyDescent="0.2">
      <c r="FH11427"/>
      <c r="FI11427"/>
    </row>
    <row r="11428" spans="164:165" x14ac:dyDescent="0.2">
      <c r="FH11428"/>
      <c r="FI11428"/>
    </row>
    <row r="11429" spans="164:165" x14ac:dyDescent="0.2">
      <c r="FH11429"/>
      <c r="FI11429"/>
    </row>
    <row r="11430" spans="164:165" x14ac:dyDescent="0.2">
      <c r="FH11430"/>
      <c r="FI11430"/>
    </row>
    <row r="11431" spans="164:165" x14ac:dyDescent="0.2">
      <c r="FH11431"/>
      <c r="FI11431"/>
    </row>
    <row r="11432" spans="164:165" x14ac:dyDescent="0.2">
      <c r="FH11432"/>
      <c r="FI11432"/>
    </row>
    <row r="11433" spans="164:165" x14ac:dyDescent="0.2">
      <c r="FH11433"/>
      <c r="FI11433"/>
    </row>
    <row r="11434" spans="164:165" x14ac:dyDescent="0.2">
      <c r="FH11434"/>
      <c r="FI11434"/>
    </row>
    <row r="11435" spans="164:165" x14ac:dyDescent="0.2">
      <c r="FH11435"/>
      <c r="FI11435"/>
    </row>
    <row r="11436" spans="164:165" x14ac:dyDescent="0.2">
      <c r="FH11436"/>
      <c r="FI11436"/>
    </row>
    <row r="11437" spans="164:165" x14ac:dyDescent="0.2">
      <c r="FH11437"/>
      <c r="FI11437"/>
    </row>
    <row r="11438" spans="164:165" x14ac:dyDescent="0.2">
      <c r="FH11438"/>
      <c r="FI11438"/>
    </row>
    <row r="11439" spans="164:165" x14ac:dyDescent="0.2">
      <c r="FH11439"/>
      <c r="FI11439"/>
    </row>
    <row r="11440" spans="164:165" x14ac:dyDescent="0.2">
      <c r="FH11440"/>
      <c r="FI11440"/>
    </row>
    <row r="11441" spans="164:165" x14ac:dyDescent="0.2">
      <c r="FH11441"/>
      <c r="FI11441"/>
    </row>
    <row r="11442" spans="164:165" x14ac:dyDescent="0.2">
      <c r="FH11442"/>
      <c r="FI11442"/>
    </row>
    <row r="11443" spans="164:165" x14ac:dyDescent="0.2">
      <c r="FH11443"/>
      <c r="FI11443"/>
    </row>
    <row r="11444" spans="164:165" x14ac:dyDescent="0.2">
      <c r="FH11444"/>
      <c r="FI11444"/>
    </row>
    <row r="11445" spans="164:165" x14ac:dyDescent="0.2">
      <c r="FH11445"/>
      <c r="FI11445"/>
    </row>
    <row r="11446" spans="164:165" x14ac:dyDescent="0.2">
      <c r="FH11446"/>
      <c r="FI11446"/>
    </row>
    <row r="11447" spans="164:165" x14ac:dyDescent="0.2">
      <c r="FH11447"/>
      <c r="FI11447"/>
    </row>
    <row r="11448" spans="164:165" x14ac:dyDescent="0.2">
      <c r="FH11448"/>
      <c r="FI11448"/>
    </row>
    <row r="11449" spans="164:165" x14ac:dyDescent="0.2">
      <c r="FH11449"/>
      <c r="FI11449"/>
    </row>
    <row r="11450" spans="164:165" x14ac:dyDescent="0.2">
      <c r="FH11450"/>
      <c r="FI11450"/>
    </row>
    <row r="11451" spans="164:165" x14ac:dyDescent="0.2">
      <c r="FH11451"/>
      <c r="FI11451"/>
    </row>
    <row r="11452" spans="164:165" x14ac:dyDescent="0.2">
      <c r="FH11452"/>
      <c r="FI11452"/>
    </row>
    <row r="11453" spans="164:165" x14ac:dyDescent="0.2">
      <c r="FH11453"/>
      <c r="FI11453"/>
    </row>
    <row r="11454" spans="164:165" x14ac:dyDescent="0.2">
      <c r="FH11454"/>
      <c r="FI11454"/>
    </row>
    <row r="11455" spans="164:165" x14ac:dyDescent="0.2">
      <c r="FH11455"/>
      <c r="FI11455"/>
    </row>
    <row r="11456" spans="164:165" x14ac:dyDescent="0.2">
      <c r="FH11456"/>
      <c r="FI11456"/>
    </row>
    <row r="11457" spans="164:165" x14ac:dyDescent="0.2">
      <c r="FH11457"/>
      <c r="FI11457"/>
    </row>
    <row r="11458" spans="164:165" x14ac:dyDescent="0.2">
      <c r="FH11458"/>
      <c r="FI11458"/>
    </row>
    <row r="11459" spans="164:165" x14ac:dyDescent="0.2">
      <c r="FH11459"/>
      <c r="FI11459"/>
    </row>
    <row r="11460" spans="164:165" x14ac:dyDescent="0.2">
      <c r="FH11460"/>
      <c r="FI11460"/>
    </row>
    <row r="11461" spans="164:165" x14ac:dyDescent="0.2">
      <c r="FH11461"/>
      <c r="FI11461"/>
    </row>
    <row r="11462" spans="164:165" x14ac:dyDescent="0.2">
      <c r="FH11462"/>
      <c r="FI11462"/>
    </row>
    <row r="11463" spans="164:165" x14ac:dyDescent="0.2">
      <c r="FH11463"/>
      <c r="FI11463"/>
    </row>
    <row r="11464" spans="164:165" x14ac:dyDescent="0.2">
      <c r="FH11464"/>
      <c r="FI11464"/>
    </row>
    <row r="11465" spans="164:165" x14ac:dyDescent="0.2">
      <c r="FH11465"/>
      <c r="FI11465"/>
    </row>
    <row r="11466" spans="164:165" x14ac:dyDescent="0.2">
      <c r="FH11466"/>
      <c r="FI11466"/>
    </row>
    <row r="11467" spans="164:165" x14ac:dyDescent="0.2">
      <c r="FH11467"/>
      <c r="FI11467"/>
    </row>
    <row r="11468" spans="164:165" x14ac:dyDescent="0.2">
      <c r="FH11468"/>
      <c r="FI11468"/>
    </row>
    <row r="11469" spans="164:165" x14ac:dyDescent="0.2">
      <c r="FH11469"/>
      <c r="FI11469"/>
    </row>
    <row r="11470" spans="164:165" x14ac:dyDescent="0.2">
      <c r="FH11470"/>
      <c r="FI11470"/>
    </row>
    <row r="11471" spans="164:165" x14ac:dyDescent="0.2">
      <c r="FH11471"/>
      <c r="FI11471"/>
    </row>
    <row r="11472" spans="164:165" x14ac:dyDescent="0.2">
      <c r="FH11472"/>
      <c r="FI11472"/>
    </row>
    <row r="11473" spans="164:165" x14ac:dyDescent="0.2">
      <c r="FH11473"/>
      <c r="FI11473"/>
    </row>
    <row r="11474" spans="164:165" x14ac:dyDescent="0.2">
      <c r="FH11474"/>
      <c r="FI11474"/>
    </row>
    <row r="11475" spans="164:165" x14ac:dyDescent="0.2">
      <c r="FH11475"/>
      <c r="FI11475"/>
    </row>
    <row r="11476" spans="164:165" x14ac:dyDescent="0.2">
      <c r="FH11476"/>
      <c r="FI11476"/>
    </row>
    <row r="11477" spans="164:165" x14ac:dyDescent="0.2">
      <c r="FH11477"/>
      <c r="FI11477"/>
    </row>
    <row r="11478" spans="164:165" x14ac:dyDescent="0.2">
      <c r="FH11478"/>
      <c r="FI11478"/>
    </row>
    <row r="11479" spans="164:165" x14ac:dyDescent="0.2">
      <c r="FH11479"/>
      <c r="FI11479"/>
    </row>
    <row r="11480" spans="164:165" x14ac:dyDescent="0.2">
      <c r="FH11480"/>
      <c r="FI11480"/>
    </row>
    <row r="11481" spans="164:165" x14ac:dyDescent="0.2">
      <c r="FH11481"/>
      <c r="FI11481"/>
    </row>
    <row r="11482" spans="164:165" x14ac:dyDescent="0.2">
      <c r="FH11482"/>
      <c r="FI11482"/>
    </row>
    <row r="11483" spans="164:165" x14ac:dyDescent="0.2">
      <c r="FH11483"/>
      <c r="FI11483"/>
    </row>
    <row r="11484" spans="164:165" x14ac:dyDescent="0.2">
      <c r="FH11484"/>
      <c r="FI11484"/>
    </row>
    <row r="11485" spans="164:165" x14ac:dyDescent="0.2">
      <c r="FH11485"/>
      <c r="FI11485"/>
    </row>
    <row r="11486" spans="164:165" x14ac:dyDescent="0.2">
      <c r="FH11486"/>
      <c r="FI11486"/>
    </row>
    <row r="11487" spans="164:165" x14ac:dyDescent="0.2">
      <c r="FH11487"/>
      <c r="FI11487"/>
    </row>
    <row r="11488" spans="164:165" x14ac:dyDescent="0.2">
      <c r="FH11488"/>
      <c r="FI11488"/>
    </row>
    <row r="11489" spans="164:165" x14ac:dyDescent="0.2">
      <c r="FH11489"/>
      <c r="FI11489"/>
    </row>
    <row r="11490" spans="164:165" x14ac:dyDescent="0.2">
      <c r="FH11490"/>
      <c r="FI11490"/>
    </row>
    <row r="11491" spans="164:165" x14ac:dyDescent="0.2">
      <c r="FH11491"/>
      <c r="FI11491"/>
    </row>
    <row r="11492" spans="164:165" x14ac:dyDescent="0.2">
      <c r="FH11492"/>
      <c r="FI11492"/>
    </row>
    <row r="11493" spans="164:165" x14ac:dyDescent="0.2">
      <c r="FH11493"/>
      <c r="FI11493"/>
    </row>
    <row r="11494" spans="164:165" x14ac:dyDescent="0.2">
      <c r="FH11494"/>
      <c r="FI11494"/>
    </row>
    <row r="11495" spans="164:165" x14ac:dyDescent="0.2">
      <c r="FH11495"/>
      <c r="FI11495"/>
    </row>
    <row r="11496" spans="164:165" x14ac:dyDescent="0.2">
      <c r="FH11496"/>
      <c r="FI11496"/>
    </row>
    <row r="11497" spans="164:165" x14ac:dyDescent="0.2">
      <c r="FH11497"/>
      <c r="FI11497"/>
    </row>
    <row r="11498" spans="164:165" x14ac:dyDescent="0.2">
      <c r="FH11498"/>
      <c r="FI11498"/>
    </row>
    <row r="11499" spans="164:165" x14ac:dyDescent="0.2">
      <c r="FH11499"/>
      <c r="FI11499"/>
    </row>
    <row r="11500" spans="164:165" x14ac:dyDescent="0.2">
      <c r="FH11500"/>
      <c r="FI11500"/>
    </row>
    <row r="11501" spans="164:165" x14ac:dyDescent="0.2">
      <c r="FH11501"/>
      <c r="FI11501"/>
    </row>
    <row r="11502" spans="164:165" x14ac:dyDescent="0.2">
      <c r="FH11502"/>
      <c r="FI11502"/>
    </row>
    <row r="11503" spans="164:165" x14ac:dyDescent="0.2">
      <c r="FH11503"/>
      <c r="FI11503"/>
    </row>
    <row r="11504" spans="164:165" x14ac:dyDescent="0.2">
      <c r="FH11504"/>
      <c r="FI11504"/>
    </row>
    <row r="11505" spans="164:165" x14ac:dyDescent="0.2">
      <c r="FH11505"/>
      <c r="FI11505"/>
    </row>
    <row r="11506" spans="164:165" x14ac:dyDescent="0.2">
      <c r="FH11506"/>
      <c r="FI11506"/>
    </row>
    <row r="11507" spans="164:165" x14ac:dyDescent="0.2">
      <c r="FH11507"/>
      <c r="FI11507"/>
    </row>
    <row r="11508" spans="164:165" x14ac:dyDescent="0.2">
      <c r="FH11508"/>
      <c r="FI11508"/>
    </row>
    <row r="11509" spans="164:165" x14ac:dyDescent="0.2">
      <c r="FH11509"/>
      <c r="FI11509"/>
    </row>
    <row r="11510" spans="164:165" x14ac:dyDescent="0.2">
      <c r="FH11510"/>
      <c r="FI11510"/>
    </row>
    <row r="11511" spans="164:165" x14ac:dyDescent="0.2">
      <c r="FH11511"/>
      <c r="FI11511"/>
    </row>
    <row r="11512" spans="164:165" x14ac:dyDescent="0.2">
      <c r="FH11512"/>
      <c r="FI11512"/>
    </row>
    <row r="11513" spans="164:165" x14ac:dyDescent="0.2">
      <c r="FH11513"/>
      <c r="FI11513"/>
    </row>
    <row r="11514" spans="164:165" x14ac:dyDescent="0.2">
      <c r="FH11514"/>
      <c r="FI11514"/>
    </row>
    <row r="11515" spans="164:165" x14ac:dyDescent="0.2">
      <c r="FH11515"/>
      <c r="FI11515"/>
    </row>
    <row r="11516" spans="164:165" x14ac:dyDescent="0.2">
      <c r="FH11516"/>
      <c r="FI11516"/>
    </row>
    <row r="11517" spans="164:165" x14ac:dyDescent="0.2">
      <c r="FH11517"/>
      <c r="FI11517"/>
    </row>
    <row r="11518" spans="164:165" x14ac:dyDescent="0.2">
      <c r="FH11518"/>
      <c r="FI11518"/>
    </row>
    <row r="11519" spans="164:165" x14ac:dyDescent="0.2">
      <c r="FH11519"/>
      <c r="FI11519"/>
    </row>
    <row r="11520" spans="164:165" x14ac:dyDescent="0.2">
      <c r="FH11520"/>
      <c r="FI11520"/>
    </row>
    <row r="11521" spans="164:165" x14ac:dyDescent="0.2">
      <c r="FH11521"/>
      <c r="FI11521"/>
    </row>
    <row r="11522" spans="164:165" x14ac:dyDescent="0.2">
      <c r="FH11522"/>
      <c r="FI11522"/>
    </row>
    <row r="11523" spans="164:165" x14ac:dyDescent="0.2">
      <c r="FH11523"/>
      <c r="FI11523"/>
    </row>
    <row r="11524" spans="164:165" x14ac:dyDescent="0.2">
      <c r="FH11524"/>
      <c r="FI11524"/>
    </row>
    <row r="11525" spans="164:165" x14ac:dyDescent="0.2">
      <c r="FH11525"/>
      <c r="FI11525"/>
    </row>
    <row r="11526" spans="164:165" x14ac:dyDescent="0.2">
      <c r="FH11526"/>
      <c r="FI11526"/>
    </row>
    <row r="11527" spans="164:165" x14ac:dyDescent="0.2">
      <c r="FH11527"/>
      <c r="FI11527"/>
    </row>
    <row r="11528" spans="164:165" x14ac:dyDescent="0.2">
      <c r="FH11528"/>
      <c r="FI11528"/>
    </row>
    <row r="11529" spans="164:165" x14ac:dyDescent="0.2">
      <c r="FH11529"/>
      <c r="FI11529"/>
    </row>
    <row r="11530" spans="164:165" x14ac:dyDescent="0.2">
      <c r="FH11530"/>
      <c r="FI11530"/>
    </row>
    <row r="11531" spans="164:165" x14ac:dyDescent="0.2">
      <c r="FH11531"/>
      <c r="FI11531"/>
    </row>
    <row r="11532" spans="164:165" x14ac:dyDescent="0.2">
      <c r="FH11532"/>
      <c r="FI11532"/>
    </row>
    <row r="11533" spans="164:165" x14ac:dyDescent="0.2">
      <c r="FH11533"/>
      <c r="FI11533"/>
    </row>
    <row r="11534" spans="164:165" x14ac:dyDescent="0.2">
      <c r="FH11534"/>
      <c r="FI11534"/>
    </row>
    <row r="11535" spans="164:165" x14ac:dyDescent="0.2">
      <c r="FH11535"/>
      <c r="FI11535"/>
    </row>
    <row r="11536" spans="164:165" x14ac:dyDescent="0.2">
      <c r="FH11536"/>
      <c r="FI11536"/>
    </row>
    <row r="11537" spans="164:165" x14ac:dyDescent="0.2">
      <c r="FH11537"/>
      <c r="FI11537"/>
    </row>
    <row r="11538" spans="164:165" x14ac:dyDescent="0.2">
      <c r="FH11538"/>
      <c r="FI11538"/>
    </row>
    <row r="11539" spans="164:165" x14ac:dyDescent="0.2">
      <c r="FH11539"/>
      <c r="FI11539"/>
    </row>
    <row r="11540" spans="164:165" x14ac:dyDescent="0.2">
      <c r="FH11540"/>
      <c r="FI11540"/>
    </row>
    <row r="11541" spans="164:165" x14ac:dyDescent="0.2">
      <c r="FH11541"/>
      <c r="FI11541"/>
    </row>
    <row r="11542" spans="164:165" x14ac:dyDescent="0.2">
      <c r="FH11542"/>
      <c r="FI11542"/>
    </row>
    <row r="11543" spans="164:165" x14ac:dyDescent="0.2">
      <c r="FH11543"/>
      <c r="FI11543"/>
    </row>
    <row r="11544" spans="164:165" x14ac:dyDescent="0.2">
      <c r="FH11544"/>
      <c r="FI11544"/>
    </row>
    <row r="11545" spans="164:165" x14ac:dyDescent="0.2">
      <c r="FH11545"/>
      <c r="FI11545"/>
    </row>
    <row r="11546" spans="164:165" x14ac:dyDescent="0.2">
      <c r="FH11546"/>
      <c r="FI11546"/>
    </row>
    <row r="11547" spans="164:165" x14ac:dyDescent="0.2">
      <c r="FH11547"/>
      <c r="FI11547"/>
    </row>
    <row r="11548" spans="164:165" x14ac:dyDescent="0.2">
      <c r="FH11548"/>
      <c r="FI11548"/>
    </row>
    <row r="11549" spans="164:165" x14ac:dyDescent="0.2">
      <c r="FH11549"/>
      <c r="FI11549"/>
    </row>
    <row r="11550" spans="164:165" x14ac:dyDescent="0.2">
      <c r="FH11550"/>
      <c r="FI11550"/>
    </row>
    <row r="11551" spans="164:165" x14ac:dyDescent="0.2">
      <c r="FH11551"/>
      <c r="FI11551"/>
    </row>
    <row r="11552" spans="164:165" x14ac:dyDescent="0.2">
      <c r="FH11552"/>
      <c r="FI11552"/>
    </row>
    <row r="11553" spans="164:165" x14ac:dyDescent="0.2">
      <c r="FH11553"/>
      <c r="FI11553"/>
    </row>
    <row r="11554" spans="164:165" x14ac:dyDescent="0.2">
      <c r="FH11554"/>
      <c r="FI11554"/>
    </row>
    <row r="11555" spans="164:165" x14ac:dyDescent="0.2">
      <c r="FH11555"/>
      <c r="FI11555"/>
    </row>
    <row r="11556" spans="164:165" x14ac:dyDescent="0.2">
      <c r="FH11556"/>
      <c r="FI11556"/>
    </row>
    <row r="11557" spans="164:165" x14ac:dyDescent="0.2">
      <c r="FH11557"/>
      <c r="FI11557"/>
    </row>
    <row r="11558" spans="164:165" x14ac:dyDescent="0.2">
      <c r="FH11558"/>
      <c r="FI11558"/>
    </row>
    <row r="11559" spans="164:165" x14ac:dyDescent="0.2">
      <c r="FH11559"/>
      <c r="FI11559"/>
    </row>
    <row r="11560" spans="164:165" x14ac:dyDescent="0.2">
      <c r="FH11560"/>
      <c r="FI11560"/>
    </row>
    <row r="11561" spans="164:165" x14ac:dyDescent="0.2">
      <c r="FH11561"/>
      <c r="FI11561"/>
    </row>
    <row r="11562" spans="164:165" x14ac:dyDescent="0.2">
      <c r="FH11562"/>
      <c r="FI11562"/>
    </row>
    <row r="11563" spans="164:165" x14ac:dyDescent="0.2">
      <c r="FH11563"/>
      <c r="FI11563"/>
    </row>
    <row r="11564" spans="164:165" x14ac:dyDescent="0.2">
      <c r="FH11564"/>
      <c r="FI11564"/>
    </row>
    <row r="11565" spans="164:165" x14ac:dyDescent="0.2">
      <c r="FH11565"/>
      <c r="FI11565"/>
    </row>
    <row r="11566" spans="164:165" x14ac:dyDescent="0.2">
      <c r="FH11566"/>
      <c r="FI11566"/>
    </row>
    <row r="11567" spans="164:165" x14ac:dyDescent="0.2">
      <c r="FH11567"/>
      <c r="FI11567"/>
    </row>
    <row r="11568" spans="164:165" x14ac:dyDescent="0.2">
      <c r="FH11568"/>
      <c r="FI11568"/>
    </row>
    <row r="11569" spans="164:165" x14ac:dyDescent="0.2">
      <c r="FH11569"/>
      <c r="FI11569"/>
    </row>
    <row r="11570" spans="164:165" x14ac:dyDescent="0.2">
      <c r="FH11570"/>
      <c r="FI11570"/>
    </row>
    <row r="11571" spans="164:165" x14ac:dyDescent="0.2">
      <c r="FH11571"/>
      <c r="FI11571"/>
    </row>
    <row r="11572" spans="164:165" x14ac:dyDescent="0.2">
      <c r="FH11572"/>
      <c r="FI11572"/>
    </row>
    <row r="11573" spans="164:165" x14ac:dyDescent="0.2">
      <c r="FH11573"/>
      <c r="FI11573"/>
    </row>
    <row r="11574" spans="164:165" x14ac:dyDescent="0.2">
      <c r="FH11574"/>
      <c r="FI11574"/>
    </row>
    <row r="11575" spans="164:165" x14ac:dyDescent="0.2">
      <c r="FH11575"/>
      <c r="FI11575"/>
    </row>
    <row r="11576" spans="164:165" x14ac:dyDescent="0.2">
      <c r="FH11576"/>
      <c r="FI11576"/>
    </row>
    <row r="11577" spans="164:165" x14ac:dyDescent="0.2">
      <c r="FH11577"/>
      <c r="FI11577"/>
    </row>
    <row r="11578" spans="164:165" x14ac:dyDescent="0.2">
      <c r="FH11578"/>
      <c r="FI11578"/>
    </row>
    <row r="11579" spans="164:165" x14ac:dyDescent="0.2">
      <c r="FH11579"/>
      <c r="FI11579"/>
    </row>
    <row r="11580" spans="164:165" x14ac:dyDescent="0.2">
      <c r="FH11580"/>
      <c r="FI11580"/>
    </row>
    <row r="11581" spans="164:165" x14ac:dyDescent="0.2">
      <c r="FH11581"/>
      <c r="FI11581"/>
    </row>
    <row r="11582" spans="164:165" x14ac:dyDescent="0.2">
      <c r="FH11582"/>
      <c r="FI11582"/>
    </row>
    <row r="11583" spans="164:165" x14ac:dyDescent="0.2">
      <c r="FH11583"/>
      <c r="FI11583"/>
    </row>
    <row r="11584" spans="164:165" x14ac:dyDescent="0.2">
      <c r="FH11584"/>
      <c r="FI11584"/>
    </row>
    <row r="11585" spans="164:165" x14ac:dyDescent="0.2">
      <c r="FH11585"/>
      <c r="FI11585"/>
    </row>
    <row r="11586" spans="164:165" x14ac:dyDescent="0.2">
      <c r="FH11586"/>
      <c r="FI11586"/>
    </row>
    <row r="11587" spans="164:165" x14ac:dyDescent="0.2">
      <c r="FH11587"/>
      <c r="FI11587"/>
    </row>
    <row r="11588" spans="164:165" x14ac:dyDescent="0.2">
      <c r="FH11588"/>
      <c r="FI11588"/>
    </row>
    <row r="11589" spans="164:165" x14ac:dyDescent="0.2">
      <c r="FH11589"/>
      <c r="FI11589"/>
    </row>
    <row r="11590" spans="164:165" x14ac:dyDescent="0.2">
      <c r="FH11590"/>
      <c r="FI11590"/>
    </row>
    <row r="11591" spans="164:165" x14ac:dyDescent="0.2">
      <c r="FH11591"/>
      <c r="FI11591"/>
    </row>
    <row r="11592" spans="164:165" x14ac:dyDescent="0.2">
      <c r="FH11592"/>
      <c r="FI11592"/>
    </row>
    <row r="11593" spans="164:165" x14ac:dyDescent="0.2">
      <c r="FH11593"/>
      <c r="FI11593"/>
    </row>
    <row r="11594" spans="164:165" x14ac:dyDescent="0.2">
      <c r="FH11594"/>
      <c r="FI11594"/>
    </row>
    <row r="11595" spans="164:165" x14ac:dyDescent="0.2">
      <c r="FH11595"/>
      <c r="FI11595"/>
    </row>
    <row r="11596" spans="164:165" x14ac:dyDescent="0.2">
      <c r="FH11596"/>
      <c r="FI11596"/>
    </row>
    <row r="11597" spans="164:165" x14ac:dyDescent="0.2">
      <c r="FH11597"/>
      <c r="FI11597"/>
    </row>
    <row r="11598" spans="164:165" x14ac:dyDescent="0.2">
      <c r="FH11598"/>
      <c r="FI11598"/>
    </row>
    <row r="11599" spans="164:165" x14ac:dyDescent="0.2">
      <c r="FH11599"/>
      <c r="FI11599"/>
    </row>
    <row r="11600" spans="164:165" x14ac:dyDescent="0.2">
      <c r="FH11600"/>
      <c r="FI11600"/>
    </row>
    <row r="11601" spans="164:165" x14ac:dyDescent="0.2">
      <c r="FH11601"/>
      <c r="FI11601"/>
    </row>
    <row r="11602" spans="164:165" x14ac:dyDescent="0.2">
      <c r="FH11602"/>
      <c r="FI11602"/>
    </row>
    <row r="11603" spans="164:165" x14ac:dyDescent="0.2">
      <c r="FH11603"/>
      <c r="FI11603"/>
    </row>
    <row r="11604" spans="164:165" x14ac:dyDescent="0.2">
      <c r="FH11604"/>
      <c r="FI11604"/>
    </row>
    <row r="11605" spans="164:165" x14ac:dyDescent="0.2">
      <c r="FH11605"/>
      <c r="FI11605"/>
    </row>
    <row r="11606" spans="164:165" x14ac:dyDescent="0.2">
      <c r="FH11606"/>
      <c r="FI11606"/>
    </row>
    <row r="11607" spans="164:165" x14ac:dyDescent="0.2">
      <c r="FH11607"/>
      <c r="FI11607"/>
    </row>
    <row r="11608" spans="164:165" x14ac:dyDescent="0.2">
      <c r="FH11608"/>
      <c r="FI11608"/>
    </row>
    <row r="11609" spans="164:165" x14ac:dyDescent="0.2">
      <c r="FH11609"/>
      <c r="FI11609"/>
    </row>
    <row r="11610" spans="164:165" x14ac:dyDescent="0.2">
      <c r="FH11610"/>
      <c r="FI11610"/>
    </row>
    <row r="11611" spans="164:165" x14ac:dyDescent="0.2">
      <c r="FH11611"/>
      <c r="FI11611"/>
    </row>
    <row r="11612" spans="164:165" x14ac:dyDescent="0.2">
      <c r="FH11612"/>
      <c r="FI11612"/>
    </row>
    <row r="11613" spans="164:165" x14ac:dyDescent="0.2">
      <c r="FH11613"/>
      <c r="FI11613"/>
    </row>
    <row r="11614" spans="164:165" x14ac:dyDescent="0.2">
      <c r="FH11614"/>
      <c r="FI11614"/>
    </row>
    <row r="11615" spans="164:165" x14ac:dyDescent="0.2">
      <c r="FH11615"/>
      <c r="FI11615"/>
    </row>
    <row r="11616" spans="164:165" x14ac:dyDescent="0.2">
      <c r="FH11616"/>
      <c r="FI11616"/>
    </row>
    <row r="11617" spans="164:165" x14ac:dyDescent="0.2">
      <c r="FH11617"/>
      <c r="FI11617"/>
    </row>
    <row r="11618" spans="164:165" x14ac:dyDescent="0.2">
      <c r="FH11618"/>
      <c r="FI11618"/>
    </row>
    <row r="11619" spans="164:165" x14ac:dyDescent="0.2">
      <c r="FH11619"/>
      <c r="FI11619"/>
    </row>
    <row r="11620" spans="164:165" x14ac:dyDescent="0.2">
      <c r="FH11620"/>
      <c r="FI11620"/>
    </row>
    <row r="11621" spans="164:165" x14ac:dyDescent="0.2">
      <c r="FH11621"/>
      <c r="FI11621"/>
    </row>
    <row r="11622" spans="164:165" x14ac:dyDescent="0.2">
      <c r="FH11622"/>
      <c r="FI11622"/>
    </row>
    <row r="11623" spans="164:165" x14ac:dyDescent="0.2">
      <c r="FH11623"/>
      <c r="FI11623"/>
    </row>
    <row r="11624" spans="164:165" x14ac:dyDescent="0.2">
      <c r="FH11624"/>
      <c r="FI11624"/>
    </row>
    <row r="11625" spans="164:165" x14ac:dyDescent="0.2">
      <c r="FH11625"/>
      <c r="FI11625"/>
    </row>
    <row r="11626" spans="164:165" x14ac:dyDescent="0.2">
      <c r="FH11626"/>
      <c r="FI11626"/>
    </row>
    <row r="11627" spans="164:165" x14ac:dyDescent="0.2">
      <c r="FH11627"/>
      <c r="FI11627"/>
    </row>
    <row r="11628" spans="164:165" x14ac:dyDescent="0.2">
      <c r="FH11628"/>
      <c r="FI11628"/>
    </row>
    <row r="11629" spans="164:165" x14ac:dyDescent="0.2">
      <c r="FH11629"/>
      <c r="FI11629"/>
    </row>
    <row r="11630" spans="164:165" x14ac:dyDescent="0.2">
      <c r="FH11630"/>
      <c r="FI11630"/>
    </row>
    <row r="11631" spans="164:165" x14ac:dyDescent="0.2">
      <c r="FH11631"/>
      <c r="FI11631"/>
    </row>
    <row r="11632" spans="164:165" x14ac:dyDescent="0.2">
      <c r="FH11632"/>
      <c r="FI11632"/>
    </row>
    <row r="11633" spans="164:165" x14ac:dyDescent="0.2">
      <c r="FH11633"/>
      <c r="FI11633"/>
    </row>
    <row r="11634" spans="164:165" x14ac:dyDescent="0.2">
      <c r="FH11634"/>
      <c r="FI11634"/>
    </row>
    <row r="11635" spans="164:165" x14ac:dyDescent="0.2">
      <c r="FH11635"/>
      <c r="FI11635"/>
    </row>
    <row r="11636" spans="164:165" x14ac:dyDescent="0.2">
      <c r="FH11636"/>
      <c r="FI11636"/>
    </row>
    <row r="11637" spans="164:165" x14ac:dyDescent="0.2">
      <c r="FH11637"/>
      <c r="FI11637"/>
    </row>
    <row r="11638" spans="164:165" x14ac:dyDescent="0.2">
      <c r="FH11638"/>
      <c r="FI11638"/>
    </row>
    <row r="11639" spans="164:165" x14ac:dyDescent="0.2">
      <c r="FH11639"/>
      <c r="FI11639"/>
    </row>
    <row r="11640" spans="164:165" x14ac:dyDescent="0.2">
      <c r="FH11640"/>
      <c r="FI11640"/>
    </row>
    <row r="11641" spans="164:165" x14ac:dyDescent="0.2">
      <c r="FH11641"/>
      <c r="FI11641"/>
    </row>
    <row r="11642" spans="164:165" x14ac:dyDescent="0.2">
      <c r="FH11642"/>
      <c r="FI11642"/>
    </row>
    <row r="11643" spans="164:165" x14ac:dyDescent="0.2">
      <c r="FH11643"/>
      <c r="FI11643"/>
    </row>
    <row r="11644" spans="164:165" x14ac:dyDescent="0.2">
      <c r="FH11644"/>
      <c r="FI11644"/>
    </row>
    <row r="11645" spans="164:165" x14ac:dyDescent="0.2">
      <c r="FH11645"/>
      <c r="FI11645"/>
    </row>
    <row r="11646" spans="164:165" x14ac:dyDescent="0.2">
      <c r="FH11646"/>
      <c r="FI11646"/>
    </row>
    <row r="11647" spans="164:165" x14ac:dyDescent="0.2">
      <c r="FH11647"/>
      <c r="FI11647"/>
    </row>
    <row r="11648" spans="164:165" x14ac:dyDescent="0.2">
      <c r="FH11648"/>
      <c r="FI11648"/>
    </row>
    <row r="11649" spans="164:165" x14ac:dyDescent="0.2">
      <c r="FH11649"/>
      <c r="FI11649"/>
    </row>
    <row r="11650" spans="164:165" x14ac:dyDescent="0.2">
      <c r="FH11650"/>
      <c r="FI11650"/>
    </row>
    <row r="11651" spans="164:165" x14ac:dyDescent="0.2">
      <c r="FH11651"/>
      <c r="FI11651"/>
    </row>
    <row r="11652" spans="164:165" x14ac:dyDescent="0.2">
      <c r="FH11652"/>
      <c r="FI11652"/>
    </row>
    <row r="11653" spans="164:165" x14ac:dyDescent="0.2">
      <c r="FH11653"/>
      <c r="FI11653"/>
    </row>
    <row r="11654" spans="164:165" x14ac:dyDescent="0.2">
      <c r="FH11654"/>
      <c r="FI11654"/>
    </row>
    <row r="11655" spans="164:165" x14ac:dyDescent="0.2">
      <c r="FH11655"/>
      <c r="FI11655"/>
    </row>
    <row r="11656" spans="164:165" x14ac:dyDescent="0.2">
      <c r="FH11656"/>
      <c r="FI11656"/>
    </row>
    <row r="11657" spans="164:165" x14ac:dyDescent="0.2">
      <c r="FH11657"/>
      <c r="FI11657"/>
    </row>
    <row r="11658" spans="164:165" x14ac:dyDescent="0.2">
      <c r="FH11658"/>
      <c r="FI11658"/>
    </row>
    <row r="11659" spans="164:165" x14ac:dyDescent="0.2">
      <c r="FH11659"/>
      <c r="FI11659"/>
    </row>
    <row r="11660" spans="164:165" x14ac:dyDescent="0.2">
      <c r="FH11660"/>
      <c r="FI11660"/>
    </row>
    <row r="11661" spans="164:165" x14ac:dyDescent="0.2">
      <c r="FH11661"/>
      <c r="FI11661"/>
    </row>
    <row r="11662" spans="164:165" x14ac:dyDescent="0.2">
      <c r="FH11662"/>
      <c r="FI11662"/>
    </row>
    <row r="11663" spans="164:165" x14ac:dyDescent="0.2">
      <c r="FH11663"/>
      <c r="FI11663"/>
    </row>
    <row r="11664" spans="164:165" x14ac:dyDescent="0.2">
      <c r="FH11664"/>
      <c r="FI11664"/>
    </row>
    <row r="11665" spans="164:165" x14ac:dyDescent="0.2">
      <c r="FH11665"/>
      <c r="FI11665"/>
    </row>
    <row r="11666" spans="164:165" x14ac:dyDescent="0.2">
      <c r="FH11666"/>
      <c r="FI11666"/>
    </row>
    <row r="11667" spans="164:165" x14ac:dyDescent="0.2">
      <c r="FH11667"/>
      <c r="FI11667"/>
    </row>
    <row r="11668" spans="164:165" x14ac:dyDescent="0.2">
      <c r="FH11668"/>
      <c r="FI11668"/>
    </row>
    <row r="11669" spans="164:165" x14ac:dyDescent="0.2">
      <c r="FH11669"/>
      <c r="FI11669"/>
    </row>
    <row r="11670" spans="164:165" x14ac:dyDescent="0.2">
      <c r="FH11670"/>
      <c r="FI11670"/>
    </row>
    <row r="11671" spans="164:165" x14ac:dyDescent="0.2">
      <c r="FH11671"/>
      <c r="FI11671"/>
    </row>
    <row r="11672" spans="164:165" x14ac:dyDescent="0.2">
      <c r="FH11672"/>
      <c r="FI11672"/>
    </row>
    <row r="11673" spans="164:165" x14ac:dyDescent="0.2">
      <c r="FH11673"/>
      <c r="FI11673"/>
    </row>
    <row r="11674" spans="164:165" x14ac:dyDescent="0.2">
      <c r="FH11674"/>
      <c r="FI11674"/>
    </row>
    <row r="11675" spans="164:165" x14ac:dyDescent="0.2">
      <c r="FH11675"/>
      <c r="FI11675"/>
    </row>
    <row r="11676" spans="164:165" x14ac:dyDescent="0.2">
      <c r="FH11676"/>
      <c r="FI11676"/>
    </row>
    <row r="11677" spans="164:165" x14ac:dyDescent="0.2">
      <c r="FH11677"/>
      <c r="FI11677"/>
    </row>
    <row r="11678" spans="164:165" x14ac:dyDescent="0.2">
      <c r="FH11678"/>
      <c r="FI11678"/>
    </row>
    <row r="11679" spans="164:165" x14ac:dyDescent="0.2">
      <c r="FH11679"/>
      <c r="FI11679"/>
    </row>
    <row r="11680" spans="164:165" x14ac:dyDescent="0.2">
      <c r="FH11680"/>
      <c r="FI11680"/>
    </row>
    <row r="11681" spans="164:165" x14ac:dyDescent="0.2">
      <c r="FH11681"/>
      <c r="FI11681"/>
    </row>
    <row r="11682" spans="164:165" x14ac:dyDescent="0.2">
      <c r="FH11682"/>
      <c r="FI11682"/>
    </row>
    <row r="11683" spans="164:165" x14ac:dyDescent="0.2">
      <c r="FH11683"/>
      <c r="FI11683"/>
    </row>
    <row r="11684" spans="164:165" x14ac:dyDescent="0.2">
      <c r="FH11684"/>
      <c r="FI11684"/>
    </row>
    <row r="11685" spans="164:165" x14ac:dyDescent="0.2">
      <c r="FH11685"/>
      <c r="FI11685"/>
    </row>
    <row r="11686" spans="164:165" x14ac:dyDescent="0.2">
      <c r="FH11686"/>
      <c r="FI11686"/>
    </row>
    <row r="11687" spans="164:165" x14ac:dyDescent="0.2">
      <c r="FH11687"/>
      <c r="FI11687"/>
    </row>
    <row r="11688" spans="164:165" x14ac:dyDescent="0.2">
      <c r="FH11688"/>
      <c r="FI11688"/>
    </row>
    <row r="11689" spans="164:165" x14ac:dyDescent="0.2">
      <c r="FH11689"/>
      <c r="FI11689"/>
    </row>
    <row r="11690" spans="164:165" x14ac:dyDescent="0.2">
      <c r="FH11690"/>
      <c r="FI11690"/>
    </row>
    <row r="11691" spans="164:165" x14ac:dyDescent="0.2">
      <c r="FH11691"/>
      <c r="FI11691"/>
    </row>
    <row r="11692" spans="164:165" x14ac:dyDescent="0.2">
      <c r="FH11692"/>
      <c r="FI11692"/>
    </row>
    <row r="11693" spans="164:165" x14ac:dyDescent="0.2">
      <c r="FH11693"/>
      <c r="FI11693"/>
    </row>
    <row r="11694" spans="164:165" x14ac:dyDescent="0.2">
      <c r="FH11694"/>
      <c r="FI11694"/>
    </row>
    <row r="11695" spans="164:165" x14ac:dyDescent="0.2">
      <c r="FH11695"/>
      <c r="FI11695"/>
    </row>
    <row r="11696" spans="164:165" x14ac:dyDescent="0.2">
      <c r="FH11696"/>
      <c r="FI11696"/>
    </row>
    <row r="11697" spans="164:165" x14ac:dyDescent="0.2">
      <c r="FH11697"/>
      <c r="FI11697"/>
    </row>
    <row r="11698" spans="164:165" x14ac:dyDescent="0.2">
      <c r="FH11698"/>
      <c r="FI11698"/>
    </row>
    <row r="11699" spans="164:165" x14ac:dyDescent="0.2">
      <c r="FH11699"/>
      <c r="FI11699"/>
    </row>
    <row r="11700" spans="164:165" x14ac:dyDescent="0.2">
      <c r="FH11700"/>
      <c r="FI11700"/>
    </row>
    <row r="11701" spans="164:165" x14ac:dyDescent="0.2">
      <c r="FH11701"/>
      <c r="FI11701"/>
    </row>
    <row r="11702" spans="164:165" x14ac:dyDescent="0.2">
      <c r="FH11702"/>
      <c r="FI11702"/>
    </row>
    <row r="11703" spans="164:165" x14ac:dyDescent="0.2">
      <c r="FH11703"/>
      <c r="FI11703"/>
    </row>
    <row r="11704" spans="164:165" x14ac:dyDescent="0.2">
      <c r="FH11704"/>
      <c r="FI11704"/>
    </row>
    <row r="11705" spans="164:165" x14ac:dyDescent="0.2">
      <c r="FH11705"/>
      <c r="FI11705"/>
    </row>
    <row r="11706" spans="164:165" x14ac:dyDescent="0.2">
      <c r="FH11706"/>
      <c r="FI11706"/>
    </row>
    <row r="11707" spans="164:165" x14ac:dyDescent="0.2">
      <c r="FH11707"/>
      <c r="FI11707"/>
    </row>
    <row r="11708" spans="164:165" x14ac:dyDescent="0.2">
      <c r="FH11708"/>
      <c r="FI11708"/>
    </row>
    <row r="11709" spans="164:165" x14ac:dyDescent="0.2">
      <c r="FH11709"/>
      <c r="FI11709"/>
    </row>
    <row r="11710" spans="164:165" x14ac:dyDescent="0.2">
      <c r="FH11710"/>
      <c r="FI11710"/>
    </row>
    <row r="11711" spans="164:165" x14ac:dyDescent="0.2">
      <c r="FH11711"/>
      <c r="FI11711"/>
    </row>
    <row r="11712" spans="164:165" x14ac:dyDescent="0.2">
      <c r="FH11712"/>
      <c r="FI11712"/>
    </row>
    <row r="11713" spans="164:165" x14ac:dyDescent="0.2">
      <c r="FH11713"/>
      <c r="FI11713"/>
    </row>
    <row r="11714" spans="164:165" x14ac:dyDescent="0.2">
      <c r="FH11714"/>
      <c r="FI11714"/>
    </row>
    <row r="11715" spans="164:165" x14ac:dyDescent="0.2">
      <c r="FH11715"/>
      <c r="FI11715"/>
    </row>
    <row r="11716" spans="164:165" x14ac:dyDescent="0.2">
      <c r="FH11716"/>
      <c r="FI11716"/>
    </row>
    <row r="11717" spans="164:165" x14ac:dyDescent="0.2">
      <c r="FH11717"/>
      <c r="FI11717"/>
    </row>
    <row r="11718" spans="164:165" x14ac:dyDescent="0.2">
      <c r="FH11718"/>
      <c r="FI11718"/>
    </row>
    <row r="11719" spans="164:165" x14ac:dyDescent="0.2">
      <c r="FH11719"/>
      <c r="FI11719"/>
    </row>
    <row r="11720" spans="164:165" x14ac:dyDescent="0.2">
      <c r="FH11720"/>
      <c r="FI11720"/>
    </row>
    <row r="11721" spans="164:165" x14ac:dyDescent="0.2">
      <c r="FH11721"/>
      <c r="FI11721"/>
    </row>
    <row r="11722" spans="164:165" x14ac:dyDescent="0.2">
      <c r="FH11722"/>
      <c r="FI11722"/>
    </row>
    <row r="11723" spans="164:165" x14ac:dyDescent="0.2">
      <c r="FH11723"/>
      <c r="FI11723"/>
    </row>
    <row r="11724" spans="164:165" x14ac:dyDescent="0.2">
      <c r="FH11724"/>
      <c r="FI11724"/>
    </row>
    <row r="11725" spans="164:165" x14ac:dyDescent="0.2">
      <c r="FH11725"/>
      <c r="FI11725"/>
    </row>
    <row r="11726" spans="164:165" x14ac:dyDescent="0.2">
      <c r="FH11726"/>
      <c r="FI11726"/>
    </row>
    <row r="11727" spans="164:165" x14ac:dyDescent="0.2">
      <c r="FH11727"/>
      <c r="FI11727"/>
    </row>
    <row r="11728" spans="164:165" x14ac:dyDescent="0.2">
      <c r="FH11728"/>
      <c r="FI11728"/>
    </row>
    <row r="11729" spans="164:165" x14ac:dyDescent="0.2">
      <c r="FH11729"/>
      <c r="FI11729"/>
    </row>
    <row r="11730" spans="164:165" x14ac:dyDescent="0.2">
      <c r="FH11730"/>
      <c r="FI11730"/>
    </row>
    <row r="11731" spans="164:165" x14ac:dyDescent="0.2">
      <c r="FH11731"/>
      <c r="FI11731"/>
    </row>
    <row r="11732" spans="164:165" x14ac:dyDescent="0.2">
      <c r="FH11732"/>
      <c r="FI11732"/>
    </row>
    <row r="11733" spans="164:165" x14ac:dyDescent="0.2">
      <c r="FH11733"/>
      <c r="FI11733"/>
    </row>
    <row r="11734" spans="164:165" x14ac:dyDescent="0.2">
      <c r="FH11734"/>
      <c r="FI11734"/>
    </row>
    <row r="11735" spans="164:165" x14ac:dyDescent="0.2">
      <c r="FH11735"/>
      <c r="FI11735"/>
    </row>
    <row r="11736" spans="164:165" x14ac:dyDescent="0.2">
      <c r="FH11736"/>
      <c r="FI11736"/>
    </row>
    <row r="11737" spans="164:165" x14ac:dyDescent="0.2">
      <c r="FH11737"/>
      <c r="FI11737"/>
    </row>
    <row r="11738" spans="164:165" x14ac:dyDescent="0.2">
      <c r="FH11738"/>
      <c r="FI11738"/>
    </row>
    <row r="11739" spans="164:165" x14ac:dyDescent="0.2">
      <c r="FH11739"/>
      <c r="FI11739"/>
    </row>
    <row r="11740" spans="164:165" x14ac:dyDescent="0.2">
      <c r="FH11740"/>
      <c r="FI11740"/>
    </row>
    <row r="11741" spans="164:165" x14ac:dyDescent="0.2">
      <c r="FH11741"/>
      <c r="FI11741"/>
    </row>
    <row r="11742" spans="164:165" x14ac:dyDescent="0.2">
      <c r="FH11742"/>
      <c r="FI11742"/>
    </row>
    <row r="11743" spans="164:165" x14ac:dyDescent="0.2">
      <c r="FH11743"/>
      <c r="FI11743"/>
    </row>
    <row r="11744" spans="164:165" x14ac:dyDescent="0.2">
      <c r="FH11744"/>
      <c r="FI11744"/>
    </row>
    <row r="11745" spans="164:165" x14ac:dyDescent="0.2">
      <c r="FH11745"/>
      <c r="FI11745"/>
    </row>
    <row r="11746" spans="164:165" x14ac:dyDescent="0.2">
      <c r="FH11746"/>
      <c r="FI11746"/>
    </row>
    <row r="11747" spans="164:165" x14ac:dyDescent="0.2">
      <c r="FH11747"/>
      <c r="FI11747"/>
    </row>
    <row r="11748" spans="164:165" x14ac:dyDescent="0.2">
      <c r="FH11748"/>
      <c r="FI11748"/>
    </row>
    <row r="11749" spans="164:165" x14ac:dyDescent="0.2">
      <c r="FH11749"/>
      <c r="FI11749"/>
    </row>
    <row r="11750" spans="164:165" x14ac:dyDescent="0.2">
      <c r="FH11750"/>
      <c r="FI11750"/>
    </row>
    <row r="11751" spans="164:165" x14ac:dyDescent="0.2">
      <c r="FH11751"/>
      <c r="FI11751"/>
    </row>
    <row r="11752" spans="164:165" x14ac:dyDescent="0.2">
      <c r="FH11752"/>
      <c r="FI11752"/>
    </row>
    <row r="11753" spans="164:165" x14ac:dyDescent="0.2">
      <c r="FH11753"/>
      <c r="FI11753"/>
    </row>
    <row r="11754" spans="164:165" x14ac:dyDescent="0.2">
      <c r="FH11754"/>
      <c r="FI11754"/>
    </row>
    <row r="11755" spans="164:165" x14ac:dyDescent="0.2">
      <c r="FH11755"/>
      <c r="FI11755"/>
    </row>
    <row r="11756" spans="164:165" x14ac:dyDescent="0.2">
      <c r="FH11756"/>
      <c r="FI11756"/>
    </row>
    <row r="11757" spans="164:165" x14ac:dyDescent="0.2">
      <c r="FH11757"/>
      <c r="FI11757"/>
    </row>
    <row r="11758" spans="164:165" x14ac:dyDescent="0.2">
      <c r="FH11758"/>
      <c r="FI11758"/>
    </row>
    <row r="11759" spans="164:165" x14ac:dyDescent="0.2">
      <c r="FH11759"/>
      <c r="FI11759"/>
    </row>
    <row r="11760" spans="164:165" x14ac:dyDescent="0.2">
      <c r="FH11760"/>
      <c r="FI11760"/>
    </row>
    <row r="11761" spans="164:165" x14ac:dyDescent="0.2">
      <c r="FH11761"/>
      <c r="FI11761"/>
    </row>
    <row r="11762" spans="164:165" x14ac:dyDescent="0.2">
      <c r="FH11762"/>
      <c r="FI11762"/>
    </row>
    <row r="11763" spans="164:165" x14ac:dyDescent="0.2">
      <c r="FH11763"/>
      <c r="FI11763"/>
    </row>
    <row r="11764" spans="164:165" x14ac:dyDescent="0.2">
      <c r="FH11764"/>
      <c r="FI11764"/>
    </row>
    <row r="11765" spans="164:165" x14ac:dyDescent="0.2">
      <c r="FH11765"/>
      <c r="FI11765"/>
    </row>
    <row r="11766" spans="164:165" x14ac:dyDescent="0.2">
      <c r="FH11766"/>
      <c r="FI11766"/>
    </row>
    <row r="11767" spans="164:165" x14ac:dyDescent="0.2">
      <c r="FH11767"/>
      <c r="FI11767"/>
    </row>
    <row r="11768" spans="164:165" x14ac:dyDescent="0.2">
      <c r="FH11768"/>
      <c r="FI11768"/>
    </row>
    <row r="11769" spans="164:165" x14ac:dyDescent="0.2">
      <c r="FH11769"/>
      <c r="FI11769"/>
    </row>
    <row r="11770" spans="164:165" x14ac:dyDescent="0.2">
      <c r="FH11770"/>
      <c r="FI11770"/>
    </row>
    <row r="11771" spans="164:165" x14ac:dyDescent="0.2">
      <c r="FH11771"/>
      <c r="FI11771"/>
    </row>
    <row r="11772" spans="164:165" x14ac:dyDescent="0.2">
      <c r="FH11772"/>
      <c r="FI11772"/>
    </row>
    <row r="11773" spans="164:165" x14ac:dyDescent="0.2">
      <c r="FH11773"/>
      <c r="FI11773"/>
    </row>
    <row r="11774" spans="164:165" x14ac:dyDescent="0.2">
      <c r="FH11774"/>
      <c r="FI11774"/>
    </row>
    <row r="11775" spans="164:165" x14ac:dyDescent="0.2">
      <c r="FH11775"/>
      <c r="FI11775"/>
    </row>
    <row r="11776" spans="164:165" x14ac:dyDescent="0.2">
      <c r="FH11776"/>
      <c r="FI11776"/>
    </row>
    <row r="11777" spans="164:165" x14ac:dyDescent="0.2">
      <c r="FH11777"/>
      <c r="FI11777"/>
    </row>
    <row r="11778" spans="164:165" x14ac:dyDescent="0.2">
      <c r="FH11778"/>
      <c r="FI11778"/>
    </row>
    <row r="11779" spans="164:165" x14ac:dyDescent="0.2">
      <c r="FH11779"/>
      <c r="FI11779"/>
    </row>
    <row r="11780" spans="164:165" x14ac:dyDescent="0.2">
      <c r="FH11780"/>
      <c r="FI11780"/>
    </row>
    <row r="11781" spans="164:165" x14ac:dyDescent="0.2">
      <c r="FH11781"/>
      <c r="FI11781"/>
    </row>
    <row r="11782" spans="164:165" x14ac:dyDescent="0.2">
      <c r="FH11782"/>
      <c r="FI11782"/>
    </row>
    <row r="11783" spans="164:165" x14ac:dyDescent="0.2">
      <c r="FH11783"/>
      <c r="FI11783"/>
    </row>
    <row r="11784" spans="164:165" x14ac:dyDescent="0.2">
      <c r="FH11784"/>
      <c r="FI11784"/>
    </row>
    <row r="11785" spans="164:165" x14ac:dyDescent="0.2">
      <c r="FH11785"/>
      <c r="FI11785"/>
    </row>
    <row r="11786" spans="164:165" x14ac:dyDescent="0.2">
      <c r="FH11786"/>
      <c r="FI11786"/>
    </row>
    <row r="11787" spans="164:165" x14ac:dyDescent="0.2">
      <c r="FH11787"/>
      <c r="FI11787"/>
    </row>
    <row r="11788" spans="164:165" x14ac:dyDescent="0.2">
      <c r="FH11788"/>
      <c r="FI11788"/>
    </row>
    <row r="11789" spans="164:165" x14ac:dyDescent="0.2">
      <c r="FH11789"/>
      <c r="FI11789"/>
    </row>
    <row r="11790" spans="164:165" x14ac:dyDescent="0.2">
      <c r="FH11790"/>
      <c r="FI11790"/>
    </row>
    <row r="11791" spans="164:165" x14ac:dyDescent="0.2">
      <c r="FH11791"/>
      <c r="FI11791"/>
    </row>
    <row r="11792" spans="164:165" x14ac:dyDescent="0.2">
      <c r="FH11792"/>
      <c r="FI11792"/>
    </row>
    <row r="11793" spans="164:165" x14ac:dyDescent="0.2">
      <c r="FH11793"/>
      <c r="FI11793"/>
    </row>
    <row r="11794" spans="164:165" x14ac:dyDescent="0.2">
      <c r="FH11794"/>
      <c r="FI11794"/>
    </row>
    <row r="11795" spans="164:165" x14ac:dyDescent="0.2">
      <c r="FH11795"/>
      <c r="FI11795"/>
    </row>
    <row r="11796" spans="164:165" x14ac:dyDescent="0.2">
      <c r="FH11796"/>
      <c r="FI11796"/>
    </row>
    <row r="11797" spans="164:165" x14ac:dyDescent="0.2">
      <c r="FH11797"/>
      <c r="FI11797"/>
    </row>
    <row r="11798" spans="164:165" x14ac:dyDescent="0.2">
      <c r="FH11798"/>
      <c r="FI11798"/>
    </row>
    <row r="11799" spans="164:165" x14ac:dyDescent="0.2">
      <c r="FH11799"/>
      <c r="FI11799"/>
    </row>
    <row r="11800" spans="164:165" x14ac:dyDescent="0.2">
      <c r="FH11800"/>
      <c r="FI11800"/>
    </row>
    <row r="11801" spans="164:165" x14ac:dyDescent="0.2">
      <c r="FH11801"/>
      <c r="FI11801"/>
    </row>
    <row r="11802" spans="164:165" x14ac:dyDescent="0.2">
      <c r="FH11802"/>
      <c r="FI11802"/>
    </row>
    <row r="11803" spans="164:165" x14ac:dyDescent="0.2">
      <c r="FH11803"/>
      <c r="FI11803"/>
    </row>
    <row r="11804" spans="164:165" x14ac:dyDescent="0.2">
      <c r="FH11804"/>
      <c r="FI11804"/>
    </row>
    <row r="11805" spans="164:165" x14ac:dyDescent="0.2">
      <c r="FH11805"/>
      <c r="FI11805"/>
    </row>
    <row r="11806" spans="164:165" x14ac:dyDescent="0.2">
      <c r="FH11806"/>
      <c r="FI11806"/>
    </row>
    <row r="11807" spans="164:165" x14ac:dyDescent="0.2">
      <c r="FH11807"/>
      <c r="FI11807"/>
    </row>
    <row r="11808" spans="164:165" x14ac:dyDescent="0.2">
      <c r="FH11808"/>
      <c r="FI11808"/>
    </row>
    <row r="11809" spans="164:165" x14ac:dyDescent="0.2">
      <c r="FH11809"/>
      <c r="FI11809"/>
    </row>
    <row r="11810" spans="164:165" x14ac:dyDescent="0.2">
      <c r="FH11810"/>
      <c r="FI11810"/>
    </row>
    <row r="11811" spans="164:165" x14ac:dyDescent="0.2">
      <c r="FH11811"/>
      <c r="FI11811"/>
    </row>
    <row r="11812" spans="164:165" x14ac:dyDescent="0.2">
      <c r="FH11812"/>
      <c r="FI11812"/>
    </row>
    <row r="11813" spans="164:165" x14ac:dyDescent="0.2">
      <c r="FH11813"/>
      <c r="FI11813"/>
    </row>
    <row r="11814" spans="164:165" x14ac:dyDescent="0.2">
      <c r="FH11814"/>
      <c r="FI11814"/>
    </row>
    <row r="11815" spans="164:165" x14ac:dyDescent="0.2">
      <c r="FH11815"/>
      <c r="FI11815"/>
    </row>
    <row r="11816" spans="164:165" x14ac:dyDescent="0.2">
      <c r="FH11816"/>
      <c r="FI11816"/>
    </row>
    <row r="11817" spans="164:165" x14ac:dyDescent="0.2">
      <c r="FH11817"/>
      <c r="FI11817"/>
    </row>
    <row r="11818" spans="164:165" x14ac:dyDescent="0.2">
      <c r="FH11818"/>
      <c r="FI11818"/>
    </row>
    <row r="11819" spans="164:165" x14ac:dyDescent="0.2">
      <c r="FH11819"/>
      <c r="FI11819"/>
    </row>
    <row r="11820" spans="164:165" x14ac:dyDescent="0.2">
      <c r="FH11820"/>
      <c r="FI11820"/>
    </row>
    <row r="11821" spans="164:165" x14ac:dyDescent="0.2">
      <c r="FH11821"/>
      <c r="FI11821"/>
    </row>
    <row r="11822" spans="164:165" x14ac:dyDescent="0.2">
      <c r="FH11822"/>
      <c r="FI11822"/>
    </row>
    <row r="11823" spans="164:165" x14ac:dyDescent="0.2">
      <c r="FH11823"/>
      <c r="FI11823"/>
    </row>
    <row r="11824" spans="164:165" x14ac:dyDescent="0.2">
      <c r="FH11824"/>
      <c r="FI11824"/>
    </row>
    <row r="11825" spans="164:165" x14ac:dyDescent="0.2">
      <c r="FH11825"/>
      <c r="FI11825"/>
    </row>
    <row r="11826" spans="164:165" x14ac:dyDescent="0.2">
      <c r="FH11826"/>
      <c r="FI11826"/>
    </row>
    <row r="11827" spans="164:165" x14ac:dyDescent="0.2">
      <c r="FH11827"/>
      <c r="FI11827"/>
    </row>
    <row r="11828" spans="164:165" x14ac:dyDescent="0.2">
      <c r="FH11828"/>
      <c r="FI11828"/>
    </row>
    <row r="11829" spans="164:165" x14ac:dyDescent="0.2">
      <c r="FH11829"/>
      <c r="FI11829"/>
    </row>
    <row r="11830" spans="164:165" x14ac:dyDescent="0.2">
      <c r="FH11830"/>
      <c r="FI11830"/>
    </row>
    <row r="11831" spans="164:165" x14ac:dyDescent="0.2">
      <c r="FH11831"/>
      <c r="FI11831"/>
    </row>
    <row r="11832" spans="164:165" x14ac:dyDescent="0.2">
      <c r="FH11832"/>
      <c r="FI11832"/>
    </row>
    <row r="11833" spans="164:165" x14ac:dyDescent="0.2">
      <c r="FH11833"/>
      <c r="FI11833"/>
    </row>
    <row r="11834" spans="164:165" x14ac:dyDescent="0.2">
      <c r="FH11834"/>
      <c r="FI11834"/>
    </row>
    <row r="11835" spans="164:165" x14ac:dyDescent="0.2">
      <c r="FH11835"/>
      <c r="FI11835"/>
    </row>
    <row r="11836" spans="164:165" x14ac:dyDescent="0.2">
      <c r="FH11836"/>
      <c r="FI11836"/>
    </row>
    <row r="11837" spans="164:165" x14ac:dyDescent="0.2">
      <c r="FH11837"/>
      <c r="FI11837"/>
    </row>
    <row r="11838" spans="164:165" x14ac:dyDescent="0.2">
      <c r="FH11838"/>
      <c r="FI11838"/>
    </row>
    <row r="11839" spans="164:165" x14ac:dyDescent="0.2">
      <c r="FH11839"/>
      <c r="FI11839"/>
    </row>
    <row r="11840" spans="164:165" x14ac:dyDescent="0.2">
      <c r="FH11840"/>
      <c r="FI11840"/>
    </row>
    <row r="11841" spans="164:165" x14ac:dyDescent="0.2">
      <c r="FH11841"/>
      <c r="FI11841"/>
    </row>
    <row r="11842" spans="164:165" x14ac:dyDescent="0.2">
      <c r="FH11842"/>
      <c r="FI11842"/>
    </row>
    <row r="11843" spans="164:165" x14ac:dyDescent="0.2">
      <c r="FH11843"/>
      <c r="FI11843"/>
    </row>
    <row r="11844" spans="164:165" x14ac:dyDescent="0.2">
      <c r="FH11844"/>
      <c r="FI11844"/>
    </row>
    <row r="11845" spans="164:165" x14ac:dyDescent="0.2">
      <c r="FH11845"/>
      <c r="FI11845"/>
    </row>
    <row r="11846" spans="164:165" x14ac:dyDescent="0.2">
      <c r="FH11846"/>
      <c r="FI11846"/>
    </row>
    <row r="11847" spans="164:165" x14ac:dyDescent="0.2">
      <c r="FH11847"/>
      <c r="FI11847"/>
    </row>
    <row r="11848" spans="164:165" x14ac:dyDescent="0.2">
      <c r="FH11848"/>
      <c r="FI11848"/>
    </row>
    <row r="11849" spans="164:165" x14ac:dyDescent="0.2">
      <c r="FH11849"/>
      <c r="FI11849"/>
    </row>
    <row r="11850" spans="164:165" x14ac:dyDescent="0.2">
      <c r="FH11850"/>
      <c r="FI11850"/>
    </row>
    <row r="11851" spans="164:165" x14ac:dyDescent="0.2">
      <c r="FH11851"/>
      <c r="FI11851"/>
    </row>
    <row r="11852" spans="164:165" x14ac:dyDescent="0.2">
      <c r="FH11852"/>
      <c r="FI11852"/>
    </row>
    <row r="11853" spans="164:165" x14ac:dyDescent="0.2">
      <c r="FH11853"/>
      <c r="FI11853"/>
    </row>
    <row r="11854" spans="164:165" x14ac:dyDescent="0.2">
      <c r="FH11854"/>
      <c r="FI11854"/>
    </row>
    <row r="11855" spans="164:165" x14ac:dyDescent="0.2">
      <c r="FH11855"/>
      <c r="FI11855"/>
    </row>
    <row r="11856" spans="164:165" x14ac:dyDescent="0.2">
      <c r="FH11856"/>
      <c r="FI11856"/>
    </row>
    <row r="11857" spans="164:165" x14ac:dyDescent="0.2">
      <c r="FH11857"/>
      <c r="FI11857"/>
    </row>
    <row r="11858" spans="164:165" x14ac:dyDescent="0.2">
      <c r="FH11858"/>
      <c r="FI11858"/>
    </row>
    <row r="11859" spans="164:165" x14ac:dyDescent="0.2">
      <c r="FH11859"/>
      <c r="FI11859"/>
    </row>
    <row r="11860" spans="164:165" x14ac:dyDescent="0.2">
      <c r="FH11860"/>
      <c r="FI11860"/>
    </row>
    <row r="11861" spans="164:165" x14ac:dyDescent="0.2">
      <c r="FH11861"/>
      <c r="FI11861"/>
    </row>
    <row r="11862" spans="164:165" x14ac:dyDescent="0.2">
      <c r="FH11862"/>
      <c r="FI11862"/>
    </row>
    <row r="11863" spans="164:165" x14ac:dyDescent="0.2">
      <c r="FH11863"/>
      <c r="FI11863"/>
    </row>
    <row r="11864" spans="164:165" x14ac:dyDescent="0.2">
      <c r="FH11864"/>
      <c r="FI11864"/>
    </row>
    <row r="11865" spans="164:165" x14ac:dyDescent="0.2">
      <c r="FH11865"/>
      <c r="FI11865"/>
    </row>
    <row r="11866" spans="164:165" x14ac:dyDescent="0.2">
      <c r="FH11866"/>
      <c r="FI11866"/>
    </row>
    <row r="11867" spans="164:165" x14ac:dyDescent="0.2">
      <c r="FH11867"/>
      <c r="FI11867"/>
    </row>
    <row r="11868" spans="164:165" x14ac:dyDescent="0.2">
      <c r="FH11868"/>
      <c r="FI11868"/>
    </row>
    <row r="11869" spans="164:165" x14ac:dyDescent="0.2">
      <c r="FH11869"/>
      <c r="FI11869"/>
    </row>
    <row r="11870" spans="164:165" x14ac:dyDescent="0.2">
      <c r="FH11870"/>
      <c r="FI11870"/>
    </row>
    <row r="11871" spans="164:165" x14ac:dyDescent="0.2">
      <c r="FH11871"/>
      <c r="FI11871"/>
    </row>
    <row r="11872" spans="164:165" x14ac:dyDescent="0.2">
      <c r="FH11872"/>
      <c r="FI11872"/>
    </row>
    <row r="11873" spans="164:165" x14ac:dyDescent="0.2">
      <c r="FH11873"/>
      <c r="FI11873"/>
    </row>
    <row r="11874" spans="164:165" x14ac:dyDescent="0.2">
      <c r="FH11874"/>
      <c r="FI11874"/>
    </row>
    <row r="11875" spans="164:165" x14ac:dyDescent="0.2">
      <c r="FH11875"/>
      <c r="FI11875"/>
    </row>
    <row r="11876" spans="164:165" x14ac:dyDescent="0.2">
      <c r="FH11876"/>
      <c r="FI11876"/>
    </row>
    <row r="11877" spans="164:165" x14ac:dyDescent="0.2">
      <c r="FH11877"/>
      <c r="FI11877"/>
    </row>
    <row r="11878" spans="164:165" x14ac:dyDescent="0.2">
      <c r="FH11878"/>
      <c r="FI11878"/>
    </row>
    <row r="11879" spans="164:165" x14ac:dyDescent="0.2">
      <c r="FH11879"/>
      <c r="FI11879"/>
    </row>
    <row r="11880" spans="164:165" x14ac:dyDescent="0.2">
      <c r="FH11880"/>
      <c r="FI11880"/>
    </row>
    <row r="11881" spans="164:165" x14ac:dyDescent="0.2">
      <c r="FH11881"/>
      <c r="FI11881"/>
    </row>
    <row r="11882" spans="164:165" x14ac:dyDescent="0.2">
      <c r="FH11882"/>
      <c r="FI11882"/>
    </row>
    <row r="11883" spans="164:165" x14ac:dyDescent="0.2">
      <c r="FH11883"/>
      <c r="FI11883"/>
    </row>
    <row r="11884" spans="164:165" x14ac:dyDescent="0.2">
      <c r="FH11884"/>
      <c r="FI11884"/>
    </row>
    <row r="11885" spans="164:165" x14ac:dyDescent="0.2">
      <c r="FH11885"/>
      <c r="FI11885"/>
    </row>
    <row r="11886" spans="164:165" x14ac:dyDescent="0.2">
      <c r="FH11886"/>
      <c r="FI11886"/>
    </row>
    <row r="11887" spans="164:165" x14ac:dyDescent="0.2">
      <c r="FH11887"/>
      <c r="FI11887"/>
    </row>
    <row r="11888" spans="164:165" x14ac:dyDescent="0.2">
      <c r="FH11888"/>
      <c r="FI11888"/>
    </row>
    <row r="11889" spans="164:165" x14ac:dyDescent="0.2">
      <c r="FH11889"/>
      <c r="FI11889"/>
    </row>
    <row r="11890" spans="164:165" x14ac:dyDescent="0.2">
      <c r="FH11890"/>
      <c r="FI11890"/>
    </row>
    <row r="11891" spans="164:165" x14ac:dyDescent="0.2">
      <c r="FH11891"/>
      <c r="FI11891"/>
    </row>
    <row r="11892" spans="164:165" x14ac:dyDescent="0.2">
      <c r="FH11892"/>
      <c r="FI11892"/>
    </row>
    <row r="11893" spans="164:165" x14ac:dyDescent="0.2">
      <c r="FH11893"/>
      <c r="FI11893"/>
    </row>
    <row r="11894" spans="164:165" x14ac:dyDescent="0.2">
      <c r="FH11894"/>
      <c r="FI11894"/>
    </row>
    <row r="11895" spans="164:165" x14ac:dyDescent="0.2">
      <c r="FH11895"/>
      <c r="FI11895"/>
    </row>
    <row r="11896" spans="164:165" x14ac:dyDescent="0.2">
      <c r="FH11896"/>
      <c r="FI11896"/>
    </row>
    <row r="11897" spans="164:165" x14ac:dyDescent="0.2">
      <c r="FH11897"/>
      <c r="FI11897"/>
    </row>
    <row r="11898" spans="164:165" x14ac:dyDescent="0.2">
      <c r="FH11898"/>
      <c r="FI11898"/>
    </row>
    <row r="11899" spans="164:165" x14ac:dyDescent="0.2">
      <c r="FH11899"/>
      <c r="FI11899"/>
    </row>
    <row r="11900" spans="164:165" x14ac:dyDescent="0.2">
      <c r="FH11900"/>
      <c r="FI11900"/>
    </row>
    <row r="11901" spans="164:165" x14ac:dyDescent="0.2">
      <c r="FH11901"/>
      <c r="FI11901"/>
    </row>
    <row r="11902" spans="164:165" x14ac:dyDescent="0.2">
      <c r="FH11902"/>
      <c r="FI11902"/>
    </row>
    <row r="11903" spans="164:165" x14ac:dyDescent="0.2">
      <c r="FH11903"/>
      <c r="FI11903"/>
    </row>
    <row r="11904" spans="164:165" x14ac:dyDescent="0.2">
      <c r="FH11904"/>
      <c r="FI11904"/>
    </row>
    <row r="11905" spans="164:165" x14ac:dyDescent="0.2">
      <c r="FH11905"/>
      <c r="FI11905"/>
    </row>
    <row r="11906" spans="164:165" x14ac:dyDescent="0.2">
      <c r="FH11906"/>
      <c r="FI11906"/>
    </row>
    <row r="11907" spans="164:165" x14ac:dyDescent="0.2">
      <c r="FH11907"/>
      <c r="FI11907"/>
    </row>
    <row r="11908" spans="164:165" x14ac:dyDescent="0.2">
      <c r="FH11908"/>
      <c r="FI11908"/>
    </row>
    <row r="11909" spans="164:165" x14ac:dyDescent="0.2">
      <c r="FH11909"/>
      <c r="FI11909"/>
    </row>
    <row r="11910" spans="164:165" x14ac:dyDescent="0.2">
      <c r="FH11910"/>
      <c r="FI11910"/>
    </row>
    <row r="11911" spans="164:165" x14ac:dyDescent="0.2">
      <c r="FH11911"/>
      <c r="FI11911"/>
    </row>
    <row r="11912" spans="164:165" x14ac:dyDescent="0.2">
      <c r="FH11912"/>
      <c r="FI11912"/>
    </row>
    <row r="11913" spans="164:165" x14ac:dyDescent="0.2">
      <c r="FH11913"/>
      <c r="FI11913"/>
    </row>
    <row r="11914" spans="164:165" x14ac:dyDescent="0.2">
      <c r="FH11914"/>
      <c r="FI11914"/>
    </row>
    <row r="11915" spans="164:165" x14ac:dyDescent="0.2">
      <c r="FH11915"/>
      <c r="FI11915"/>
    </row>
    <row r="11916" spans="164:165" x14ac:dyDescent="0.2">
      <c r="FH11916"/>
      <c r="FI11916"/>
    </row>
    <row r="11917" spans="164:165" x14ac:dyDescent="0.2">
      <c r="FH11917"/>
      <c r="FI11917"/>
    </row>
    <row r="11918" spans="164:165" x14ac:dyDescent="0.2">
      <c r="FH11918"/>
      <c r="FI11918"/>
    </row>
    <row r="11919" spans="164:165" x14ac:dyDescent="0.2">
      <c r="FH11919"/>
      <c r="FI11919"/>
    </row>
    <row r="11920" spans="164:165" x14ac:dyDescent="0.2">
      <c r="FH11920"/>
      <c r="FI11920"/>
    </row>
    <row r="11921" spans="164:165" x14ac:dyDescent="0.2">
      <c r="FH11921"/>
      <c r="FI11921"/>
    </row>
    <row r="11922" spans="164:165" x14ac:dyDescent="0.2">
      <c r="FH11922"/>
      <c r="FI11922"/>
    </row>
    <row r="11923" spans="164:165" x14ac:dyDescent="0.2">
      <c r="FH11923"/>
      <c r="FI11923"/>
    </row>
    <row r="11924" spans="164:165" x14ac:dyDescent="0.2">
      <c r="FH11924"/>
      <c r="FI11924"/>
    </row>
    <row r="11925" spans="164:165" x14ac:dyDescent="0.2">
      <c r="FH11925"/>
      <c r="FI11925"/>
    </row>
    <row r="11926" spans="164:165" x14ac:dyDescent="0.2">
      <c r="FH11926"/>
      <c r="FI11926"/>
    </row>
    <row r="11927" spans="164:165" x14ac:dyDescent="0.2">
      <c r="FH11927"/>
      <c r="FI11927"/>
    </row>
    <row r="11928" spans="164:165" x14ac:dyDescent="0.2">
      <c r="FH11928"/>
      <c r="FI11928"/>
    </row>
    <row r="11929" spans="164:165" x14ac:dyDescent="0.2">
      <c r="FH11929"/>
      <c r="FI11929"/>
    </row>
    <row r="11930" spans="164:165" x14ac:dyDescent="0.2">
      <c r="FH11930"/>
      <c r="FI11930"/>
    </row>
    <row r="11931" spans="164:165" x14ac:dyDescent="0.2">
      <c r="FH11931"/>
      <c r="FI11931"/>
    </row>
    <row r="11932" spans="164:165" x14ac:dyDescent="0.2">
      <c r="FH11932"/>
      <c r="FI11932"/>
    </row>
    <row r="11933" spans="164:165" x14ac:dyDescent="0.2">
      <c r="FH11933"/>
      <c r="FI11933"/>
    </row>
    <row r="11934" spans="164:165" x14ac:dyDescent="0.2">
      <c r="FH11934"/>
      <c r="FI11934"/>
    </row>
    <row r="11935" spans="164:165" x14ac:dyDescent="0.2">
      <c r="FH11935"/>
      <c r="FI11935"/>
    </row>
    <row r="11936" spans="164:165" x14ac:dyDescent="0.2">
      <c r="FH11936"/>
      <c r="FI11936"/>
    </row>
    <row r="11937" spans="164:165" x14ac:dyDescent="0.2">
      <c r="FH11937"/>
      <c r="FI11937"/>
    </row>
    <row r="11938" spans="164:165" x14ac:dyDescent="0.2">
      <c r="FH11938"/>
      <c r="FI11938"/>
    </row>
    <row r="11939" spans="164:165" x14ac:dyDescent="0.2">
      <c r="FH11939"/>
      <c r="FI11939"/>
    </row>
    <row r="11940" spans="164:165" x14ac:dyDescent="0.2">
      <c r="FH11940"/>
      <c r="FI11940"/>
    </row>
    <row r="11941" spans="164:165" x14ac:dyDescent="0.2">
      <c r="FH11941"/>
      <c r="FI11941"/>
    </row>
    <row r="11942" spans="164:165" x14ac:dyDescent="0.2">
      <c r="FH11942"/>
      <c r="FI11942"/>
    </row>
    <row r="11943" spans="164:165" x14ac:dyDescent="0.2">
      <c r="FH11943"/>
      <c r="FI11943"/>
    </row>
    <row r="11944" spans="164:165" x14ac:dyDescent="0.2">
      <c r="FH11944"/>
      <c r="FI11944"/>
    </row>
    <row r="11945" spans="164:165" x14ac:dyDescent="0.2">
      <c r="FH11945"/>
      <c r="FI11945"/>
    </row>
    <row r="11946" spans="164:165" x14ac:dyDescent="0.2">
      <c r="FH11946"/>
      <c r="FI11946"/>
    </row>
    <row r="11947" spans="164:165" x14ac:dyDescent="0.2">
      <c r="FH11947"/>
      <c r="FI11947"/>
    </row>
    <row r="11948" spans="164:165" x14ac:dyDescent="0.2">
      <c r="FH11948"/>
      <c r="FI11948"/>
    </row>
    <row r="11949" spans="164:165" x14ac:dyDescent="0.2">
      <c r="FH11949"/>
      <c r="FI11949"/>
    </row>
    <row r="11950" spans="164:165" x14ac:dyDescent="0.2">
      <c r="FH11950"/>
      <c r="FI11950"/>
    </row>
    <row r="11951" spans="164:165" x14ac:dyDescent="0.2">
      <c r="FH11951"/>
      <c r="FI11951"/>
    </row>
    <row r="11952" spans="164:165" x14ac:dyDescent="0.2">
      <c r="FH11952"/>
      <c r="FI11952"/>
    </row>
    <row r="11953" spans="164:165" x14ac:dyDescent="0.2">
      <c r="FH11953"/>
      <c r="FI11953"/>
    </row>
    <row r="11954" spans="164:165" x14ac:dyDescent="0.2">
      <c r="FH11954"/>
      <c r="FI11954"/>
    </row>
    <row r="11955" spans="164:165" x14ac:dyDescent="0.2">
      <c r="FH11955"/>
      <c r="FI11955"/>
    </row>
    <row r="11956" spans="164:165" x14ac:dyDescent="0.2">
      <c r="FH11956"/>
      <c r="FI11956"/>
    </row>
    <row r="11957" spans="164:165" x14ac:dyDescent="0.2">
      <c r="FH11957"/>
      <c r="FI11957"/>
    </row>
    <row r="11958" spans="164:165" x14ac:dyDescent="0.2">
      <c r="FH11958"/>
      <c r="FI11958"/>
    </row>
    <row r="11959" spans="164:165" x14ac:dyDescent="0.2">
      <c r="FH11959"/>
      <c r="FI11959"/>
    </row>
    <row r="11960" spans="164:165" x14ac:dyDescent="0.2">
      <c r="FH11960"/>
      <c r="FI11960"/>
    </row>
    <row r="11961" spans="164:165" x14ac:dyDescent="0.2">
      <c r="FH11961"/>
      <c r="FI11961"/>
    </row>
    <row r="11962" spans="164:165" x14ac:dyDescent="0.2">
      <c r="FH11962"/>
      <c r="FI11962"/>
    </row>
    <row r="11963" spans="164:165" x14ac:dyDescent="0.2">
      <c r="FH11963"/>
      <c r="FI11963"/>
    </row>
    <row r="11964" spans="164:165" x14ac:dyDescent="0.2">
      <c r="FH11964"/>
      <c r="FI11964"/>
    </row>
    <row r="11965" spans="164:165" x14ac:dyDescent="0.2">
      <c r="FH11965"/>
      <c r="FI11965"/>
    </row>
    <row r="11966" spans="164:165" x14ac:dyDescent="0.2">
      <c r="FH11966"/>
      <c r="FI11966"/>
    </row>
    <row r="11967" spans="164:165" x14ac:dyDescent="0.2">
      <c r="FH11967"/>
      <c r="FI11967"/>
    </row>
    <row r="11968" spans="164:165" x14ac:dyDescent="0.2">
      <c r="FH11968"/>
      <c r="FI11968"/>
    </row>
    <row r="11969" spans="164:165" x14ac:dyDescent="0.2">
      <c r="FH11969"/>
      <c r="FI11969"/>
    </row>
    <row r="11970" spans="164:165" x14ac:dyDescent="0.2">
      <c r="FH11970"/>
      <c r="FI11970"/>
    </row>
    <row r="11971" spans="164:165" x14ac:dyDescent="0.2">
      <c r="FH11971"/>
      <c r="FI11971"/>
    </row>
    <row r="11972" spans="164:165" x14ac:dyDescent="0.2">
      <c r="FH11972"/>
      <c r="FI11972"/>
    </row>
    <row r="11973" spans="164:165" x14ac:dyDescent="0.2">
      <c r="FH11973"/>
      <c r="FI11973"/>
    </row>
    <row r="11974" spans="164:165" x14ac:dyDescent="0.2">
      <c r="FH11974"/>
      <c r="FI11974"/>
    </row>
    <row r="11975" spans="164:165" x14ac:dyDescent="0.2">
      <c r="FH11975"/>
      <c r="FI11975"/>
    </row>
    <row r="11976" spans="164:165" x14ac:dyDescent="0.2">
      <c r="FH11976"/>
      <c r="FI11976"/>
    </row>
    <row r="11977" spans="164:165" x14ac:dyDescent="0.2">
      <c r="FH11977"/>
      <c r="FI11977"/>
    </row>
    <row r="11978" spans="164:165" x14ac:dyDescent="0.2">
      <c r="FH11978"/>
      <c r="FI11978"/>
    </row>
    <row r="11979" spans="164:165" x14ac:dyDescent="0.2">
      <c r="FH11979"/>
      <c r="FI11979"/>
    </row>
    <row r="11980" spans="164:165" x14ac:dyDescent="0.2">
      <c r="FH11980"/>
      <c r="FI11980"/>
    </row>
    <row r="11981" spans="164:165" x14ac:dyDescent="0.2">
      <c r="FH11981"/>
      <c r="FI11981"/>
    </row>
    <row r="11982" spans="164:165" x14ac:dyDescent="0.2">
      <c r="FH11982"/>
      <c r="FI11982"/>
    </row>
    <row r="11983" spans="164:165" x14ac:dyDescent="0.2">
      <c r="FH11983"/>
      <c r="FI11983"/>
    </row>
    <row r="11984" spans="164:165" x14ac:dyDescent="0.2">
      <c r="FH11984"/>
      <c r="FI11984"/>
    </row>
    <row r="11985" spans="164:165" x14ac:dyDescent="0.2">
      <c r="FH11985"/>
      <c r="FI11985"/>
    </row>
    <row r="11986" spans="164:165" x14ac:dyDescent="0.2">
      <c r="FH11986"/>
      <c r="FI11986"/>
    </row>
    <row r="11987" spans="164:165" x14ac:dyDescent="0.2">
      <c r="FH11987"/>
      <c r="FI11987"/>
    </row>
    <row r="11988" spans="164:165" x14ac:dyDescent="0.2">
      <c r="FH11988"/>
      <c r="FI11988"/>
    </row>
    <row r="11989" spans="164:165" x14ac:dyDescent="0.2">
      <c r="FH11989"/>
      <c r="FI11989"/>
    </row>
    <row r="11990" spans="164:165" x14ac:dyDescent="0.2">
      <c r="FH11990"/>
      <c r="FI11990"/>
    </row>
    <row r="11991" spans="164:165" x14ac:dyDescent="0.2">
      <c r="FH11991"/>
      <c r="FI11991"/>
    </row>
    <row r="11992" spans="164:165" x14ac:dyDescent="0.2">
      <c r="FH11992"/>
      <c r="FI11992"/>
    </row>
    <row r="11993" spans="164:165" x14ac:dyDescent="0.2">
      <c r="FH11993"/>
      <c r="FI11993"/>
    </row>
    <row r="11994" spans="164:165" x14ac:dyDescent="0.2">
      <c r="FH11994"/>
      <c r="FI11994"/>
    </row>
    <row r="11995" spans="164:165" x14ac:dyDescent="0.2">
      <c r="FH11995"/>
      <c r="FI11995"/>
    </row>
    <row r="11996" spans="164:165" x14ac:dyDescent="0.2">
      <c r="FH11996"/>
      <c r="FI11996"/>
    </row>
    <row r="11997" spans="164:165" x14ac:dyDescent="0.2">
      <c r="FH11997"/>
      <c r="FI11997"/>
    </row>
    <row r="11998" spans="164:165" x14ac:dyDescent="0.2">
      <c r="FH11998"/>
      <c r="FI11998"/>
    </row>
    <row r="11999" spans="164:165" x14ac:dyDescent="0.2">
      <c r="FH11999"/>
      <c r="FI11999"/>
    </row>
    <row r="12000" spans="164:165" x14ac:dyDescent="0.2">
      <c r="FH12000"/>
      <c r="FI12000"/>
    </row>
    <row r="12001" spans="164:165" x14ac:dyDescent="0.2">
      <c r="FH12001"/>
      <c r="FI12001"/>
    </row>
    <row r="12002" spans="164:165" x14ac:dyDescent="0.2">
      <c r="FH12002"/>
      <c r="FI12002"/>
    </row>
    <row r="12003" spans="164:165" x14ac:dyDescent="0.2">
      <c r="FH12003"/>
      <c r="FI12003"/>
    </row>
    <row r="12004" spans="164:165" x14ac:dyDescent="0.2">
      <c r="FH12004"/>
      <c r="FI12004"/>
    </row>
    <row r="12005" spans="164:165" x14ac:dyDescent="0.2">
      <c r="FH12005"/>
      <c r="FI12005"/>
    </row>
    <row r="12006" spans="164:165" x14ac:dyDescent="0.2">
      <c r="FH12006"/>
      <c r="FI12006"/>
    </row>
    <row r="12007" spans="164:165" x14ac:dyDescent="0.2">
      <c r="FH12007"/>
      <c r="FI12007"/>
    </row>
    <row r="12008" spans="164:165" x14ac:dyDescent="0.2">
      <c r="FH12008"/>
      <c r="FI12008"/>
    </row>
    <row r="12009" spans="164:165" x14ac:dyDescent="0.2">
      <c r="FH12009"/>
      <c r="FI12009"/>
    </row>
    <row r="12010" spans="164:165" x14ac:dyDescent="0.2">
      <c r="FH12010"/>
      <c r="FI12010"/>
    </row>
    <row r="12011" spans="164:165" x14ac:dyDescent="0.2">
      <c r="FH12011"/>
      <c r="FI12011"/>
    </row>
    <row r="12012" spans="164:165" x14ac:dyDescent="0.2">
      <c r="FH12012"/>
      <c r="FI12012"/>
    </row>
    <row r="12013" spans="164:165" x14ac:dyDescent="0.2">
      <c r="FH12013"/>
      <c r="FI12013"/>
    </row>
    <row r="12014" spans="164:165" x14ac:dyDescent="0.2">
      <c r="FH12014"/>
      <c r="FI12014"/>
    </row>
    <row r="12015" spans="164:165" x14ac:dyDescent="0.2">
      <c r="FH12015"/>
      <c r="FI12015"/>
    </row>
    <row r="12016" spans="164:165" x14ac:dyDescent="0.2">
      <c r="FH12016"/>
      <c r="FI12016"/>
    </row>
    <row r="12017" spans="164:165" x14ac:dyDescent="0.2">
      <c r="FH12017"/>
      <c r="FI12017"/>
    </row>
    <row r="12018" spans="164:165" x14ac:dyDescent="0.2">
      <c r="FH12018"/>
      <c r="FI12018"/>
    </row>
    <row r="12019" spans="164:165" x14ac:dyDescent="0.2">
      <c r="FH12019"/>
      <c r="FI12019"/>
    </row>
    <row r="12020" spans="164:165" x14ac:dyDescent="0.2">
      <c r="FH12020"/>
      <c r="FI12020"/>
    </row>
    <row r="12021" spans="164:165" x14ac:dyDescent="0.2">
      <c r="FH12021"/>
      <c r="FI12021"/>
    </row>
    <row r="12022" spans="164:165" x14ac:dyDescent="0.2">
      <c r="FH12022"/>
      <c r="FI12022"/>
    </row>
    <row r="12023" spans="164:165" x14ac:dyDescent="0.2">
      <c r="FH12023"/>
      <c r="FI12023"/>
    </row>
    <row r="12024" spans="164:165" x14ac:dyDescent="0.2">
      <c r="FH12024"/>
      <c r="FI12024"/>
    </row>
    <row r="12025" spans="164:165" x14ac:dyDescent="0.2">
      <c r="FH12025"/>
      <c r="FI12025"/>
    </row>
    <row r="12026" spans="164:165" x14ac:dyDescent="0.2">
      <c r="FH12026"/>
      <c r="FI12026"/>
    </row>
    <row r="12027" spans="164:165" x14ac:dyDescent="0.2">
      <c r="FH12027"/>
      <c r="FI12027"/>
    </row>
    <row r="12028" spans="164:165" x14ac:dyDescent="0.2">
      <c r="FH12028"/>
      <c r="FI12028"/>
    </row>
    <row r="12029" spans="164:165" x14ac:dyDescent="0.2">
      <c r="FH12029"/>
      <c r="FI12029"/>
    </row>
    <row r="12030" spans="164:165" x14ac:dyDescent="0.2">
      <c r="FH12030"/>
      <c r="FI12030"/>
    </row>
    <row r="12031" spans="164:165" x14ac:dyDescent="0.2">
      <c r="FH12031"/>
      <c r="FI12031"/>
    </row>
    <row r="12032" spans="164:165" x14ac:dyDescent="0.2">
      <c r="FH12032"/>
      <c r="FI12032"/>
    </row>
    <row r="12033" spans="164:165" x14ac:dyDescent="0.2">
      <c r="FH12033"/>
      <c r="FI12033"/>
    </row>
    <row r="12034" spans="164:165" x14ac:dyDescent="0.2">
      <c r="FH12034"/>
      <c r="FI12034"/>
    </row>
    <row r="12035" spans="164:165" x14ac:dyDescent="0.2">
      <c r="FH12035"/>
      <c r="FI12035"/>
    </row>
    <row r="12036" spans="164:165" x14ac:dyDescent="0.2">
      <c r="FH12036"/>
      <c r="FI12036"/>
    </row>
    <row r="12037" spans="164:165" x14ac:dyDescent="0.2">
      <c r="FH12037"/>
      <c r="FI12037"/>
    </row>
    <row r="12038" spans="164:165" x14ac:dyDescent="0.2">
      <c r="FH12038"/>
      <c r="FI12038"/>
    </row>
    <row r="12039" spans="164:165" x14ac:dyDescent="0.2">
      <c r="FH12039"/>
      <c r="FI12039"/>
    </row>
    <row r="12040" spans="164:165" x14ac:dyDescent="0.2">
      <c r="FH12040"/>
      <c r="FI12040"/>
    </row>
    <row r="12041" spans="164:165" x14ac:dyDescent="0.2">
      <c r="FH12041"/>
      <c r="FI12041"/>
    </row>
    <row r="12042" spans="164:165" x14ac:dyDescent="0.2">
      <c r="FH12042"/>
      <c r="FI12042"/>
    </row>
    <row r="12043" spans="164:165" x14ac:dyDescent="0.2">
      <c r="FH12043"/>
      <c r="FI12043"/>
    </row>
    <row r="12044" spans="164:165" x14ac:dyDescent="0.2">
      <c r="FH12044"/>
      <c r="FI12044"/>
    </row>
    <row r="12045" spans="164:165" x14ac:dyDescent="0.2">
      <c r="FH12045"/>
      <c r="FI12045"/>
    </row>
    <row r="12046" spans="164:165" x14ac:dyDescent="0.2">
      <c r="FH12046"/>
      <c r="FI12046"/>
    </row>
    <row r="12047" spans="164:165" x14ac:dyDescent="0.2">
      <c r="FH12047"/>
      <c r="FI12047"/>
    </row>
    <row r="12048" spans="164:165" x14ac:dyDescent="0.2">
      <c r="FH12048"/>
      <c r="FI12048"/>
    </row>
    <row r="12049" spans="164:165" x14ac:dyDescent="0.2">
      <c r="FH12049"/>
      <c r="FI12049"/>
    </row>
    <row r="12050" spans="164:165" x14ac:dyDescent="0.2">
      <c r="FH12050"/>
      <c r="FI12050"/>
    </row>
    <row r="12051" spans="164:165" x14ac:dyDescent="0.2">
      <c r="FH12051"/>
      <c r="FI12051"/>
    </row>
    <row r="12052" spans="164:165" x14ac:dyDescent="0.2">
      <c r="FH12052"/>
      <c r="FI12052"/>
    </row>
    <row r="12053" spans="164:165" x14ac:dyDescent="0.2">
      <c r="FH12053"/>
      <c r="FI12053"/>
    </row>
    <row r="12054" spans="164:165" x14ac:dyDescent="0.2">
      <c r="FH12054"/>
      <c r="FI12054"/>
    </row>
    <row r="12055" spans="164:165" x14ac:dyDescent="0.2">
      <c r="FH12055"/>
      <c r="FI12055"/>
    </row>
    <row r="12056" spans="164:165" x14ac:dyDescent="0.2">
      <c r="FH12056"/>
      <c r="FI12056"/>
    </row>
    <row r="12057" spans="164:165" x14ac:dyDescent="0.2">
      <c r="FH12057"/>
      <c r="FI12057"/>
    </row>
    <row r="12058" spans="164:165" x14ac:dyDescent="0.2">
      <c r="FH12058"/>
      <c r="FI12058"/>
    </row>
    <row r="12059" spans="164:165" x14ac:dyDescent="0.2">
      <c r="FH12059"/>
      <c r="FI12059"/>
    </row>
    <row r="12060" spans="164:165" x14ac:dyDescent="0.2">
      <c r="FH12060"/>
      <c r="FI12060"/>
    </row>
    <row r="12061" spans="164:165" x14ac:dyDescent="0.2">
      <c r="FH12061"/>
      <c r="FI12061"/>
    </row>
    <row r="12062" spans="164:165" x14ac:dyDescent="0.2">
      <c r="FH12062"/>
      <c r="FI12062"/>
    </row>
    <row r="12063" spans="164:165" x14ac:dyDescent="0.2">
      <c r="FH12063"/>
      <c r="FI12063"/>
    </row>
    <row r="12064" spans="164:165" x14ac:dyDescent="0.2">
      <c r="FH12064"/>
      <c r="FI12064"/>
    </row>
    <row r="12065" spans="164:165" x14ac:dyDescent="0.2">
      <c r="FH12065"/>
      <c r="FI12065"/>
    </row>
    <row r="12066" spans="164:165" x14ac:dyDescent="0.2">
      <c r="FH12066"/>
      <c r="FI12066"/>
    </row>
    <row r="12067" spans="164:165" x14ac:dyDescent="0.2">
      <c r="FH12067"/>
      <c r="FI12067"/>
    </row>
    <row r="12068" spans="164:165" x14ac:dyDescent="0.2">
      <c r="FH12068"/>
      <c r="FI12068"/>
    </row>
    <row r="12069" spans="164:165" x14ac:dyDescent="0.2">
      <c r="FH12069"/>
      <c r="FI12069"/>
    </row>
    <row r="12070" spans="164:165" x14ac:dyDescent="0.2">
      <c r="FH12070"/>
      <c r="FI12070"/>
    </row>
    <row r="12071" spans="164:165" x14ac:dyDescent="0.2">
      <c r="FH12071"/>
      <c r="FI12071"/>
    </row>
    <row r="12072" spans="164:165" x14ac:dyDescent="0.2">
      <c r="FH12072"/>
      <c r="FI12072"/>
    </row>
    <row r="12073" spans="164:165" x14ac:dyDescent="0.2">
      <c r="FH12073"/>
      <c r="FI12073"/>
    </row>
    <row r="12074" spans="164:165" x14ac:dyDescent="0.2">
      <c r="FH12074"/>
      <c r="FI12074"/>
    </row>
    <row r="12075" spans="164:165" x14ac:dyDescent="0.2">
      <c r="FH12075"/>
      <c r="FI12075"/>
    </row>
    <row r="12076" spans="164:165" x14ac:dyDescent="0.2">
      <c r="FH12076"/>
      <c r="FI12076"/>
    </row>
    <row r="12077" spans="164:165" x14ac:dyDescent="0.2">
      <c r="FH12077"/>
      <c r="FI12077"/>
    </row>
    <row r="12078" spans="164:165" x14ac:dyDescent="0.2">
      <c r="FH12078"/>
      <c r="FI12078"/>
    </row>
    <row r="12079" spans="164:165" x14ac:dyDescent="0.2">
      <c r="FH12079"/>
      <c r="FI12079"/>
    </row>
    <row r="12080" spans="164:165" x14ac:dyDescent="0.2">
      <c r="FH12080"/>
      <c r="FI12080"/>
    </row>
    <row r="12081" spans="164:165" x14ac:dyDescent="0.2">
      <c r="FH12081"/>
      <c r="FI12081"/>
    </row>
    <row r="12082" spans="164:165" x14ac:dyDescent="0.2">
      <c r="FH12082"/>
      <c r="FI12082"/>
    </row>
    <row r="12083" spans="164:165" x14ac:dyDescent="0.2">
      <c r="FH12083"/>
      <c r="FI12083"/>
    </row>
    <row r="12084" spans="164:165" x14ac:dyDescent="0.2">
      <c r="FH12084"/>
      <c r="FI12084"/>
    </row>
    <row r="12085" spans="164:165" x14ac:dyDescent="0.2">
      <c r="FH12085"/>
      <c r="FI12085"/>
    </row>
    <row r="12086" spans="164:165" x14ac:dyDescent="0.2">
      <c r="FH12086"/>
      <c r="FI12086"/>
    </row>
    <row r="12087" spans="164:165" x14ac:dyDescent="0.2">
      <c r="FH12087"/>
      <c r="FI12087"/>
    </row>
    <row r="12088" spans="164:165" x14ac:dyDescent="0.2">
      <c r="FH12088"/>
      <c r="FI12088"/>
    </row>
    <row r="12089" spans="164:165" x14ac:dyDescent="0.2">
      <c r="FH12089"/>
      <c r="FI12089"/>
    </row>
    <row r="12090" spans="164:165" x14ac:dyDescent="0.2">
      <c r="FH12090"/>
      <c r="FI12090"/>
    </row>
    <row r="12091" spans="164:165" x14ac:dyDescent="0.2">
      <c r="FH12091"/>
      <c r="FI12091"/>
    </row>
    <row r="12092" spans="164:165" x14ac:dyDescent="0.2">
      <c r="FH12092"/>
      <c r="FI12092"/>
    </row>
    <row r="12093" spans="164:165" x14ac:dyDescent="0.2">
      <c r="FH12093"/>
      <c r="FI12093"/>
    </row>
    <row r="12094" spans="164:165" x14ac:dyDescent="0.2">
      <c r="FH12094"/>
      <c r="FI12094"/>
    </row>
    <row r="12095" spans="164:165" x14ac:dyDescent="0.2">
      <c r="FH12095"/>
      <c r="FI12095"/>
    </row>
    <row r="12096" spans="164:165" x14ac:dyDescent="0.2">
      <c r="FH12096"/>
      <c r="FI12096"/>
    </row>
    <row r="12097" spans="164:165" x14ac:dyDescent="0.2">
      <c r="FH12097"/>
      <c r="FI12097"/>
    </row>
    <row r="12098" spans="164:165" x14ac:dyDescent="0.2">
      <c r="FH12098"/>
      <c r="FI12098"/>
    </row>
    <row r="12099" spans="164:165" x14ac:dyDescent="0.2">
      <c r="FH12099"/>
      <c r="FI12099"/>
    </row>
    <row r="12100" spans="164:165" x14ac:dyDescent="0.2">
      <c r="FH12100"/>
      <c r="FI12100"/>
    </row>
    <row r="12101" spans="164:165" x14ac:dyDescent="0.2">
      <c r="FH12101"/>
      <c r="FI12101"/>
    </row>
    <row r="12102" spans="164:165" x14ac:dyDescent="0.2">
      <c r="FH12102"/>
      <c r="FI12102"/>
    </row>
    <row r="12103" spans="164:165" x14ac:dyDescent="0.2">
      <c r="FH12103"/>
      <c r="FI12103"/>
    </row>
    <row r="12104" spans="164:165" x14ac:dyDescent="0.2">
      <c r="FH12104"/>
      <c r="FI12104"/>
    </row>
    <row r="12105" spans="164:165" x14ac:dyDescent="0.2">
      <c r="FH12105"/>
      <c r="FI12105"/>
    </row>
    <row r="12106" spans="164:165" x14ac:dyDescent="0.2">
      <c r="FH12106"/>
      <c r="FI12106"/>
    </row>
    <row r="12107" spans="164:165" x14ac:dyDescent="0.2">
      <c r="FH12107"/>
      <c r="FI12107"/>
    </row>
    <row r="12108" spans="164:165" x14ac:dyDescent="0.2">
      <c r="FH12108"/>
      <c r="FI12108"/>
    </row>
    <row r="12109" spans="164:165" x14ac:dyDescent="0.2">
      <c r="FH12109"/>
      <c r="FI12109"/>
    </row>
    <row r="12110" spans="164:165" x14ac:dyDescent="0.2">
      <c r="FH12110"/>
      <c r="FI12110"/>
    </row>
    <row r="12111" spans="164:165" x14ac:dyDescent="0.2">
      <c r="FH12111"/>
      <c r="FI12111"/>
    </row>
    <row r="12112" spans="164:165" x14ac:dyDescent="0.2">
      <c r="FH12112"/>
      <c r="FI12112"/>
    </row>
    <row r="12113" spans="164:165" x14ac:dyDescent="0.2">
      <c r="FH12113"/>
      <c r="FI12113"/>
    </row>
    <row r="12114" spans="164:165" x14ac:dyDescent="0.2">
      <c r="FH12114"/>
      <c r="FI12114"/>
    </row>
    <row r="12115" spans="164:165" x14ac:dyDescent="0.2">
      <c r="FH12115"/>
      <c r="FI12115"/>
    </row>
    <row r="12116" spans="164:165" x14ac:dyDescent="0.2">
      <c r="FH12116"/>
      <c r="FI12116"/>
    </row>
    <row r="12117" spans="164:165" x14ac:dyDescent="0.2">
      <c r="FH12117"/>
      <c r="FI12117"/>
    </row>
    <row r="12118" spans="164:165" x14ac:dyDescent="0.2">
      <c r="FH12118"/>
      <c r="FI12118"/>
    </row>
    <row r="12119" spans="164:165" x14ac:dyDescent="0.2">
      <c r="FH12119"/>
      <c r="FI12119"/>
    </row>
    <row r="12120" spans="164:165" x14ac:dyDescent="0.2">
      <c r="FH12120"/>
      <c r="FI12120"/>
    </row>
    <row r="12121" spans="164:165" x14ac:dyDescent="0.2">
      <c r="FH12121"/>
      <c r="FI12121"/>
    </row>
    <row r="12122" spans="164:165" x14ac:dyDescent="0.2">
      <c r="FH12122"/>
      <c r="FI12122"/>
    </row>
    <row r="12123" spans="164:165" x14ac:dyDescent="0.2">
      <c r="FH12123"/>
      <c r="FI12123"/>
    </row>
    <row r="12124" spans="164:165" x14ac:dyDescent="0.2">
      <c r="FH12124"/>
      <c r="FI12124"/>
    </row>
    <row r="12125" spans="164:165" x14ac:dyDescent="0.2">
      <c r="FH12125"/>
      <c r="FI12125"/>
    </row>
    <row r="12126" spans="164:165" x14ac:dyDescent="0.2">
      <c r="FH12126"/>
      <c r="FI12126"/>
    </row>
    <row r="12127" spans="164:165" x14ac:dyDescent="0.2">
      <c r="FH12127"/>
      <c r="FI12127"/>
    </row>
    <row r="12128" spans="164:165" x14ac:dyDescent="0.2">
      <c r="FH12128"/>
      <c r="FI12128"/>
    </row>
    <row r="12129" spans="164:165" x14ac:dyDescent="0.2">
      <c r="FH12129"/>
      <c r="FI12129"/>
    </row>
    <row r="12130" spans="164:165" x14ac:dyDescent="0.2">
      <c r="FH12130"/>
      <c r="FI12130"/>
    </row>
    <row r="12131" spans="164:165" x14ac:dyDescent="0.2">
      <c r="FH12131"/>
      <c r="FI12131"/>
    </row>
    <row r="12132" spans="164:165" x14ac:dyDescent="0.2">
      <c r="FH12132"/>
      <c r="FI12132"/>
    </row>
    <row r="12133" spans="164:165" x14ac:dyDescent="0.2">
      <c r="FH12133"/>
      <c r="FI12133"/>
    </row>
    <row r="12134" spans="164:165" x14ac:dyDescent="0.2">
      <c r="FH12134"/>
      <c r="FI12134"/>
    </row>
    <row r="12135" spans="164:165" x14ac:dyDescent="0.2">
      <c r="FH12135"/>
      <c r="FI12135"/>
    </row>
    <row r="12136" spans="164:165" x14ac:dyDescent="0.2">
      <c r="FH12136"/>
      <c r="FI12136"/>
    </row>
    <row r="12137" spans="164:165" x14ac:dyDescent="0.2">
      <c r="FH12137"/>
      <c r="FI12137"/>
    </row>
    <row r="12138" spans="164:165" x14ac:dyDescent="0.2">
      <c r="FH12138"/>
      <c r="FI12138"/>
    </row>
    <row r="12139" spans="164:165" x14ac:dyDescent="0.2">
      <c r="FH12139"/>
      <c r="FI12139"/>
    </row>
    <row r="12140" spans="164:165" x14ac:dyDescent="0.2">
      <c r="FH12140"/>
      <c r="FI12140"/>
    </row>
    <row r="12141" spans="164:165" x14ac:dyDescent="0.2">
      <c r="FH12141"/>
      <c r="FI12141"/>
    </row>
    <row r="12142" spans="164:165" x14ac:dyDescent="0.2">
      <c r="FH12142"/>
      <c r="FI12142"/>
    </row>
    <row r="12143" spans="164:165" x14ac:dyDescent="0.2">
      <c r="FH12143"/>
      <c r="FI12143"/>
    </row>
    <row r="12144" spans="164:165" x14ac:dyDescent="0.2">
      <c r="FH12144"/>
      <c r="FI12144"/>
    </row>
    <row r="12145" spans="164:165" x14ac:dyDescent="0.2">
      <c r="FH12145"/>
      <c r="FI12145"/>
    </row>
    <row r="12146" spans="164:165" x14ac:dyDescent="0.2">
      <c r="FH12146"/>
      <c r="FI12146"/>
    </row>
    <row r="12147" spans="164:165" x14ac:dyDescent="0.2">
      <c r="FH12147"/>
      <c r="FI12147"/>
    </row>
    <row r="12148" spans="164:165" x14ac:dyDescent="0.2">
      <c r="FH12148"/>
      <c r="FI12148"/>
    </row>
    <row r="12149" spans="164:165" x14ac:dyDescent="0.2">
      <c r="FH12149"/>
      <c r="FI12149"/>
    </row>
    <row r="12150" spans="164:165" x14ac:dyDescent="0.2">
      <c r="FH12150"/>
      <c r="FI12150"/>
    </row>
    <row r="12151" spans="164:165" x14ac:dyDescent="0.2">
      <c r="FH12151"/>
      <c r="FI12151"/>
    </row>
    <row r="12152" spans="164:165" x14ac:dyDescent="0.2">
      <c r="FH12152"/>
      <c r="FI12152"/>
    </row>
    <row r="12153" spans="164:165" x14ac:dyDescent="0.2">
      <c r="FH12153"/>
      <c r="FI12153"/>
    </row>
    <row r="12154" spans="164:165" x14ac:dyDescent="0.2">
      <c r="FH12154"/>
      <c r="FI12154"/>
    </row>
    <row r="12155" spans="164:165" x14ac:dyDescent="0.2">
      <c r="FH12155"/>
      <c r="FI12155"/>
    </row>
    <row r="12156" spans="164:165" x14ac:dyDescent="0.2">
      <c r="FH12156"/>
      <c r="FI12156"/>
    </row>
    <row r="12157" spans="164:165" x14ac:dyDescent="0.2">
      <c r="FH12157"/>
      <c r="FI12157"/>
    </row>
    <row r="12158" spans="164:165" x14ac:dyDescent="0.2">
      <c r="FH12158"/>
      <c r="FI12158"/>
    </row>
    <row r="12159" spans="164:165" x14ac:dyDescent="0.2">
      <c r="FH12159"/>
      <c r="FI12159"/>
    </row>
    <row r="12160" spans="164:165" x14ac:dyDescent="0.2">
      <c r="FH12160"/>
      <c r="FI12160"/>
    </row>
    <row r="12161" spans="164:165" x14ac:dyDescent="0.2">
      <c r="FH12161"/>
      <c r="FI12161"/>
    </row>
    <row r="12162" spans="164:165" x14ac:dyDescent="0.2">
      <c r="FH12162"/>
      <c r="FI12162"/>
    </row>
    <row r="12163" spans="164:165" x14ac:dyDescent="0.2">
      <c r="FH12163"/>
      <c r="FI12163"/>
    </row>
    <row r="12164" spans="164:165" x14ac:dyDescent="0.2">
      <c r="FH12164"/>
      <c r="FI12164"/>
    </row>
    <row r="12165" spans="164:165" x14ac:dyDescent="0.2">
      <c r="FH12165"/>
      <c r="FI12165"/>
    </row>
    <row r="12166" spans="164:165" x14ac:dyDescent="0.2">
      <c r="FH12166"/>
      <c r="FI12166"/>
    </row>
    <row r="12167" spans="164:165" x14ac:dyDescent="0.2">
      <c r="FH12167"/>
      <c r="FI12167"/>
    </row>
    <row r="12168" spans="164:165" x14ac:dyDescent="0.2">
      <c r="FH12168"/>
      <c r="FI12168"/>
    </row>
    <row r="12169" spans="164:165" x14ac:dyDescent="0.2">
      <c r="FH12169"/>
      <c r="FI12169"/>
    </row>
    <row r="12170" spans="164:165" x14ac:dyDescent="0.2">
      <c r="FH12170"/>
      <c r="FI12170"/>
    </row>
    <row r="12171" spans="164:165" x14ac:dyDescent="0.2">
      <c r="FH12171"/>
      <c r="FI12171"/>
    </row>
    <row r="12172" spans="164:165" x14ac:dyDescent="0.2">
      <c r="FH12172"/>
      <c r="FI12172"/>
    </row>
    <row r="12173" spans="164:165" x14ac:dyDescent="0.2">
      <c r="FH12173"/>
      <c r="FI12173"/>
    </row>
    <row r="12174" spans="164:165" x14ac:dyDescent="0.2">
      <c r="FH12174"/>
      <c r="FI12174"/>
    </row>
    <row r="12175" spans="164:165" x14ac:dyDescent="0.2">
      <c r="FH12175"/>
      <c r="FI12175"/>
    </row>
    <row r="12176" spans="164:165" x14ac:dyDescent="0.2">
      <c r="FH12176"/>
      <c r="FI12176"/>
    </row>
    <row r="12177" spans="164:165" x14ac:dyDescent="0.2">
      <c r="FH12177"/>
      <c r="FI12177"/>
    </row>
    <row r="12178" spans="164:165" x14ac:dyDescent="0.2">
      <c r="FH12178"/>
      <c r="FI12178"/>
    </row>
    <row r="12179" spans="164:165" x14ac:dyDescent="0.2">
      <c r="FH12179"/>
      <c r="FI12179"/>
    </row>
    <row r="12180" spans="164:165" x14ac:dyDescent="0.2">
      <c r="FH12180"/>
      <c r="FI12180"/>
    </row>
    <row r="12181" spans="164:165" x14ac:dyDescent="0.2">
      <c r="FH12181"/>
      <c r="FI12181"/>
    </row>
    <row r="12182" spans="164:165" x14ac:dyDescent="0.2">
      <c r="FH12182"/>
      <c r="FI12182"/>
    </row>
    <row r="12183" spans="164:165" x14ac:dyDescent="0.2">
      <c r="FH12183"/>
      <c r="FI12183"/>
    </row>
    <row r="12184" spans="164:165" x14ac:dyDescent="0.2">
      <c r="FH12184"/>
      <c r="FI12184"/>
    </row>
    <row r="12185" spans="164:165" x14ac:dyDescent="0.2">
      <c r="FH12185"/>
      <c r="FI12185"/>
    </row>
    <row r="12186" spans="164:165" x14ac:dyDescent="0.2">
      <c r="FH12186"/>
      <c r="FI12186"/>
    </row>
    <row r="12187" spans="164:165" x14ac:dyDescent="0.2">
      <c r="FH12187"/>
      <c r="FI12187"/>
    </row>
    <row r="12188" spans="164:165" x14ac:dyDescent="0.2">
      <c r="FH12188"/>
      <c r="FI12188"/>
    </row>
    <row r="12189" spans="164:165" x14ac:dyDescent="0.2">
      <c r="FH12189"/>
      <c r="FI12189"/>
    </row>
    <row r="12190" spans="164:165" x14ac:dyDescent="0.2">
      <c r="FH12190"/>
      <c r="FI12190"/>
    </row>
    <row r="12191" spans="164:165" x14ac:dyDescent="0.2">
      <c r="FH12191"/>
      <c r="FI12191"/>
    </row>
    <row r="12192" spans="164:165" x14ac:dyDescent="0.2">
      <c r="FH12192"/>
      <c r="FI12192"/>
    </row>
    <row r="12193" spans="164:165" x14ac:dyDescent="0.2">
      <c r="FH12193"/>
      <c r="FI12193"/>
    </row>
    <row r="12194" spans="164:165" x14ac:dyDescent="0.2">
      <c r="FH12194"/>
      <c r="FI12194"/>
    </row>
    <row r="12195" spans="164:165" x14ac:dyDescent="0.2">
      <c r="FH12195"/>
      <c r="FI12195"/>
    </row>
    <row r="12196" spans="164:165" x14ac:dyDescent="0.2">
      <c r="FH12196"/>
      <c r="FI12196"/>
    </row>
    <row r="12197" spans="164:165" x14ac:dyDescent="0.2">
      <c r="FH12197"/>
      <c r="FI12197"/>
    </row>
    <row r="12198" spans="164:165" x14ac:dyDescent="0.2">
      <c r="FH12198"/>
      <c r="FI12198"/>
    </row>
    <row r="12199" spans="164:165" x14ac:dyDescent="0.2">
      <c r="FH12199"/>
      <c r="FI12199"/>
    </row>
    <row r="12200" spans="164:165" x14ac:dyDescent="0.2">
      <c r="FH12200"/>
      <c r="FI12200"/>
    </row>
    <row r="12201" spans="164:165" x14ac:dyDescent="0.2">
      <c r="FH12201"/>
      <c r="FI12201"/>
    </row>
    <row r="12202" spans="164:165" x14ac:dyDescent="0.2">
      <c r="FH12202"/>
      <c r="FI12202"/>
    </row>
    <row r="12203" spans="164:165" x14ac:dyDescent="0.2">
      <c r="FH12203"/>
      <c r="FI12203"/>
    </row>
    <row r="12204" spans="164:165" x14ac:dyDescent="0.2">
      <c r="FH12204"/>
      <c r="FI12204"/>
    </row>
    <row r="12205" spans="164:165" x14ac:dyDescent="0.2">
      <c r="FH12205"/>
      <c r="FI12205"/>
    </row>
    <row r="12206" spans="164:165" x14ac:dyDescent="0.2">
      <c r="FH12206"/>
      <c r="FI12206"/>
    </row>
    <row r="12207" spans="164:165" x14ac:dyDescent="0.2">
      <c r="FH12207"/>
      <c r="FI12207"/>
    </row>
    <row r="12208" spans="164:165" x14ac:dyDescent="0.2">
      <c r="FH12208"/>
      <c r="FI12208"/>
    </row>
    <row r="12209" spans="164:165" x14ac:dyDescent="0.2">
      <c r="FH12209"/>
      <c r="FI12209"/>
    </row>
    <row r="12210" spans="164:165" x14ac:dyDescent="0.2">
      <c r="FH12210"/>
      <c r="FI12210"/>
    </row>
    <row r="12211" spans="164:165" x14ac:dyDescent="0.2">
      <c r="FH12211"/>
      <c r="FI12211"/>
    </row>
    <row r="12212" spans="164:165" x14ac:dyDescent="0.2">
      <c r="FH12212"/>
      <c r="FI12212"/>
    </row>
    <row r="12213" spans="164:165" x14ac:dyDescent="0.2">
      <c r="FH12213"/>
      <c r="FI12213"/>
    </row>
    <row r="12214" spans="164:165" x14ac:dyDescent="0.2">
      <c r="FH12214"/>
      <c r="FI12214"/>
    </row>
    <row r="12215" spans="164:165" x14ac:dyDescent="0.2">
      <c r="FH12215"/>
      <c r="FI12215"/>
    </row>
    <row r="12216" spans="164:165" x14ac:dyDescent="0.2">
      <c r="FH12216"/>
      <c r="FI12216"/>
    </row>
    <row r="12217" spans="164:165" x14ac:dyDescent="0.2">
      <c r="FH12217"/>
      <c r="FI12217"/>
    </row>
    <row r="12218" spans="164:165" x14ac:dyDescent="0.2">
      <c r="FH12218"/>
      <c r="FI12218"/>
    </row>
    <row r="12219" spans="164:165" x14ac:dyDescent="0.2">
      <c r="FH12219"/>
      <c r="FI12219"/>
    </row>
    <row r="12220" spans="164:165" x14ac:dyDescent="0.2">
      <c r="FH12220"/>
      <c r="FI12220"/>
    </row>
    <row r="12221" spans="164:165" x14ac:dyDescent="0.2">
      <c r="FH12221"/>
      <c r="FI12221"/>
    </row>
    <row r="12222" spans="164:165" x14ac:dyDescent="0.2">
      <c r="FH12222"/>
      <c r="FI12222"/>
    </row>
    <row r="12223" spans="164:165" x14ac:dyDescent="0.2">
      <c r="FH12223"/>
      <c r="FI12223"/>
    </row>
    <row r="12224" spans="164:165" x14ac:dyDescent="0.2">
      <c r="FH12224"/>
      <c r="FI12224"/>
    </row>
    <row r="12225" spans="164:165" x14ac:dyDescent="0.2">
      <c r="FH12225"/>
      <c r="FI12225"/>
    </row>
    <row r="12226" spans="164:165" x14ac:dyDescent="0.2">
      <c r="FH12226"/>
      <c r="FI12226"/>
    </row>
    <row r="12227" spans="164:165" x14ac:dyDescent="0.2">
      <c r="FH12227"/>
      <c r="FI12227"/>
    </row>
    <row r="12228" spans="164:165" x14ac:dyDescent="0.2">
      <c r="FH12228"/>
      <c r="FI12228"/>
    </row>
    <row r="12229" spans="164:165" x14ac:dyDescent="0.2">
      <c r="FH12229"/>
      <c r="FI12229"/>
    </row>
    <row r="12230" spans="164:165" x14ac:dyDescent="0.2">
      <c r="FH12230"/>
      <c r="FI12230"/>
    </row>
    <row r="12231" spans="164:165" x14ac:dyDescent="0.2">
      <c r="FH12231"/>
      <c r="FI12231"/>
    </row>
    <row r="12232" spans="164:165" x14ac:dyDescent="0.2">
      <c r="FH12232"/>
      <c r="FI12232"/>
    </row>
    <row r="12233" spans="164:165" x14ac:dyDescent="0.2">
      <c r="FH12233"/>
      <c r="FI12233"/>
    </row>
    <row r="12234" spans="164:165" x14ac:dyDescent="0.2">
      <c r="FH12234"/>
      <c r="FI12234"/>
    </row>
    <row r="12235" spans="164:165" x14ac:dyDescent="0.2">
      <c r="FH12235"/>
      <c r="FI12235"/>
    </row>
    <row r="12236" spans="164:165" x14ac:dyDescent="0.2">
      <c r="FH12236"/>
      <c r="FI12236"/>
    </row>
    <row r="12237" spans="164:165" x14ac:dyDescent="0.2">
      <c r="FH12237"/>
      <c r="FI12237"/>
    </row>
    <row r="12238" spans="164:165" x14ac:dyDescent="0.2">
      <c r="FH12238"/>
      <c r="FI12238"/>
    </row>
    <row r="12239" spans="164:165" x14ac:dyDescent="0.2">
      <c r="FH12239"/>
      <c r="FI12239"/>
    </row>
    <row r="12240" spans="164:165" x14ac:dyDescent="0.2">
      <c r="FH12240"/>
      <c r="FI12240"/>
    </row>
    <row r="12241" spans="164:165" x14ac:dyDescent="0.2">
      <c r="FH12241"/>
      <c r="FI12241"/>
    </row>
    <row r="12242" spans="164:165" x14ac:dyDescent="0.2">
      <c r="FH12242"/>
      <c r="FI12242"/>
    </row>
    <row r="12243" spans="164:165" x14ac:dyDescent="0.2">
      <c r="FH12243"/>
      <c r="FI12243"/>
    </row>
    <row r="12244" spans="164:165" x14ac:dyDescent="0.2">
      <c r="FH12244"/>
      <c r="FI12244"/>
    </row>
    <row r="12245" spans="164:165" x14ac:dyDescent="0.2">
      <c r="FH12245"/>
      <c r="FI12245"/>
    </row>
    <row r="12246" spans="164:165" x14ac:dyDescent="0.2">
      <c r="FH12246"/>
      <c r="FI12246"/>
    </row>
    <row r="12247" spans="164:165" x14ac:dyDescent="0.2">
      <c r="FH12247"/>
      <c r="FI12247"/>
    </row>
    <row r="12248" spans="164:165" x14ac:dyDescent="0.2">
      <c r="FH12248"/>
      <c r="FI12248"/>
    </row>
    <row r="12249" spans="164:165" x14ac:dyDescent="0.2">
      <c r="FH12249"/>
      <c r="FI12249"/>
    </row>
    <row r="12250" spans="164:165" x14ac:dyDescent="0.2">
      <c r="FH12250"/>
      <c r="FI12250"/>
    </row>
    <row r="12251" spans="164:165" x14ac:dyDescent="0.2">
      <c r="FH12251"/>
      <c r="FI12251"/>
    </row>
    <row r="12252" spans="164:165" x14ac:dyDescent="0.2">
      <c r="FH12252"/>
      <c r="FI12252"/>
    </row>
    <row r="12253" spans="164:165" x14ac:dyDescent="0.2">
      <c r="FH12253"/>
      <c r="FI12253"/>
    </row>
    <row r="12254" spans="164:165" x14ac:dyDescent="0.2">
      <c r="FH12254"/>
      <c r="FI12254"/>
    </row>
    <row r="12255" spans="164:165" x14ac:dyDescent="0.2">
      <c r="FH12255"/>
      <c r="FI12255"/>
    </row>
    <row r="12256" spans="164:165" x14ac:dyDescent="0.2">
      <c r="FH12256"/>
      <c r="FI12256"/>
    </row>
    <row r="12257" spans="164:165" x14ac:dyDescent="0.2">
      <c r="FH12257"/>
      <c r="FI12257"/>
    </row>
    <row r="12258" spans="164:165" x14ac:dyDescent="0.2">
      <c r="FH12258"/>
      <c r="FI12258"/>
    </row>
    <row r="12259" spans="164:165" x14ac:dyDescent="0.2">
      <c r="FH12259"/>
      <c r="FI12259"/>
    </row>
    <row r="12260" spans="164:165" x14ac:dyDescent="0.2">
      <c r="FH12260"/>
      <c r="FI12260"/>
    </row>
    <row r="12261" spans="164:165" x14ac:dyDescent="0.2">
      <c r="FH12261"/>
      <c r="FI12261"/>
    </row>
    <row r="12262" spans="164:165" x14ac:dyDescent="0.2">
      <c r="FH12262"/>
      <c r="FI12262"/>
    </row>
    <row r="12263" spans="164:165" x14ac:dyDescent="0.2">
      <c r="FH12263"/>
      <c r="FI12263"/>
    </row>
    <row r="12264" spans="164:165" x14ac:dyDescent="0.2">
      <c r="FH12264"/>
      <c r="FI12264"/>
    </row>
    <row r="12265" spans="164:165" x14ac:dyDescent="0.2">
      <c r="FH12265"/>
      <c r="FI12265"/>
    </row>
    <row r="12266" spans="164:165" x14ac:dyDescent="0.2">
      <c r="FH12266"/>
      <c r="FI12266"/>
    </row>
    <row r="12267" spans="164:165" x14ac:dyDescent="0.2">
      <c r="FH12267"/>
      <c r="FI12267"/>
    </row>
    <row r="12268" spans="164:165" x14ac:dyDescent="0.2">
      <c r="FH12268"/>
      <c r="FI12268"/>
    </row>
    <row r="12269" spans="164:165" x14ac:dyDescent="0.2">
      <c r="FH12269"/>
      <c r="FI12269"/>
    </row>
    <row r="12270" spans="164:165" x14ac:dyDescent="0.2">
      <c r="FH12270"/>
      <c r="FI12270"/>
    </row>
    <row r="12271" spans="164:165" x14ac:dyDescent="0.2">
      <c r="FH12271"/>
      <c r="FI12271"/>
    </row>
    <row r="12272" spans="164:165" x14ac:dyDescent="0.2">
      <c r="FH12272"/>
      <c r="FI12272"/>
    </row>
    <row r="12273" spans="164:165" x14ac:dyDescent="0.2">
      <c r="FH12273"/>
      <c r="FI12273"/>
    </row>
    <row r="12274" spans="164:165" x14ac:dyDescent="0.2">
      <c r="FH12274"/>
      <c r="FI12274"/>
    </row>
    <row r="12275" spans="164:165" x14ac:dyDescent="0.2">
      <c r="FH12275"/>
      <c r="FI12275"/>
    </row>
    <row r="12276" spans="164:165" x14ac:dyDescent="0.2">
      <c r="FH12276"/>
      <c r="FI12276"/>
    </row>
    <row r="12277" spans="164:165" x14ac:dyDescent="0.2">
      <c r="FH12277"/>
      <c r="FI12277"/>
    </row>
    <row r="12278" spans="164:165" x14ac:dyDescent="0.2">
      <c r="FH12278"/>
      <c r="FI12278"/>
    </row>
    <row r="12279" spans="164:165" x14ac:dyDescent="0.2">
      <c r="FH12279"/>
      <c r="FI12279"/>
    </row>
    <row r="12280" spans="164:165" x14ac:dyDescent="0.2">
      <c r="FH12280"/>
      <c r="FI12280"/>
    </row>
    <row r="12281" spans="164:165" x14ac:dyDescent="0.2">
      <c r="FH12281"/>
      <c r="FI12281"/>
    </row>
    <row r="12282" spans="164:165" x14ac:dyDescent="0.2">
      <c r="FH12282"/>
      <c r="FI12282"/>
    </row>
    <row r="12283" spans="164:165" x14ac:dyDescent="0.2">
      <c r="FH12283"/>
      <c r="FI12283"/>
    </row>
    <row r="12284" spans="164:165" x14ac:dyDescent="0.2">
      <c r="FH12284"/>
      <c r="FI12284"/>
    </row>
    <row r="12285" spans="164:165" x14ac:dyDescent="0.2">
      <c r="FH12285"/>
      <c r="FI12285"/>
    </row>
    <row r="12286" spans="164:165" x14ac:dyDescent="0.2">
      <c r="FH12286"/>
      <c r="FI12286"/>
    </row>
    <row r="12287" spans="164:165" x14ac:dyDescent="0.2">
      <c r="FH12287"/>
      <c r="FI12287"/>
    </row>
    <row r="12288" spans="164:165" x14ac:dyDescent="0.2">
      <c r="FH12288"/>
      <c r="FI12288"/>
    </row>
    <row r="12289" spans="164:165" x14ac:dyDescent="0.2">
      <c r="FH12289"/>
      <c r="FI12289"/>
    </row>
    <row r="12290" spans="164:165" x14ac:dyDescent="0.2">
      <c r="FH12290"/>
      <c r="FI12290"/>
    </row>
    <row r="12291" spans="164:165" x14ac:dyDescent="0.2">
      <c r="FH12291"/>
      <c r="FI12291"/>
    </row>
    <row r="12292" spans="164:165" x14ac:dyDescent="0.2">
      <c r="FH12292"/>
      <c r="FI12292"/>
    </row>
    <row r="12293" spans="164:165" x14ac:dyDescent="0.2">
      <c r="FH12293"/>
      <c r="FI12293"/>
    </row>
    <row r="12294" spans="164:165" x14ac:dyDescent="0.2">
      <c r="FH12294"/>
      <c r="FI12294"/>
    </row>
    <row r="12295" spans="164:165" x14ac:dyDescent="0.2">
      <c r="FH12295"/>
      <c r="FI12295"/>
    </row>
    <row r="12296" spans="164:165" x14ac:dyDescent="0.2">
      <c r="FH12296"/>
      <c r="FI12296"/>
    </row>
    <row r="12297" spans="164:165" x14ac:dyDescent="0.2">
      <c r="FH12297"/>
      <c r="FI12297"/>
    </row>
    <row r="12298" spans="164:165" x14ac:dyDescent="0.2">
      <c r="FH12298"/>
      <c r="FI12298"/>
    </row>
    <row r="12299" spans="164:165" x14ac:dyDescent="0.2">
      <c r="FH12299"/>
      <c r="FI12299"/>
    </row>
    <row r="12300" spans="164:165" x14ac:dyDescent="0.2">
      <c r="FH12300"/>
      <c r="FI12300"/>
    </row>
    <row r="12301" spans="164:165" x14ac:dyDescent="0.2">
      <c r="FH12301"/>
      <c r="FI12301"/>
    </row>
    <row r="12302" spans="164:165" x14ac:dyDescent="0.2">
      <c r="FH12302"/>
      <c r="FI12302"/>
    </row>
    <row r="12303" spans="164:165" x14ac:dyDescent="0.2">
      <c r="FH12303"/>
      <c r="FI12303"/>
    </row>
    <row r="12304" spans="164:165" x14ac:dyDescent="0.2">
      <c r="FH12304"/>
      <c r="FI12304"/>
    </row>
    <row r="12305" spans="164:165" x14ac:dyDescent="0.2">
      <c r="FH12305"/>
      <c r="FI12305"/>
    </row>
    <row r="12306" spans="164:165" x14ac:dyDescent="0.2">
      <c r="FH12306"/>
      <c r="FI12306"/>
    </row>
    <row r="12307" spans="164:165" x14ac:dyDescent="0.2">
      <c r="FH12307"/>
      <c r="FI12307"/>
    </row>
    <row r="12308" spans="164:165" x14ac:dyDescent="0.2">
      <c r="FH12308"/>
      <c r="FI12308"/>
    </row>
    <row r="12309" spans="164:165" x14ac:dyDescent="0.2">
      <c r="FH12309"/>
      <c r="FI12309"/>
    </row>
    <row r="12310" spans="164:165" x14ac:dyDescent="0.2">
      <c r="FH12310"/>
      <c r="FI12310"/>
    </row>
    <row r="12311" spans="164:165" x14ac:dyDescent="0.2">
      <c r="FH12311"/>
      <c r="FI12311"/>
    </row>
    <row r="12312" spans="164:165" x14ac:dyDescent="0.2">
      <c r="FH12312"/>
      <c r="FI12312"/>
    </row>
    <row r="12313" spans="164:165" x14ac:dyDescent="0.2">
      <c r="FH12313"/>
      <c r="FI12313"/>
    </row>
    <row r="12314" spans="164:165" x14ac:dyDescent="0.2">
      <c r="FH12314"/>
      <c r="FI12314"/>
    </row>
    <row r="12315" spans="164:165" x14ac:dyDescent="0.2">
      <c r="FH12315"/>
      <c r="FI12315"/>
    </row>
    <row r="12316" spans="164:165" x14ac:dyDescent="0.2">
      <c r="FH12316"/>
      <c r="FI12316"/>
    </row>
    <row r="12317" spans="164:165" x14ac:dyDescent="0.2">
      <c r="FH12317"/>
      <c r="FI12317"/>
    </row>
    <row r="12318" spans="164:165" x14ac:dyDescent="0.2">
      <c r="FH12318"/>
      <c r="FI12318"/>
    </row>
    <row r="12319" spans="164:165" x14ac:dyDescent="0.2">
      <c r="FH12319"/>
      <c r="FI12319"/>
    </row>
    <row r="12320" spans="164:165" x14ac:dyDescent="0.2">
      <c r="FH12320"/>
      <c r="FI12320"/>
    </row>
    <row r="12321" spans="164:165" x14ac:dyDescent="0.2">
      <c r="FH12321"/>
      <c r="FI12321"/>
    </row>
    <row r="12322" spans="164:165" x14ac:dyDescent="0.2">
      <c r="FH12322"/>
      <c r="FI12322"/>
    </row>
    <row r="12323" spans="164:165" x14ac:dyDescent="0.2">
      <c r="FH12323"/>
      <c r="FI12323"/>
    </row>
    <row r="12324" spans="164:165" x14ac:dyDescent="0.2">
      <c r="FH12324"/>
      <c r="FI12324"/>
    </row>
    <row r="12325" spans="164:165" x14ac:dyDescent="0.2">
      <c r="FH12325"/>
      <c r="FI12325"/>
    </row>
    <row r="12326" spans="164:165" x14ac:dyDescent="0.2">
      <c r="FH12326"/>
      <c r="FI12326"/>
    </row>
    <row r="12327" spans="164:165" x14ac:dyDescent="0.2">
      <c r="FH12327"/>
      <c r="FI12327"/>
    </row>
    <row r="12328" spans="164:165" x14ac:dyDescent="0.2">
      <c r="FH12328"/>
      <c r="FI12328"/>
    </row>
    <row r="12329" spans="164:165" x14ac:dyDescent="0.2">
      <c r="FH12329"/>
      <c r="FI12329"/>
    </row>
    <row r="12330" spans="164:165" x14ac:dyDescent="0.2">
      <c r="FH12330"/>
      <c r="FI12330"/>
    </row>
    <row r="12331" spans="164:165" x14ac:dyDescent="0.2">
      <c r="FH12331"/>
      <c r="FI12331"/>
    </row>
    <row r="12332" spans="164:165" x14ac:dyDescent="0.2">
      <c r="FH12332"/>
      <c r="FI12332"/>
    </row>
    <row r="12333" spans="164:165" x14ac:dyDescent="0.2">
      <c r="FH12333"/>
      <c r="FI12333"/>
    </row>
    <row r="12334" spans="164:165" x14ac:dyDescent="0.2">
      <c r="FH12334"/>
      <c r="FI12334"/>
    </row>
    <row r="12335" spans="164:165" x14ac:dyDescent="0.2">
      <c r="FH12335"/>
      <c r="FI12335"/>
    </row>
    <row r="12336" spans="164:165" x14ac:dyDescent="0.2">
      <c r="FH12336"/>
      <c r="FI12336"/>
    </row>
    <row r="12337" spans="164:165" x14ac:dyDescent="0.2">
      <c r="FH12337"/>
      <c r="FI12337"/>
    </row>
    <row r="12338" spans="164:165" x14ac:dyDescent="0.2">
      <c r="FH12338"/>
      <c r="FI12338"/>
    </row>
    <row r="12339" spans="164:165" x14ac:dyDescent="0.2">
      <c r="FH12339"/>
      <c r="FI12339"/>
    </row>
    <row r="12340" spans="164:165" x14ac:dyDescent="0.2">
      <c r="FH12340"/>
      <c r="FI12340"/>
    </row>
    <row r="12341" spans="164:165" x14ac:dyDescent="0.2">
      <c r="FH12341"/>
      <c r="FI12341"/>
    </row>
    <row r="12342" spans="164:165" x14ac:dyDescent="0.2">
      <c r="FH12342"/>
      <c r="FI12342"/>
    </row>
    <row r="12343" spans="164:165" x14ac:dyDescent="0.2">
      <c r="FH12343"/>
      <c r="FI12343"/>
    </row>
    <row r="12344" spans="164:165" x14ac:dyDescent="0.2">
      <c r="FH12344"/>
      <c r="FI12344"/>
    </row>
    <row r="12345" spans="164:165" x14ac:dyDescent="0.2">
      <c r="FH12345"/>
      <c r="FI12345"/>
    </row>
    <row r="12346" spans="164:165" x14ac:dyDescent="0.2">
      <c r="FH12346"/>
      <c r="FI12346"/>
    </row>
    <row r="12347" spans="164:165" x14ac:dyDescent="0.2">
      <c r="FH12347"/>
      <c r="FI12347"/>
    </row>
    <row r="12348" spans="164:165" x14ac:dyDescent="0.2">
      <c r="FH12348"/>
      <c r="FI12348"/>
    </row>
    <row r="12349" spans="164:165" x14ac:dyDescent="0.2">
      <c r="FH12349"/>
      <c r="FI12349"/>
    </row>
    <row r="12350" spans="164:165" x14ac:dyDescent="0.2">
      <c r="FH12350"/>
      <c r="FI12350"/>
    </row>
    <row r="12351" spans="164:165" x14ac:dyDescent="0.2">
      <c r="FH12351"/>
      <c r="FI12351"/>
    </row>
    <row r="12352" spans="164:165" x14ac:dyDescent="0.2">
      <c r="FH12352"/>
      <c r="FI12352"/>
    </row>
    <row r="12353" spans="164:165" x14ac:dyDescent="0.2">
      <c r="FH12353"/>
      <c r="FI12353"/>
    </row>
    <row r="12354" spans="164:165" x14ac:dyDescent="0.2">
      <c r="FH12354"/>
      <c r="FI12354"/>
    </row>
    <row r="12355" spans="164:165" x14ac:dyDescent="0.2">
      <c r="FH12355"/>
      <c r="FI12355"/>
    </row>
    <row r="12356" spans="164:165" x14ac:dyDescent="0.2">
      <c r="FH12356"/>
      <c r="FI12356"/>
    </row>
    <row r="12357" spans="164:165" x14ac:dyDescent="0.2">
      <c r="FH12357"/>
      <c r="FI12357"/>
    </row>
    <row r="12358" spans="164:165" x14ac:dyDescent="0.2">
      <c r="FH12358"/>
      <c r="FI12358"/>
    </row>
    <row r="12359" spans="164:165" x14ac:dyDescent="0.2">
      <c r="FH12359"/>
      <c r="FI12359"/>
    </row>
    <row r="12360" spans="164:165" x14ac:dyDescent="0.2">
      <c r="FH12360"/>
      <c r="FI12360"/>
    </row>
    <row r="12361" spans="164:165" x14ac:dyDescent="0.2">
      <c r="FH12361"/>
      <c r="FI12361"/>
    </row>
    <row r="12362" spans="164:165" x14ac:dyDescent="0.2">
      <c r="FH12362"/>
      <c r="FI12362"/>
    </row>
    <row r="12363" spans="164:165" x14ac:dyDescent="0.2">
      <c r="FH12363"/>
      <c r="FI12363"/>
    </row>
    <row r="12364" spans="164:165" x14ac:dyDescent="0.2">
      <c r="FH12364"/>
      <c r="FI12364"/>
    </row>
    <row r="12365" spans="164:165" x14ac:dyDescent="0.2">
      <c r="FH12365"/>
      <c r="FI12365"/>
    </row>
    <row r="12366" spans="164:165" x14ac:dyDescent="0.2">
      <c r="FH12366"/>
      <c r="FI12366"/>
    </row>
    <row r="12367" spans="164:165" x14ac:dyDescent="0.2">
      <c r="FH12367"/>
      <c r="FI12367"/>
    </row>
    <row r="12368" spans="164:165" x14ac:dyDescent="0.2">
      <c r="FH12368"/>
      <c r="FI12368"/>
    </row>
    <row r="12369" spans="164:165" x14ac:dyDescent="0.2">
      <c r="FH12369"/>
      <c r="FI12369"/>
    </row>
    <row r="12370" spans="164:165" x14ac:dyDescent="0.2">
      <c r="FH12370"/>
      <c r="FI12370"/>
    </row>
    <row r="12371" spans="164:165" x14ac:dyDescent="0.2">
      <c r="FH12371"/>
      <c r="FI12371"/>
    </row>
    <row r="12372" spans="164:165" x14ac:dyDescent="0.2">
      <c r="FH12372"/>
      <c r="FI12372"/>
    </row>
    <row r="12373" spans="164:165" x14ac:dyDescent="0.2">
      <c r="FH12373"/>
      <c r="FI12373"/>
    </row>
    <row r="12374" spans="164:165" x14ac:dyDescent="0.2">
      <c r="FH12374"/>
      <c r="FI12374"/>
    </row>
    <row r="12375" spans="164:165" x14ac:dyDescent="0.2">
      <c r="FH12375"/>
      <c r="FI12375"/>
    </row>
    <row r="12376" spans="164:165" x14ac:dyDescent="0.2">
      <c r="FH12376"/>
      <c r="FI12376"/>
    </row>
    <row r="12377" spans="164:165" x14ac:dyDescent="0.2">
      <c r="FH12377"/>
      <c r="FI12377"/>
    </row>
    <row r="12378" spans="164:165" x14ac:dyDescent="0.2">
      <c r="FH12378"/>
      <c r="FI12378"/>
    </row>
    <row r="12379" spans="164:165" x14ac:dyDescent="0.2">
      <c r="FH12379"/>
      <c r="FI12379"/>
    </row>
    <row r="12380" spans="164:165" x14ac:dyDescent="0.2">
      <c r="FH12380"/>
      <c r="FI12380"/>
    </row>
    <row r="12381" spans="164:165" x14ac:dyDescent="0.2">
      <c r="FH12381"/>
      <c r="FI12381"/>
    </row>
    <row r="12382" spans="164:165" x14ac:dyDescent="0.2">
      <c r="FH12382"/>
      <c r="FI12382"/>
    </row>
    <row r="12383" spans="164:165" x14ac:dyDescent="0.2">
      <c r="FH12383"/>
      <c r="FI12383"/>
    </row>
    <row r="12384" spans="164:165" x14ac:dyDescent="0.2">
      <c r="FH12384"/>
      <c r="FI12384"/>
    </row>
    <row r="12385" spans="164:165" x14ac:dyDescent="0.2">
      <c r="FH12385"/>
      <c r="FI12385"/>
    </row>
    <row r="12386" spans="164:165" x14ac:dyDescent="0.2">
      <c r="FH12386"/>
      <c r="FI12386"/>
    </row>
    <row r="12387" spans="164:165" x14ac:dyDescent="0.2">
      <c r="FH12387"/>
      <c r="FI12387"/>
    </row>
    <row r="12388" spans="164:165" x14ac:dyDescent="0.2">
      <c r="FH12388"/>
      <c r="FI12388"/>
    </row>
    <row r="12389" spans="164:165" x14ac:dyDescent="0.2">
      <c r="FH12389"/>
      <c r="FI12389"/>
    </row>
    <row r="12390" spans="164:165" x14ac:dyDescent="0.2">
      <c r="FH12390"/>
      <c r="FI12390"/>
    </row>
    <row r="12391" spans="164:165" x14ac:dyDescent="0.2">
      <c r="FH12391"/>
      <c r="FI12391"/>
    </row>
    <row r="12392" spans="164:165" x14ac:dyDescent="0.2">
      <c r="FH12392"/>
      <c r="FI12392"/>
    </row>
    <row r="12393" spans="164:165" x14ac:dyDescent="0.2">
      <c r="FH12393"/>
      <c r="FI12393"/>
    </row>
    <row r="12394" spans="164:165" x14ac:dyDescent="0.2">
      <c r="FH12394"/>
      <c r="FI12394"/>
    </row>
    <row r="12395" spans="164:165" x14ac:dyDescent="0.2">
      <c r="FH12395"/>
      <c r="FI12395"/>
    </row>
    <row r="12396" spans="164:165" x14ac:dyDescent="0.2">
      <c r="FH12396"/>
      <c r="FI12396"/>
    </row>
    <row r="12397" spans="164:165" x14ac:dyDescent="0.2">
      <c r="FH12397"/>
      <c r="FI12397"/>
    </row>
    <row r="12398" spans="164:165" x14ac:dyDescent="0.2">
      <c r="FH12398"/>
      <c r="FI12398"/>
    </row>
    <row r="12399" spans="164:165" x14ac:dyDescent="0.2">
      <c r="FH12399"/>
      <c r="FI12399"/>
    </row>
    <row r="12400" spans="164:165" x14ac:dyDescent="0.2">
      <c r="FH12400"/>
      <c r="FI12400"/>
    </row>
    <row r="12401" spans="164:165" x14ac:dyDescent="0.2">
      <c r="FH12401"/>
      <c r="FI12401"/>
    </row>
    <row r="12402" spans="164:165" x14ac:dyDescent="0.2">
      <c r="FH12402"/>
      <c r="FI12402"/>
    </row>
    <row r="12403" spans="164:165" x14ac:dyDescent="0.2">
      <c r="FH12403"/>
      <c r="FI12403"/>
    </row>
    <row r="12404" spans="164:165" x14ac:dyDescent="0.2">
      <c r="FH12404"/>
      <c r="FI12404"/>
    </row>
    <row r="12405" spans="164:165" x14ac:dyDescent="0.2">
      <c r="FH12405"/>
      <c r="FI12405"/>
    </row>
    <row r="12406" spans="164:165" x14ac:dyDescent="0.2">
      <c r="FH12406"/>
      <c r="FI12406"/>
    </row>
    <row r="12407" spans="164:165" x14ac:dyDescent="0.2">
      <c r="FH12407"/>
      <c r="FI12407"/>
    </row>
    <row r="12408" spans="164:165" x14ac:dyDescent="0.2">
      <c r="FH12408"/>
      <c r="FI12408"/>
    </row>
    <row r="12409" spans="164:165" x14ac:dyDescent="0.2">
      <c r="FH12409"/>
      <c r="FI12409"/>
    </row>
    <row r="12410" spans="164:165" x14ac:dyDescent="0.2">
      <c r="FH12410"/>
      <c r="FI12410"/>
    </row>
    <row r="12411" spans="164:165" x14ac:dyDescent="0.2">
      <c r="FH12411"/>
      <c r="FI12411"/>
    </row>
    <row r="12412" spans="164:165" x14ac:dyDescent="0.2">
      <c r="FH12412"/>
      <c r="FI12412"/>
    </row>
    <row r="12413" spans="164:165" x14ac:dyDescent="0.2">
      <c r="FH12413"/>
      <c r="FI12413"/>
    </row>
    <row r="12414" spans="164:165" x14ac:dyDescent="0.2">
      <c r="FH12414"/>
      <c r="FI12414"/>
    </row>
    <row r="12415" spans="164:165" x14ac:dyDescent="0.2">
      <c r="FH12415"/>
      <c r="FI12415"/>
    </row>
    <row r="12416" spans="164:165" x14ac:dyDescent="0.2">
      <c r="FH12416"/>
      <c r="FI12416"/>
    </row>
    <row r="12417" spans="164:165" x14ac:dyDescent="0.2">
      <c r="FH12417"/>
      <c r="FI12417"/>
    </row>
    <row r="12418" spans="164:165" x14ac:dyDescent="0.2">
      <c r="FH12418"/>
      <c r="FI12418"/>
    </row>
    <row r="12419" spans="164:165" x14ac:dyDescent="0.2">
      <c r="FH12419"/>
      <c r="FI12419"/>
    </row>
    <row r="12420" spans="164:165" x14ac:dyDescent="0.2">
      <c r="FH12420"/>
      <c r="FI12420"/>
    </row>
    <row r="12421" spans="164:165" x14ac:dyDescent="0.2">
      <c r="FH12421"/>
      <c r="FI12421"/>
    </row>
    <row r="12422" spans="164:165" x14ac:dyDescent="0.2">
      <c r="FH12422"/>
      <c r="FI12422"/>
    </row>
    <row r="12423" spans="164:165" x14ac:dyDescent="0.2">
      <c r="FH12423"/>
      <c r="FI12423"/>
    </row>
    <row r="12424" spans="164:165" x14ac:dyDescent="0.2">
      <c r="FH12424"/>
      <c r="FI12424"/>
    </row>
    <row r="12425" spans="164:165" x14ac:dyDescent="0.2">
      <c r="FH12425"/>
      <c r="FI12425"/>
    </row>
    <row r="12426" spans="164:165" x14ac:dyDescent="0.2">
      <c r="FH12426"/>
      <c r="FI12426"/>
    </row>
    <row r="12427" spans="164:165" x14ac:dyDescent="0.2">
      <c r="FH12427"/>
      <c r="FI12427"/>
    </row>
    <row r="12428" spans="164:165" x14ac:dyDescent="0.2">
      <c r="FH12428"/>
      <c r="FI12428"/>
    </row>
    <row r="12429" spans="164:165" x14ac:dyDescent="0.2">
      <c r="FH12429"/>
      <c r="FI12429"/>
    </row>
    <row r="12430" spans="164:165" x14ac:dyDescent="0.2">
      <c r="FH12430"/>
      <c r="FI12430"/>
    </row>
    <row r="12431" spans="164:165" x14ac:dyDescent="0.2">
      <c r="FH12431"/>
      <c r="FI12431"/>
    </row>
    <row r="12432" spans="164:165" x14ac:dyDescent="0.2">
      <c r="FH12432"/>
      <c r="FI12432"/>
    </row>
    <row r="12433" spans="164:165" x14ac:dyDescent="0.2">
      <c r="FH12433"/>
      <c r="FI12433"/>
    </row>
    <row r="12434" spans="164:165" x14ac:dyDescent="0.2">
      <c r="FH12434"/>
      <c r="FI12434"/>
    </row>
    <row r="12435" spans="164:165" x14ac:dyDescent="0.2">
      <c r="FH12435"/>
      <c r="FI12435"/>
    </row>
    <row r="12436" spans="164:165" x14ac:dyDescent="0.2">
      <c r="FH12436"/>
      <c r="FI12436"/>
    </row>
    <row r="12437" spans="164:165" x14ac:dyDescent="0.2">
      <c r="FH12437"/>
      <c r="FI12437"/>
    </row>
    <row r="12438" spans="164:165" x14ac:dyDescent="0.2">
      <c r="FH12438"/>
      <c r="FI12438"/>
    </row>
    <row r="12439" spans="164:165" x14ac:dyDescent="0.2">
      <c r="FH12439"/>
      <c r="FI12439"/>
    </row>
    <row r="12440" spans="164:165" x14ac:dyDescent="0.2">
      <c r="FH12440"/>
      <c r="FI12440"/>
    </row>
    <row r="12441" spans="164:165" x14ac:dyDescent="0.2">
      <c r="FH12441"/>
      <c r="FI12441"/>
    </row>
    <row r="12442" spans="164:165" x14ac:dyDescent="0.2">
      <c r="FH12442"/>
      <c r="FI12442"/>
    </row>
    <row r="12443" spans="164:165" x14ac:dyDescent="0.2">
      <c r="FH12443"/>
      <c r="FI12443"/>
    </row>
    <row r="12444" spans="164:165" x14ac:dyDescent="0.2">
      <c r="FH12444"/>
      <c r="FI12444"/>
    </row>
    <row r="12445" spans="164:165" x14ac:dyDescent="0.2">
      <c r="FH12445"/>
      <c r="FI12445"/>
    </row>
    <row r="12446" spans="164:165" x14ac:dyDescent="0.2">
      <c r="FH12446"/>
      <c r="FI12446"/>
    </row>
    <row r="12447" spans="164:165" x14ac:dyDescent="0.2">
      <c r="FH12447"/>
      <c r="FI12447"/>
    </row>
    <row r="12448" spans="164:165" x14ac:dyDescent="0.2">
      <c r="FH12448"/>
      <c r="FI12448"/>
    </row>
    <row r="12449" spans="164:165" x14ac:dyDescent="0.2">
      <c r="FH12449"/>
      <c r="FI12449"/>
    </row>
    <row r="12450" spans="164:165" x14ac:dyDescent="0.2">
      <c r="FH12450"/>
      <c r="FI12450"/>
    </row>
    <row r="12451" spans="164:165" x14ac:dyDescent="0.2">
      <c r="FH12451"/>
      <c r="FI12451"/>
    </row>
    <row r="12452" spans="164:165" x14ac:dyDescent="0.2">
      <c r="FH12452"/>
      <c r="FI12452"/>
    </row>
    <row r="12453" spans="164:165" x14ac:dyDescent="0.2">
      <c r="FH12453"/>
      <c r="FI12453"/>
    </row>
    <row r="12454" spans="164:165" x14ac:dyDescent="0.2">
      <c r="FH12454"/>
      <c r="FI12454"/>
    </row>
    <row r="12455" spans="164:165" x14ac:dyDescent="0.2">
      <c r="FH12455"/>
      <c r="FI12455"/>
    </row>
    <row r="12456" spans="164:165" x14ac:dyDescent="0.2">
      <c r="FH12456"/>
      <c r="FI12456"/>
    </row>
    <row r="12457" spans="164:165" x14ac:dyDescent="0.2">
      <c r="FH12457"/>
      <c r="FI12457"/>
    </row>
    <row r="12458" spans="164:165" x14ac:dyDescent="0.2">
      <c r="FH12458"/>
      <c r="FI12458"/>
    </row>
    <row r="12459" spans="164:165" x14ac:dyDescent="0.2">
      <c r="FH12459"/>
      <c r="FI12459"/>
    </row>
    <row r="12460" spans="164:165" x14ac:dyDescent="0.2">
      <c r="FH12460"/>
      <c r="FI12460"/>
    </row>
    <row r="12461" spans="164:165" x14ac:dyDescent="0.2">
      <c r="FH12461"/>
      <c r="FI12461"/>
    </row>
    <row r="12462" spans="164:165" x14ac:dyDescent="0.2">
      <c r="FH12462"/>
      <c r="FI12462"/>
    </row>
    <row r="12463" spans="164:165" x14ac:dyDescent="0.2">
      <c r="FH12463"/>
      <c r="FI12463"/>
    </row>
    <row r="12464" spans="164:165" x14ac:dyDescent="0.2">
      <c r="FH12464"/>
      <c r="FI12464"/>
    </row>
    <row r="12465" spans="164:165" x14ac:dyDescent="0.2">
      <c r="FH12465"/>
      <c r="FI12465"/>
    </row>
    <row r="12466" spans="164:165" x14ac:dyDescent="0.2">
      <c r="FH12466"/>
      <c r="FI12466"/>
    </row>
    <row r="12467" spans="164:165" x14ac:dyDescent="0.2">
      <c r="FH12467"/>
      <c r="FI12467"/>
    </row>
    <row r="12468" spans="164:165" x14ac:dyDescent="0.2">
      <c r="FH12468"/>
      <c r="FI12468"/>
    </row>
    <row r="12469" spans="164:165" x14ac:dyDescent="0.2">
      <c r="FH12469"/>
      <c r="FI12469"/>
    </row>
    <row r="12470" spans="164:165" x14ac:dyDescent="0.2">
      <c r="FH12470"/>
      <c r="FI12470"/>
    </row>
    <row r="12471" spans="164:165" x14ac:dyDescent="0.2">
      <c r="FH12471"/>
      <c r="FI12471"/>
    </row>
    <row r="12472" spans="164:165" x14ac:dyDescent="0.2">
      <c r="FH12472"/>
      <c r="FI12472"/>
    </row>
    <row r="12473" spans="164:165" x14ac:dyDescent="0.2">
      <c r="FH12473"/>
      <c r="FI12473"/>
    </row>
    <row r="12474" spans="164:165" x14ac:dyDescent="0.2">
      <c r="FH12474"/>
      <c r="FI12474"/>
    </row>
    <row r="12475" spans="164:165" x14ac:dyDescent="0.2">
      <c r="FH12475"/>
      <c r="FI12475"/>
    </row>
    <row r="12476" spans="164:165" x14ac:dyDescent="0.2">
      <c r="FH12476"/>
      <c r="FI12476"/>
    </row>
    <row r="12477" spans="164:165" x14ac:dyDescent="0.2">
      <c r="FH12477"/>
      <c r="FI12477"/>
    </row>
    <row r="12478" spans="164:165" x14ac:dyDescent="0.2">
      <c r="FH12478"/>
      <c r="FI12478"/>
    </row>
    <row r="12479" spans="164:165" x14ac:dyDescent="0.2">
      <c r="FH12479"/>
      <c r="FI12479"/>
    </row>
    <row r="12480" spans="164:165" x14ac:dyDescent="0.2">
      <c r="FH12480"/>
      <c r="FI12480"/>
    </row>
    <row r="12481" spans="164:165" x14ac:dyDescent="0.2">
      <c r="FH12481"/>
      <c r="FI12481"/>
    </row>
    <row r="12482" spans="164:165" x14ac:dyDescent="0.2">
      <c r="FH12482"/>
      <c r="FI12482"/>
    </row>
    <row r="12483" spans="164:165" x14ac:dyDescent="0.2">
      <c r="FH12483"/>
      <c r="FI12483"/>
    </row>
    <row r="12484" spans="164:165" x14ac:dyDescent="0.2">
      <c r="FH12484"/>
      <c r="FI12484"/>
    </row>
    <row r="12485" spans="164:165" x14ac:dyDescent="0.2">
      <c r="FH12485"/>
      <c r="FI12485"/>
    </row>
    <row r="12486" spans="164:165" x14ac:dyDescent="0.2">
      <c r="FH12486"/>
      <c r="FI12486"/>
    </row>
    <row r="12487" spans="164:165" x14ac:dyDescent="0.2">
      <c r="FH12487"/>
      <c r="FI12487"/>
    </row>
    <row r="12488" spans="164:165" x14ac:dyDescent="0.2">
      <c r="FH12488"/>
      <c r="FI12488"/>
    </row>
    <row r="12489" spans="164:165" x14ac:dyDescent="0.2">
      <c r="FH12489"/>
      <c r="FI12489"/>
    </row>
    <row r="12490" spans="164:165" x14ac:dyDescent="0.2">
      <c r="FH12490"/>
      <c r="FI12490"/>
    </row>
    <row r="12491" spans="164:165" x14ac:dyDescent="0.2">
      <c r="FH12491"/>
      <c r="FI12491"/>
    </row>
    <row r="12492" spans="164:165" x14ac:dyDescent="0.2">
      <c r="FH12492"/>
      <c r="FI12492"/>
    </row>
    <row r="12493" spans="164:165" x14ac:dyDescent="0.2">
      <c r="FH12493"/>
      <c r="FI12493"/>
    </row>
    <row r="12494" spans="164:165" x14ac:dyDescent="0.2">
      <c r="FH12494"/>
      <c r="FI12494"/>
    </row>
    <row r="12495" spans="164:165" x14ac:dyDescent="0.2">
      <c r="FH12495"/>
      <c r="FI12495"/>
    </row>
    <row r="12496" spans="164:165" x14ac:dyDescent="0.2">
      <c r="FH12496"/>
      <c r="FI12496"/>
    </row>
    <row r="12497" spans="164:165" x14ac:dyDescent="0.2">
      <c r="FH12497"/>
      <c r="FI12497"/>
    </row>
    <row r="12498" spans="164:165" x14ac:dyDescent="0.2">
      <c r="FH12498"/>
      <c r="FI12498"/>
    </row>
    <row r="12499" spans="164:165" x14ac:dyDescent="0.2">
      <c r="FH12499"/>
      <c r="FI12499"/>
    </row>
    <row r="12500" spans="164:165" x14ac:dyDescent="0.2">
      <c r="FH12500"/>
      <c r="FI12500"/>
    </row>
    <row r="12501" spans="164:165" x14ac:dyDescent="0.2">
      <c r="FH12501"/>
      <c r="FI12501"/>
    </row>
    <row r="12502" spans="164:165" x14ac:dyDescent="0.2">
      <c r="FH12502"/>
      <c r="FI12502"/>
    </row>
    <row r="12503" spans="164:165" x14ac:dyDescent="0.2">
      <c r="FH12503"/>
      <c r="FI12503"/>
    </row>
    <row r="12504" spans="164:165" x14ac:dyDescent="0.2">
      <c r="FH12504"/>
      <c r="FI12504"/>
    </row>
    <row r="12505" spans="164:165" x14ac:dyDescent="0.2">
      <c r="FH12505"/>
      <c r="FI12505"/>
    </row>
    <row r="12506" spans="164:165" x14ac:dyDescent="0.2">
      <c r="FH12506"/>
      <c r="FI12506"/>
    </row>
    <row r="12507" spans="164:165" x14ac:dyDescent="0.2">
      <c r="FH12507"/>
      <c r="FI12507"/>
    </row>
    <row r="12508" spans="164:165" x14ac:dyDescent="0.2">
      <c r="FH12508"/>
      <c r="FI12508"/>
    </row>
    <row r="12509" spans="164:165" x14ac:dyDescent="0.2">
      <c r="FH12509"/>
      <c r="FI12509"/>
    </row>
    <row r="12510" spans="164:165" x14ac:dyDescent="0.2">
      <c r="FH12510"/>
      <c r="FI12510"/>
    </row>
    <row r="12511" spans="164:165" x14ac:dyDescent="0.2">
      <c r="FH12511"/>
      <c r="FI12511"/>
    </row>
    <row r="12512" spans="164:165" x14ac:dyDescent="0.2">
      <c r="FH12512"/>
      <c r="FI12512"/>
    </row>
    <row r="12513" spans="164:165" x14ac:dyDescent="0.2">
      <c r="FH12513"/>
      <c r="FI12513"/>
    </row>
    <row r="12514" spans="164:165" x14ac:dyDescent="0.2">
      <c r="FH12514"/>
      <c r="FI12514"/>
    </row>
    <row r="12515" spans="164:165" x14ac:dyDescent="0.2">
      <c r="FH12515"/>
      <c r="FI12515"/>
    </row>
    <row r="12516" spans="164:165" x14ac:dyDescent="0.2">
      <c r="FH12516"/>
      <c r="FI12516"/>
    </row>
    <row r="12517" spans="164:165" x14ac:dyDescent="0.2">
      <c r="FH12517"/>
      <c r="FI12517"/>
    </row>
    <row r="12518" spans="164:165" x14ac:dyDescent="0.2">
      <c r="FH12518"/>
      <c r="FI12518"/>
    </row>
    <row r="12519" spans="164:165" x14ac:dyDescent="0.2">
      <c r="FH12519"/>
      <c r="FI12519"/>
    </row>
    <row r="12520" spans="164:165" x14ac:dyDescent="0.2">
      <c r="FH12520"/>
      <c r="FI12520"/>
    </row>
    <row r="12521" spans="164:165" x14ac:dyDescent="0.2">
      <c r="FH12521"/>
      <c r="FI12521"/>
    </row>
    <row r="12522" spans="164:165" x14ac:dyDescent="0.2">
      <c r="FH12522"/>
      <c r="FI12522"/>
    </row>
    <row r="12523" spans="164:165" x14ac:dyDescent="0.2">
      <c r="FH12523"/>
      <c r="FI12523"/>
    </row>
    <row r="12524" spans="164:165" x14ac:dyDescent="0.2">
      <c r="FH12524"/>
      <c r="FI12524"/>
    </row>
    <row r="12525" spans="164:165" x14ac:dyDescent="0.2">
      <c r="FH12525"/>
      <c r="FI12525"/>
    </row>
    <row r="12526" spans="164:165" x14ac:dyDescent="0.2">
      <c r="FH12526"/>
      <c r="FI12526"/>
    </row>
    <row r="12527" spans="164:165" x14ac:dyDescent="0.2">
      <c r="FH12527"/>
      <c r="FI12527"/>
    </row>
    <row r="12528" spans="164:165" x14ac:dyDescent="0.2">
      <c r="FH12528"/>
      <c r="FI12528"/>
    </row>
    <row r="12529" spans="164:165" x14ac:dyDescent="0.2">
      <c r="FH12529"/>
      <c r="FI12529"/>
    </row>
    <row r="12530" spans="164:165" x14ac:dyDescent="0.2">
      <c r="FH12530"/>
      <c r="FI12530"/>
    </row>
    <row r="12531" spans="164:165" x14ac:dyDescent="0.2">
      <c r="FH12531"/>
      <c r="FI12531"/>
    </row>
    <row r="12532" spans="164:165" x14ac:dyDescent="0.2">
      <c r="FH12532"/>
      <c r="FI12532"/>
    </row>
    <row r="12533" spans="164:165" x14ac:dyDescent="0.2">
      <c r="FH12533"/>
      <c r="FI12533"/>
    </row>
    <row r="12534" spans="164:165" x14ac:dyDescent="0.2">
      <c r="FH12534"/>
      <c r="FI12534"/>
    </row>
    <row r="12535" spans="164:165" x14ac:dyDescent="0.2">
      <c r="FH12535"/>
      <c r="FI12535"/>
    </row>
    <row r="12536" spans="164:165" x14ac:dyDescent="0.2">
      <c r="FH12536"/>
      <c r="FI12536"/>
    </row>
    <row r="12537" spans="164:165" x14ac:dyDescent="0.2">
      <c r="FH12537"/>
      <c r="FI12537"/>
    </row>
    <row r="12538" spans="164:165" x14ac:dyDescent="0.2">
      <c r="FH12538"/>
      <c r="FI12538"/>
    </row>
    <row r="12539" spans="164:165" x14ac:dyDescent="0.2">
      <c r="FH12539"/>
      <c r="FI12539"/>
    </row>
    <row r="12540" spans="164:165" x14ac:dyDescent="0.2">
      <c r="FH12540"/>
      <c r="FI12540"/>
    </row>
    <row r="12541" spans="164:165" x14ac:dyDescent="0.2">
      <c r="FH12541"/>
      <c r="FI12541"/>
    </row>
    <row r="12542" spans="164:165" x14ac:dyDescent="0.2">
      <c r="FH12542"/>
      <c r="FI12542"/>
    </row>
    <row r="12543" spans="164:165" x14ac:dyDescent="0.2">
      <c r="FH12543"/>
      <c r="FI12543"/>
    </row>
    <row r="12544" spans="164:165" x14ac:dyDescent="0.2">
      <c r="FH12544"/>
      <c r="FI12544"/>
    </row>
    <row r="12545" spans="164:165" x14ac:dyDescent="0.2">
      <c r="FH12545"/>
      <c r="FI12545"/>
    </row>
    <row r="12546" spans="164:165" x14ac:dyDescent="0.2">
      <c r="FH12546"/>
      <c r="FI12546"/>
    </row>
    <row r="12547" spans="164:165" x14ac:dyDescent="0.2">
      <c r="FH12547"/>
      <c r="FI12547"/>
    </row>
    <row r="12548" spans="164:165" x14ac:dyDescent="0.2">
      <c r="FH12548"/>
      <c r="FI12548"/>
    </row>
    <row r="12549" spans="164:165" x14ac:dyDescent="0.2">
      <c r="FH12549"/>
      <c r="FI12549"/>
    </row>
    <row r="12550" spans="164:165" x14ac:dyDescent="0.2">
      <c r="FH12550"/>
      <c r="FI12550"/>
    </row>
    <row r="12551" spans="164:165" x14ac:dyDescent="0.2">
      <c r="FH12551"/>
      <c r="FI12551"/>
    </row>
    <row r="12552" spans="164:165" x14ac:dyDescent="0.2">
      <c r="FH12552"/>
      <c r="FI12552"/>
    </row>
    <row r="12553" spans="164:165" x14ac:dyDescent="0.2">
      <c r="FH12553"/>
      <c r="FI12553"/>
    </row>
    <row r="12554" spans="164:165" x14ac:dyDescent="0.2">
      <c r="FH12554"/>
      <c r="FI12554"/>
    </row>
    <row r="12555" spans="164:165" x14ac:dyDescent="0.2">
      <c r="FH12555"/>
      <c r="FI12555"/>
    </row>
    <row r="12556" spans="164:165" x14ac:dyDescent="0.2">
      <c r="FH12556"/>
      <c r="FI12556"/>
    </row>
    <row r="12557" spans="164:165" x14ac:dyDescent="0.2">
      <c r="FH12557"/>
      <c r="FI12557"/>
    </row>
    <row r="12558" spans="164:165" x14ac:dyDescent="0.2">
      <c r="FH12558"/>
      <c r="FI12558"/>
    </row>
    <row r="12559" spans="164:165" x14ac:dyDescent="0.2">
      <c r="FH12559"/>
      <c r="FI12559"/>
    </row>
    <row r="12560" spans="164:165" x14ac:dyDescent="0.2">
      <c r="FH12560"/>
      <c r="FI12560"/>
    </row>
    <row r="12561" spans="164:165" x14ac:dyDescent="0.2">
      <c r="FH12561"/>
      <c r="FI12561"/>
    </row>
    <row r="12562" spans="164:165" x14ac:dyDescent="0.2">
      <c r="FH12562"/>
      <c r="FI12562"/>
    </row>
    <row r="12563" spans="164:165" x14ac:dyDescent="0.2">
      <c r="FH12563"/>
      <c r="FI12563"/>
    </row>
    <row r="12564" spans="164:165" x14ac:dyDescent="0.2">
      <c r="FH12564"/>
      <c r="FI12564"/>
    </row>
    <row r="12565" spans="164:165" x14ac:dyDescent="0.2">
      <c r="FH12565"/>
      <c r="FI12565"/>
    </row>
    <row r="12566" spans="164:165" x14ac:dyDescent="0.2">
      <c r="FH12566"/>
      <c r="FI12566"/>
    </row>
    <row r="12567" spans="164:165" x14ac:dyDescent="0.2">
      <c r="FH12567"/>
      <c r="FI12567"/>
    </row>
    <row r="12568" spans="164:165" x14ac:dyDescent="0.2">
      <c r="FH12568"/>
      <c r="FI12568"/>
    </row>
    <row r="12569" spans="164:165" x14ac:dyDescent="0.2">
      <c r="FH12569"/>
      <c r="FI12569"/>
    </row>
    <row r="12570" spans="164:165" x14ac:dyDescent="0.2">
      <c r="FH12570"/>
      <c r="FI12570"/>
    </row>
    <row r="12571" spans="164:165" x14ac:dyDescent="0.2">
      <c r="FH12571"/>
      <c r="FI12571"/>
    </row>
    <row r="12572" spans="164:165" x14ac:dyDescent="0.2">
      <c r="FH12572"/>
      <c r="FI12572"/>
    </row>
    <row r="12573" spans="164:165" x14ac:dyDescent="0.2">
      <c r="FH12573"/>
      <c r="FI12573"/>
    </row>
    <row r="12574" spans="164:165" x14ac:dyDescent="0.2">
      <c r="FH12574"/>
      <c r="FI12574"/>
    </row>
    <row r="12575" spans="164:165" x14ac:dyDescent="0.2">
      <c r="FH12575"/>
      <c r="FI12575"/>
    </row>
    <row r="12576" spans="164:165" x14ac:dyDescent="0.2">
      <c r="FH12576"/>
      <c r="FI12576"/>
    </row>
    <row r="12577" spans="164:165" x14ac:dyDescent="0.2">
      <c r="FH12577"/>
      <c r="FI12577"/>
    </row>
    <row r="12578" spans="164:165" x14ac:dyDescent="0.2">
      <c r="FH12578"/>
      <c r="FI12578"/>
    </row>
    <row r="12579" spans="164:165" x14ac:dyDescent="0.2">
      <c r="FH12579"/>
      <c r="FI12579"/>
    </row>
    <row r="12580" spans="164:165" x14ac:dyDescent="0.2">
      <c r="FH12580"/>
      <c r="FI12580"/>
    </row>
    <row r="12581" spans="164:165" x14ac:dyDescent="0.2">
      <c r="FH12581"/>
      <c r="FI12581"/>
    </row>
    <row r="12582" spans="164:165" x14ac:dyDescent="0.2">
      <c r="FH12582"/>
      <c r="FI12582"/>
    </row>
    <row r="12583" spans="164:165" x14ac:dyDescent="0.2">
      <c r="FH12583"/>
      <c r="FI12583"/>
    </row>
    <row r="12584" spans="164:165" x14ac:dyDescent="0.2">
      <c r="FH12584"/>
      <c r="FI12584"/>
    </row>
    <row r="12585" spans="164:165" x14ac:dyDescent="0.2">
      <c r="FH12585"/>
      <c r="FI12585"/>
    </row>
    <row r="12586" spans="164:165" x14ac:dyDescent="0.2">
      <c r="FH12586"/>
      <c r="FI12586"/>
    </row>
    <row r="12587" spans="164:165" x14ac:dyDescent="0.2">
      <c r="FH12587"/>
      <c r="FI12587"/>
    </row>
    <row r="12588" spans="164:165" x14ac:dyDescent="0.2">
      <c r="FH12588"/>
      <c r="FI12588"/>
    </row>
    <row r="12589" spans="164:165" x14ac:dyDescent="0.2">
      <c r="FH12589"/>
      <c r="FI12589"/>
    </row>
    <row r="12590" spans="164:165" x14ac:dyDescent="0.2">
      <c r="FH12590"/>
      <c r="FI12590"/>
    </row>
    <row r="12591" spans="164:165" x14ac:dyDescent="0.2">
      <c r="FH12591"/>
      <c r="FI12591"/>
    </row>
    <row r="12592" spans="164:165" x14ac:dyDescent="0.2">
      <c r="FH12592"/>
      <c r="FI12592"/>
    </row>
    <row r="12593" spans="164:165" x14ac:dyDescent="0.2">
      <c r="FH12593"/>
      <c r="FI12593"/>
    </row>
    <row r="12594" spans="164:165" x14ac:dyDescent="0.2">
      <c r="FH12594"/>
      <c r="FI12594"/>
    </row>
    <row r="12595" spans="164:165" x14ac:dyDescent="0.2">
      <c r="FH12595"/>
      <c r="FI12595"/>
    </row>
    <row r="12596" spans="164:165" x14ac:dyDescent="0.2">
      <c r="FH12596"/>
      <c r="FI12596"/>
    </row>
    <row r="12597" spans="164:165" x14ac:dyDescent="0.2">
      <c r="FH12597"/>
      <c r="FI12597"/>
    </row>
    <row r="12598" spans="164:165" x14ac:dyDescent="0.2">
      <c r="FH12598"/>
      <c r="FI12598"/>
    </row>
    <row r="12599" spans="164:165" x14ac:dyDescent="0.2">
      <c r="FH12599"/>
      <c r="FI12599"/>
    </row>
    <row r="12600" spans="164:165" x14ac:dyDescent="0.2">
      <c r="FH12600"/>
      <c r="FI12600"/>
    </row>
    <row r="12601" spans="164:165" x14ac:dyDescent="0.2">
      <c r="FH12601"/>
      <c r="FI12601"/>
    </row>
    <row r="12602" spans="164:165" x14ac:dyDescent="0.2">
      <c r="FH12602"/>
      <c r="FI12602"/>
    </row>
    <row r="12603" spans="164:165" x14ac:dyDescent="0.2">
      <c r="FH12603"/>
      <c r="FI12603"/>
    </row>
    <row r="12604" spans="164:165" x14ac:dyDescent="0.2">
      <c r="FH12604"/>
      <c r="FI12604"/>
    </row>
    <row r="12605" spans="164:165" x14ac:dyDescent="0.2">
      <c r="FH12605"/>
      <c r="FI12605"/>
    </row>
    <row r="12606" spans="164:165" x14ac:dyDescent="0.2">
      <c r="FH12606"/>
      <c r="FI12606"/>
    </row>
    <row r="12607" spans="164:165" x14ac:dyDescent="0.2">
      <c r="FH12607"/>
      <c r="FI12607"/>
    </row>
    <row r="12608" spans="164:165" x14ac:dyDescent="0.2">
      <c r="FH12608"/>
      <c r="FI12608"/>
    </row>
    <row r="12609" spans="164:165" x14ac:dyDescent="0.2">
      <c r="FH12609"/>
      <c r="FI12609"/>
    </row>
    <row r="12610" spans="164:165" x14ac:dyDescent="0.2">
      <c r="FH12610"/>
      <c r="FI12610"/>
    </row>
    <row r="12611" spans="164:165" x14ac:dyDescent="0.2">
      <c r="FH12611"/>
      <c r="FI12611"/>
    </row>
    <row r="12612" spans="164:165" x14ac:dyDescent="0.2">
      <c r="FH12612"/>
      <c r="FI12612"/>
    </row>
    <row r="12613" spans="164:165" x14ac:dyDescent="0.2">
      <c r="FH12613"/>
      <c r="FI12613"/>
    </row>
    <row r="12614" spans="164:165" x14ac:dyDescent="0.2">
      <c r="FH12614"/>
      <c r="FI12614"/>
    </row>
    <row r="12615" spans="164:165" x14ac:dyDescent="0.2">
      <c r="FH12615"/>
      <c r="FI12615"/>
    </row>
    <row r="12616" spans="164:165" x14ac:dyDescent="0.2">
      <c r="FH12616"/>
      <c r="FI12616"/>
    </row>
    <row r="12617" spans="164:165" x14ac:dyDescent="0.2">
      <c r="FH12617"/>
      <c r="FI12617"/>
    </row>
    <row r="12618" spans="164:165" x14ac:dyDescent="0.2">
      <c r="FH12618"/>
      <c r="FI12618"/>
    </row>
    <row r="12619" spans="164:165" x14ac:dyDescent="0.2">
      <c r="FH12619"/>
      <c r="FI12619"/>
    </row>
    <row r="12620" spans="164:165" x14ac:dyDescent="0.2">
      <c r="FH12620"/>
      <c r="FI12620"/>
    </row>
    <row r="12621" spans="164:165" x14ac:dyDescent="0.2">
      <c r="FH12621"/>
      <c r="FI12621"/>
    </row>
    <row r="12622" spans="164:165" x14ac:dyDescent="0.2">
      <c r="FH12622"/>
      <c r="FI12622"/>
    </row>
    <row r="12623" spans="164:165" x14ac:dyDescent="0.2">
      <c r="FH12623"/>
      <c r="FI12623"/>
    </row>
    <row r="12624" spans="164:165" x14ac:dyDescent="0.2">
      <c r="FH12624"/>
      <c r="FI12624"/>
    </row>
    <row r="12625" spans="164:165" x14ac:dyDescent="0.2">
      <c r="FH12625"/>
      <c r="FI12625"/>
    </row>
    <row r="12626" spans="164:165" x14ac:dyDescent="0.2">
      <c r="FH12626"/>
      <c r="FI12626"/>
    </row>
    <row r="12627" spans="164:165" x14ac:dyDescent="0.2">
      <c r="FH12627"/>
      <c r="FI12627"/>
    </row>
    <row r="12628" spans="164:165" x14ac:dyDescent="0.2">
      <c r="FH12628"/>
      <c r="FI12628"/>
    </row>
    <row r="12629" spans="164:165" x14ac:dyDescent="0.2">
      <c r="FH12629"/>
      <c r="FI12629"/>
    </row>
    <row r="12630" spans="164:165" x14ac:dyDescent="0.2">
      <c r="FH12630"/>
      <c r="FI12630"/>
    </row>
    <row r="12631" spans="164:165" x14ac:dyDescent="0.2">
      <c r="FH12631"/>
      <c r="FI12631"/>
    </row>
    <row r="12632" spans="164:165" x14ac:dyDescent="0.2">
      <c r="FH12632"/>
      <c r="FI12632"/>
    </row>
    <row r="12633" spans="164:165" x14ac:dyDescent="0.2">
      <c r="FH12633"/>
      <c r="FI12633"/>
    </row>
    <row r="12634" spans="164:165" x14ac:dyDescent="0.2">
      <c r="FH12634"/>
      <c r="FI12634"/>
    </row>
    <row r="12635" spans="164:165" x14ac:dyDescent="0.2">
      <c r="FH12635"/>
      <c r="FI12635"/>
    </row>
    <row r="12636" spans="164:165" x14ac:dyDescent="0.2">
      <c r="FH12636"/>
      <c r="FI12636"/>
    </row>
    <row r="12637" spans="164:165" x14ac:dyDescent="0.2">
      <c r="FH12637"/>
      <c r="FI12637"/>
    </row>
    <row r="12638" spans="164:165" x14ac:dyDescent="0.2">
      <c r="FH12638"/>
      <c r="FI12638"/>
    </row>
    <row r="12639" spans="164:165" x14ac:dyDescent="0.2">
      <c r="FH12639"/>
      <c r="FI12639"/>
    </row>
    <row r="12640" spans="164:165" x14ac:dyDescent="0.2">
      <c r="FH12640"/>
      <c r="FI12640"/>
    </row>
    <row r="12641" spans="164:165" x14ac:dyDescent="0.2">
      <c r="FH12641"/>
      <c r="FI12641"/>
    </row>
    <row r="12642" spans="164:165" x14ac:dyDescent="0.2">
      <c r="FH12642"/>
      <c r="FI12642"/>
    </row>
    <row r="12643" spans="164:165" x14ac:dyDescent="0.2">
      <c r="FH12643"/>
      <c r="FI12643"/>
    </row>
    <row r="12644" spans="164:165" x14ac:dyDescent="0.2">
      <c r="FH12644"/>
      <c r="FI12644"/>
    </row>
    <row r="12645" spans="164:165" x14ac:dyDescent="0.2">
      <c r="FH12645"/>
      <c r="FI12645"/>
    </row>
    <row r="12646" spans="164:165" x14ac:dyDescent="0.2">
      <c r="FH12646"/>
      <c r="FI12646"/>
    </row>
    <row r="12647" spans="164:165" x14ac:dyDescent="0.2">
      <c r="FH12647"/>
      <c r="FI12647"/>
    </row>
    <row r="12648" spans="164:165" x14ac:dyDescent="0.2">
      <c r="FH12648"/>
      <c r="FI12648"/>
    </row>
    <row r="12649" spans="164:165" x14ac:dyDescent="0.2">
      <c r="FH12649"/>
      <c r="FI12649"/>
    </row>
    <row r="12650" spans="164:165" x14ac:dyDescent="0.2">
      <c r="FH12650"/>
      <c r="FI12650"/>
    </row>
    <row r="12651" spans="164:165" x14ac:dyDescent="0.2">
      <c r="FH12651"/>
      <c r="FI12651"/>
    </row>
    <row r="12652" spans="164:165" x14ac:dyDescent="0.2">
      <c r="FH12652"/>
      <c r="FI12652"/>
    </row>
    <row r="12653" spans="164:165" x14ac:dyDescent="0.2">
      <c r="FH12653"/>
      <c r="FI12653"/>
    </row>
    <row r="12654" spans="164:165" x14ac:dyDescent="0.2">
      <c r="FH12654"/>
      <c r="FI12654"/>
    </row>
    <row r="12655" spans="164:165" x14ac:dyDescent="0.2">
      <c r="FH12655"/>
      <c r="FI12655"/>
    </row>
    <row r="12656" spans="164:165" x14ac:dyDescent="0.2">
      <c r="FH12656"/>
      <c r="FI12656"/>
    </row>
    <row r="12657" spans="164:165" x14ac:dyDescent="0.2">
      <c r="FH12657"/>
      <c r="FI12657"/>
    </row>
    <row r="12658" spans="164:165" x14ac:dyDescent="0.2">
      <c r="FH12658"/>
      <c r="FI12658"/>
    </row>
    <row r="12659" spans="164:165" x14ac:dyDescent="0.2">
      <c r="FH12659"/>
      <c r="FI12659"/>
    </row>
    <row r="12660" spans="164:165" x14ac:dyDescent="0.2">
      <c r="FH12660"/>
      <c r="FI12660"/>
    </row>
    <row r="12661" spans="164:165" x14ac:dyDescent="0.2">
      <c r="FH12661"/>
      <c r="FI12661"/>
    </row>
    <row r="12662" spans="164:165" x14ac:dyDescent="0.2">
      <c r="FH12662"/>
      <c r="FI12662"/>
    </row>
    <row r="12663" spans="164:165" x14ac:dyDescent="0.2">
      <c r="FH12663"/>
      <c r="FI12663"/>
    </row>
    <row r="12664" spans="164:165" x14ac:dyDescent="0.2">
      <c r="FH12664"/>
      <c r="FI12664"/>
    </row>
    <row r="12665" spans="164:165" x14ac:dyDescent="0.2">
      <c r="FH12665"/>
      <c r="FI12665"/>
    </row>
    <row r="12666" spans="164:165" x14ac:dyDescent="0.2">
      <c r="FH12666"/>
      <c r="FI12666"/>
    </row>
    <row r="12667" spans="164:165" x14ac:dyDescent="0.2">
      <c r="FH12667"/>
      <c r="FI12667"/>
    </row>
    <row r="12668" spans="164:165" x14ac:dyDescent="0.2">
      <c r="FH12668"/>
      <c r="FI12668"/>
    </row>
    <row r="12669" spans="164:165" x14ac:dyDescent="0.2">
      <c r="FH12669"/>
      <c r="FI12669"/>
    </row>
    <row r="12670" spans="164:165" x14ac:dyDescent="0.2">
      <c r="FH12670"/>
      <c r="FI12670"/>
    </row>
    <row r="12671" spans="164:165" x14ac:dyDescent="0.2">
      <c r="FH12671"/>
      <c r="FI12671"/>
    </row>
    <row r="12672" spans="164:165" x14ac:dyDescent="0.2">
      <c r="FH12672"/>
      <c r="FI12672"/>
    </row>
    <row r="12673" spans="164:165" x14ac:dyDescent="0.2">
      <c r="FH12673"/>
      <c r="FI12673"/>
    </row>
    <row r="12674" spans="164:165" x14ac:dyDescent="0.2">
      <c r="FH12674"/>
      <c r="FI12674"/>
    </row>
    <row r="12675" spans="164:165" x14ac:dyDescent="0.2">
      <c r="FH12675"/>
      <c r="FI12675"/>
    </row>
    <row r="12676" spans="164:165" x14ac:dyDescent="0.2">
      <c r="FH12676"/>
      <c r="FI12676"/>
    </row>
    <row r="12677" spans="164:165" x14ac:dyDescent="0.2">
      <c r="FH12677"/>
      <c r="FI12677"/>
    </row>
    <row r="12678" spans="164:165" x14ac:dyDescent="0.2">
      <c r="FH12678"/>
      <c r="FI12678"/>
    </row>
    <row r="12679" spans="164:165" x14ac:dyDescent="0.2">
      <c r="FH12679"/>
      <c r="FI12679"/>
    </row>
    <row r="12680" spans="164:165" x14ac:dyDescent="0.2">
      <c r="FH12680"/>
      <c r="FI12680"/>
    </row>
    <row r="12681" spans="164:165" x14ac:dyDescent="0.2">
      <c r="FH12681"/>
      <c r="FI12681"/>
    </row>
    <row r="12682" spans="164:165" x14ac:dyDescent="0.2">
      <c r="FH12682"/>
      <c r="FI12682"/>
    </row>
    <row r="12683" spans="164:165" x14ac:dyDescent="0.2">
      <c r="FH12683"/>
      <c r="FI12683"/>
    </row>
    <row r="12684" spans="164:165" x14ac:dyDescent="0.2">
      <c r="FH12684"/>
      <c r="FI12684"/>
    </row>
    <row r="12685" spans="164:165" x14ac:dyDescent="0.2">
      <c r="FH12685"/>
      <c r="FI12685"/>
    </row>
    <row r="12686" spans="164:165" x14ac:dyDescent="0.2">
      <c r="FH12686"/>
      <c r="FI12686"/>
    </row>
    <row r="12687" spans="164:165" x14ac:dyDescent="0.2">
      <c r="FH12687"/>
      <c r="FI12687"/>
    </row>
    <row r="12688" spans="164:165" x14ac:dyDescent="0.2">
      <c r="FH12688"/>
      <c r="FI12688"/>
    </row>
    <row r="12689" spans="164:165" x14ac:dyDescent="0.2">
      <c r="FH12689"/>
      <c r="FI12689"/>
    </row>
    <row r="12690" spans="164:165" x14ac:dyDescent="0.2">
      <c r="FH12690"/>
      <c r="FI12690"/>
    </row>
    <row r="12691" spans="164:165" x14ac:dyDescent="0.2">
      <c r="FH12691"/>
      <c r="FI12691"/>
    </row>
    <row r="12692" spans="164:165" x14ac:dyDescent="0.2">
      <c r="FH12692"/>
      <c r="FI12692"/>
    </row>
    <row r="12693" spans="164:165" x14ac:dyDescent="0.2">
      <c r="FH12693"/>
      <c r="FI12693"/>
    </row>
    <row r="12694" spans="164:165" x14ac:dyDescent="0.2">
      <c r="FH12694"/>
      <c r="FI12694"/>
    </row>
    <row r="12695" spans="164:165" x14ac:dyDescent="0.2">
      <c r="FH12695"/>
      <c r="FI12695"/>
    </row>
    <row r="12696" spans="164:165" x14ac:dyDescent="0.2">
      <c r="FH12696"/>
      <c r="FI12696"/>
    </row>
    <row r="12697" spans="164:165" x14ac:dyDescent="0.2">
      <c r="FH12697"/>
      <c r="FI12697"/>
    </row>
    <row r="12698" spans="164:165" x14ac:dyDescent="0.2">
      <c r="FH12698"/>
      <c r="FI12698"/>
    </row>
    <row r="12699" spans="164:165" x14ac:dyDescent="0.2">
      <c r="FH12699"/>
      <c r="FI12699"/>
    </row>
    <row r="12700" spans="164:165" x14ac:dyDescent="0.2">
      <c r="FH12700"/>
      <c r="FI12700"/>
    </row>
    <row r="12701" spans="164:165" x14ac:dyDescent="0.2">
      <c r="FH12701"/>
      <c r="FI12701"/>
    </row>
    <row r="12702" spans="164:165" x14ac:dyDescent="0.2">
      <c r="FH12702"/>
      <c r="FI12702"/>
    </row>
    <row r="12703" spans="164:165" x14ac:dyDescent="0.2">
      <c r="FH12703"/>
      <c r="FI12703"/>
    </row>
    <row r="12704" spans="164:165" x14ac:dyDescent="0.2">
      <c r="FH12704"/>
      <c r="FI12704"/>
    </row>
    <row r="12705" spans="164:165" x14ac:dyDescent="0.2">
      <c r="FH12705"/>
      <c r="FI12705"/>
    </row>
    <row r="12706" spans="164:165" x14ac:dyDescent="0.2">
      <c r="FH12706"/>
      <c r="FI12706"/>
    </row>
    <row r="12707" spans="164:165" x14ac:dyDescent="0.2">
      <c r="FH12707"/>
      <c r="FI12707"/>
    </row>
    <row r="12708" spans="164:165" x14ac:dyDescent="0.2">
      <c r="FH12708"/>
      <c r="FI12708"/>
    </row>
    <row r="12709" spans="164:165" x14ac:dyDescent="0.2">
      <c r="FH12709"/>
      <c r="FI12709"/>
    </row>
    <row r="12710" spans="164:165" x14ac:dyDescent="0.2">
      <c r="FH12710"/>
      <c r="FI12710"/>
    </row>
    <row r="12711" spans="164:165" x14ac:dyDescent="0.2">
      <c r="FH12711"/>
      <c r="FI12711"/>
    </row>
    <row r="12712" spans="164:165" x14ac:dyDescent="0.2">
      <c r="FH12712"/>
      <c r="FI12712"/>
    </row>
    <row r="12713" spans="164:165" x14ac:dyDescent="0.2">
      <c r="FH12713"/>
      <c r="FI12713"/>
    </row>
    <row r="12714" spans="164:165" x14ac:dyDescent="0.2">
      <c r="FH12714"/>
      <c r="FI12714"/>
    </row>
    <row r="12715" spans="164:165" x14ac:dyDescent="0.2">
      <c r="FH12715"/>
      <c r="FI12715"/>
    </row>
    <row r="12716" spans="164:165" x14ac:dyDescent="0.2">
      <c r="FH12716"/>
      <c r="FI12716"/>
    </row>
    <row r="12717" spans="164:165" x14ac:dyDescent="0.2">
      <c r="FH12717"/>
      <c r="FI12717"/>
    </row>
    <row r="12718" spans="164:165" x14ac:dyDescent="0.2">
      <c r="FH12718"/>
      <c r="FI12718"/>
    </row>
    <row r="12719" spans="164:165" x14ac:dyDescent="0.2">
      <c r="FH12719"/>
      <c r="FI12719"/>
    </row>
    <row r="12720" spans="164:165" x14ac:dyDescent="0.2">
      <c r="FH12720"/>
      <c r="FI12720"/>
    </row>
    <row r="12721" spans="164:165" x14ac:dyDescent="0.2">
      <c r="FH12721"/>
      <c r="FI12721"/>
    </row>
    <row r="12722" spans="164:165" x14ac:dyDescent="0.2">
      <c r="FH12722"/>
      <c r="FI12722"/>
    </row>
    <row r="12723" spans="164:165" x14ac:dyDescent="0.2">
      <c r="FH12723"/>
      <c r="FI12723"/>
    </row>
    <row r="12724" spans="164:165" x14ac:dyDescent="0.2">
      <c r="FH12724"/>
      <c r="FI12724"/>
    </row>
    <row r="12725" spans="164:165" x14ac:dyDescent="0.2">
      <c r="FH12725"/>
      <c r="FI12725"/>
    </row>
    <row r="12726" spans="164:165" x14ac:dyDescent="0.2">
      <c r="FH12726"/>
      <c r="FI12726"/>
    </row>
    <row r="12727" spans="164:165" x14ac:dyDescent="0.2">
      <c r="FH12727"/>
      <c r="FI12727"/>
    </row>
    <row r="12728" spans="164:165" x14ac:dyDescent="0.2">
      <c r="FH12728"/>
      <c r="FI12728"/>
    </row>
    <row r="12729" spans="164:165" x14ac:dyDescent="0.2">
      <c r="FH12729"/>
      <c r="FI12729"/>
    </row>
    <row r="12730" spans="164:165" x14ac:dyDescent="0.2">
      <c r="FH12730"/>
      <c r="FI12730"/>
    </row>
    <row r="12731" spans="164:165" x14ac:dyDescent="0.2">
      <c r="FH12731"/>
      <c r="FI12731"/>
    </row>
    <row r="12732" spans="164:165" x14ac:dyDescent="0.2">
      <c r="FH12732"/>
      <c r="FI12732"/>
    </row>
    <row r="12733" spans="164:165" x14ac:dyDescent="0.2">
      <c r="FH12733"/>
      <c r="FI12733"/>
    </row>
    <row r="12734" spans="164:165" x14ac:dyDescent="0.2">
      <c r="FH12734"/>
      <c r="FI12734"/>
    </row>
    <row r="12735" spans="164:165" x14ac:dyDescent="0.2">
      <c r="FH12735"/>
      <c r="FI12735"/>
    </row>
    <row r="12736" spans="164:165" x14ac:dyDescent="0.2">
      <c r="FH12736"/>
      <c r="FI12736"/>
    </row>
    <row r="12737" spans="164:165" x14ac:dyDescent="0.2">
      <c r="FH12737"/>
      <c r="FI12737"/>
    </row>
    <row r="12738" spans="164:165" x14ac:dyDescent="0.2">
      <c r="FH12738"/>
      <c r="FI12738"/>
    </row>
    <row r="12739" spans="164:165" x14ac:dyDescent="0.2">
      <c r="FH12739"/>
      <c r="FI12739"/>
    </row>
    <row r="12740" spans="164:165" x14ac:dyDescent="0.2">
      <c r="FH12740"/>
      <c r="FI12740"/>
    </row>
    <row r="12741" spans="164:165" x14ac:dyDescent="0.2">
      <c r="FH12741"/>
      <c r="FI12741"/>
    </row>
    <row r="12742" spans="164:165" x14ac:dyDescent="0.2">
      <c r="FH12742"/>
      <c r="FI12742"/>
    </row>
    <row r="12743" spans="164:165" x14ac:dyDescent="0.2">
      <c r="FH12743"/>
      <c r="FI12743"/>
    </row>
    <row r="12744" spans="164:165" x14ac:dyDescent="0.2">
      <c r="FH12744"/>
      <c r="FI12744"/>
    </row>
    <row r="12745" spans="164:165" x14ac:dyDescent="0.2">
      <c r="FH12745"/>
      <c r="FI12745"/>
    </row>
    <row r="12746" spans="164:165" x14ac:dyDescent="0.2">
      <c r="FH12746"/>
      <c r="FI12746"/>
    </row>
    <row r="12747" spans="164:165" x14ac:dyDescent="0.2">
      <c r="FH12747"/>
      <c r="FI12747"/>
    </row>
    <row r="12748" spans="164:165" x14ac:dyDescent="0.2">
      <c r="FH12748"/>
      <c r="FI12748"/>
    </row>
    <row r="12749" spans="164:165" x14ac:dyDescent="0.2">
      <c r="FH12749"/>
      <c r="FI12749"/>
    </row>
    <row r="12750" spans="164:165" x14ac:dyDescent="0.2">
      <c r="FH12750"/>
      <c r="FI12750"/>
    </row>
    <row r="12751" spans="164:165" x14ac:dyDescent="0.2">
      <c r="FH12751"/>
      <c r="FI12751"/>
    </row>
    <row r="12752" spans="164:165" x14ac:dyDescent="0.2">
      <c r="FH12752"/>
      <c r="FI12752"/>
    </row>
    <row r="12753" spans="164:165" x14ac:dyDescent="0.2">
      <c r="FH12753"/>
      <c r="FI12753"/>
    </row>
    <row r="12754" spans="164:165" x14ac:dyDescent="0.2">
      <c r="FH12754"/>
      <c r="FI12754"/>
    </row>
    <row r="12755" spans="164:165" x14ac:dyDescent="0.2">
      <c r="FH12755"/>
      <c r="FI12755"/>
    </row>
    <row r="12756" spans="164:165" x14ac:dyDescent="0.2">
      <c r="FH12756"/>
      <c r="FI12756"/>
    </row>
    <row r="12757" spans="164:165" x14ac:dyDescent="0.2">
      <c r="FH12757"/>
      <c r="FI12757"/>
    </row>
    <row r="12758" spans="164:165" x14ac:dyDescent="0.2">
      <c r="FH12758"/>
      <c r="FI12758"/>
    </row>
    <row r="12759" spans="164:165" x14ac:dyDescent="0.2">
      <c r="FH12759"/>
      <c r="FI12759"/>
    </row>
    <row r="12760" spans="164:165" x14ac:dyDescent="0.2">
      <c r="FH12760"/>
      <c r="FI12760"/>
    </row>
    <row r="12761" spans="164:165" x14ac:dyDescent="0.2">
      <c r="FH12761"/>
      <c r="FI12761"/>
    </row>
    <row r="12762" spans="164:165" x14ac:dyDescent="0.2">
      <c r="FH12762"/>
      <c r="FI12762"/>
    </row>
    <row r="12763" spans="164:165" x14ac:dyDescent="0.2">
      <c r="FH12763"/>
      <c r="FI12763"/>
    </row>
    <row r="12764" spans="164:165" x14ac:dyDescent="0.2">
      <c r="FH12764"/>
      <c r="FI12764"/>
    </row>
    <row r="12765" spans="164:165" x14ac:dyDescent="0.2">
      <c r="FH12765"/>
      <c r="FI12765"/>
    </row>
    <row r="12766" spans="164:165" x14ac:dyDescent="0.2">
      <c r="FH12766"/>
      <c r="FI12766"/>
    </row>
    <row r="12767" spans="164:165" x14ac:dyDescent="0.2">
      <c r="FH12767"/>
      <c r="FI12767"/>
    </row>
    <row r="12768" spans="164:165" x14ac:dyDescent="0.2">
      <c r="FH12768"/>
      <c r="FI12768"/>
    </row>
    <row r="12769" spans="164:165" x14ac:dyDescent="0.2">
      <c r="FH12769"/>
      <c r="FI12769"/>
    </row>
    <row r="12770" spans="164:165" x14ac:dyDescent="0.2">
      <c r="FH12770"/>
      <c r="FI12770"/>
    </row>
    <row r="12771" spans="164:165" x14ac:dyDescent="0.2">
      <c r="FH12771"/>
      <c r="FI12771"/>
    </row>
    <row r="12772" spans="164:165" x14ac:dyDescent="0.2">
      <c r="FH12772"/>
      <c r="FI12772"/>
    </row>
    <row r="12773" spans="164:165" x14ac:dyDescent="0.2">
      <c r="FH12773"/>
      <c r="FI12773"/>
    </row>
    <row r="12774" spans="164:165" x14ac:dyDescent="0.2">
      <c r="FH12774"/>
      <c r="FI12774"/>
    </row>
    <row r="12775" spans="164:165" x14ac:dyDescent="0.2">
      <c r="FH12775"/>
      <c r="FI12775"/>
    </row>
    <row r="12776" spans="164:165" x14ac:dyDescent="0.2">
      <c r="FH12776"/>
      <c r="FI12776"/>
    </row>
    <row r="12777" spans="164:165" x14ac:dyDescent="0.2">
      <c r="FH12777"/>
      <c r="FI12777"/>
    </row>
    <row r="12778" spans="164:165" x14ac:dyDescent="0.2">
      <c r="FH12778"/>
      <c r="FI12778"/>
    </row>
    <row r="12779" spans="164:165" x14ac:dyDescent="0.2">
      <c r="FH12779"/>
      <c r="FI12779"/>
    </row>
    <row r="12780" spans="164:165" x14ac:dyDescent="0.2">
      <c r="FH12780"/>
      <c r="FI12780"/>
    </row>
    <row r="12781" spans="164:165" x14ac:dyDescent="0.2">
      <c r="FH12781"/>
      <c r="FI12781"/>
    </row>
    <row r="12782" spans="164:165" x14ac:dyDescent="0.2">
      <c r="FH12782"/>
      <c r="FI12782"/>
    </row>
    <row r="12783" spans="164:165" x14ac:dyDescent="0.2">
      <c r="FH12783"/>
      <c r="FI12783"/>
    </row>
    <row r="12784" spans="164:165" x14ac:dyDescent="0.2">
      <c r="FH12784"/>
      <c r="FI12784"/>
    </row>
    <row r="12785" spans="164:165" x14ac:dyDescent="0.2">
      <c r="FH12785"/>
      <c r="FI12785"/>
    </row>
    <row r="12786" spans="164:165" x14ac:dyDescent="0.2">
      <c r="FH12786"/>
      <c r="FI12786"/>
    </row>
    <row r="12787" spans="164:165" x14ac:dyDescent="0.2">
      <c r="FH12787"/>
      <c r="FI12787"/>
    </row>
    <row r="12788" spans="164:165" x14ac:dyDescent="0.2">
      <c r="FH12788"/>
      <c r="FI12788"/>
    </row>
    <row r="12789" spans="164:165" x14ac:dyDescent="0.2">
      <c r="FH12789"/>
      <c r="FI12789"/>
    </row>
    <row r="12790" spans="164:165" x14ac:dyDescent="0.2">
      <c r="FH12790"/>
      <c r="FI12790"/>
    </row>
    <row r="12791" spans="164:165" x14ac:dyDescent="0.2">
      <c r="FH12791"/>
      <c r="FI12791"/>
    </row>
    <row r="12792" spans="164:165" x14ac:dyDescent="0.2">
      <c r="FH12792"/>
      <c r="FI12792"/>
    </row>
    <row r="12793" spans="164:165" x14ac:dyDescent="0.2">
      <c r="FH12793"/>
      <c r="FI12793"/>
    </row>
    <row r="12794" spans="164:165" x14ac:dyDescent="0.2">
      <c r="FH12794"/>
      <c r="FI12794"/>
    </row>
    <row r="12795" spans="164:165" x14ac:dyDescent="0.2">
      <c r="FH12795"/>
      <c r="FI12795"/>
    </row>
    <row r="12796" spans="164:165" x14ac:dyDescent="0.2">
      <c r="FH12796"/>
      <c r="FI12796"/>
    </row>
    <row r="12797" spans="164:165" x14ac:dyDescent="0.2">
      <c r="FH12797"/>
      <c r="FI12797"/>
    </row>
    <row r="12798" spans="164:165" x14ac:dyDescent="0.2">
      <c r="FH12798"/>
      <c r="FI12798"/>
    </row>
    <row r="12799" spans="164:165" x14ac:dyDescent="0.2">
      <c r="FH12799"/>
      <c r="FI12799"/>
    </row>
    <row r="12800" spans="164:165" x14ac:dyDescent="0.2">
      <c r="FH12800"/>
      <c r="FI12800"/>
    </row>
    <row r="12801" spans="164:165" x14ac:dyDescent="0.2">
      <c r="FH12801"/>
      <c r="FI12801"/>
    </row>
    <row r="12802" spans="164:165" x14ac:dyDescent="0.2">
      <c r="FH12802"/>
      <c r="FI12802"/>
    </row>
    <row r="12803" spans="164:165" x14ac:dyDescent="0.2">
      <c r="FH12803"/>
      <c r="FI12803"/>
    </row>
    <row r="12804" spans="164:165" x14ac:dyDescent="0.2">
      <c r="FH12804"/>
      <c r="FI12804"/>
    </row>
    <row r="12805" spans="164:165" x14ac:dyDescent="0.2">
      <c r="FH12805"/>
      <c r="FI12805"/>
    </row>
    <row r="12806" spans="164:165" x14ac:dyDescent="0.2">
      <c r="FH12806"/>
      <c r="FI12806"/>
    </row>
    <row r="12807" spans="164:165" x14ac:dyDescent="0.2">
      <c r="FH12807"/>
      <c r="FI12807"/>
    </row>
    <row r="12808" spans="164:165" x14ac:dyDescent="0.2">
      <c r="FH12808"/>
      <c r="FI12808"/>
    </row>
    <row r="12809" spans="164:165" x14ac:dyDescent="0.2">
      <c r="FH12809"/>
      <c r="FI12809"/>
    </row>
    <row r="12810" spans="164:165" x14ac:dyDescent="0.2">
      <c r="FH12810"/>
      <c r="FI12810"/>
    </row>
    <row r="12811" spans="164:165" x14ac:dyDescent="0.2">
      <c r="FH12811"/>
      <c r="FI12811"/>
    </row>
    <row r="12812" spans="164:165" x14ac:dyDescent="0.2">
      <c r="FH12812"/>
      <c r="FI12812"/>
    </row>
    <row r="12813" spans="164:165" x14ac:dyDescent="0.2">
      <c r="FH12813"/>
      <c r="FI12813"/>
    </row>
    <row r="12814" spans="164:165" x14ac:dyDescent="0.2">
      <c r="FH12814"/>
      <c r="FI12814"/>
    </row>
    <row r="12815" spans="164:165" x14ac:dyDescent="0.2">
      <c r="FH12815"/>
      <c r="FI12815"/>
    </row>
    <row r="12816" spans="164:165" x14ac:dyDescent="0.2">
      <c r="FH12816"/>
      <c r="FI12816"/>
    </row>
    <row r="12817" spans="164:165" x14ac:dyDescent="0.2">
      <c r="FH12817"/>
      <c r="FI12817"/>
    </row>
    <row r="12818" spans="164:165" x14ac:dyDescent="0.2">
      <c r="FH12818"/>
      <c r="FI12818"/>
    </row>
    <row r="12819" spans="164:165" x14ac:dyDescent="0.2">
      <c r="FH12819"/>
      <c r="FI12819"/>
    </row>
    <row r="12820" spans="164:165" x14ac:dyDescent="0.2">
      <c r="FH12820"/>
      <c r="FI12820"/>
    </row>
    <row r="12821" spans="164:165" x14ac:dyDescent="0.2">
      <c r="FH12821"/>
      <c r="FI12821"/>
    </row>
    <row r="12822" spans="164:165" x14ac:dyDescent="0.2">
      <c r="FH12822"/>
      <c r="FI12822"/>
    </row>
    <row r="12823" spans="164:165" x14ac:dyDescent="0.2">
      <c r="FH12823"/>
      <c r="FI12823"/>
    </row>
    <row r="12824" spans="164:165" x14ac:dyDescent="0.2">
      <c r="FH12824"/>
      <c r="FI12824"/>
    </row>
    <row r="12825" spans="164:165" x14ac:dyDescent="0.2">
      <c r="FH12825"/>
      <c r="FI12825"/>
    </row>
    <row r="12826" spans="164:165" x14ac:dyDescent="0.2">
      <c r="FH12826"/>
      <c r="FI12826"/>
    </row>
    <row r="12827" spans="164:165" x14ac:dyDescent="0.2">
      <c r="FH12827"/>
      <c r="FI12827"/>
    </row>
    <row r="12828" spans="164:165" x14ac:dyDescent="0.2">
      <c r="FH12828"/>
      <c r="FI12828"/>
    </row>
    <row r="12829" spans="164:165" x14ac:dyDescent="0.2">
      <c r="FH12829"/>
      <c r="FI12829"/>
    </row>
    <row r="12830" spans="164:165" x14ac:dyDescent="0.2">
      <c r="FH12830"/>
      <c r="FI12830"/>
    </row>
    <row r="12831" spans="164:165" x14ac:dyDescent="0.2">
      <c r="FH12831"/>
      <c r="FI12831"/>
    </row>
    <row r="12832" spans="164:165" x14ac:dyDescent="0.2">
      <c r="FH12832"/>
      <c r="FI12832"/>
    </row>
    <row r="12833" spans="164:165" x14ac:dyDescent="0.2">
      <c r="FH12833"/>
      <c r="FI12833"/>
    </row>
    <row r="12834" spans="164:165" x14ac:dyDescent="0.2">
      <c r="FH12834"/>
      <c r="FI12834"/>
    </row>
    <row r="12835" spans="164:165" x14ac:dyDescent="0.2">
      <c r="FH12835"/>
      <c r="FI12835"/>
    </row>
    <row r="12836" spans="164:165" x14ac:dyDescent="0.2">
      <c r="FH12836"/>
      <c r="FI12836"/>
    </row>
    <row r="12837" spans="164:165" x14ac:dyDescent="0.2">
      <c r="FH12837"/>
      <c r="FI12837"/>
    </row>
    <row r="12838" spans="164:165" x14ac:dyDescent="0.2">
      <c r="FH12838"/>
      <c r="FI12838"/>
    </row>
    <row r="12839" spans="164:165" x14ac:dyDescent="0.2">
      <c r="FH12839"/>
      <c r="FI12839"/>
    </row>
    <row r="12840" spans="164:165" x14ac:dyDescent="0.2">
      <c r="FH12840"/>
      <c r="FI12840"/>
    </row>
    <row r="12841" spans="164:165" x14ac:dyDescent="0.2">
      <c r="FH12841"/>
      <c r="FI12841"/>
    </row>
    <row r="12842" spans="164:165" x14ac:dyDescent="0.2">
      <c r="FH12842"/>
      <c r="FI12842"/>
    </row>
    <row r="12843" spans="164:165" x14ac:dyDescent="0.2">
      <c r="FH12843"/>
      <c r="FI12843"/>
    </row>
    <row r="12844" spans="164:165" x14ac:dyDescent="0.2">
      <c r="FH12844"/>
      <c r="FI12844"/>
    </row>
    <row r="12845" spans="164:165" x14ac:dyDescent="0.2">
      <c r="FH12845"/>
      <c r="FI12845"/>
    </row>
    <row r="12846" spans="164:165" x14ac:dyDescent="0.2">
      <c r="FH12846"/>
      <c r="FI12846"/>
    </row>
    <row r="12847" spans="164:165" x14ac:dyDescent="0.2">
      <c r="FH12847"/>
      <c r="FI12847"/>
    </row>
    <row r="12848" spans="164:165" x14ac:dyDescent="0.2">
      <c r="FH12848"/>
      <c r="FI12848"/>
    </row>
    <row r="12849" spans="164:165" x14ac:dyDescent="0.2">
      <c r="FH12849"/>
      <c r="FI12849"/>
    </row>
    <row r="12850" spans="164:165" x14ac:dyDescent="0.2">
      <c r="FH12850"/>
      <c r="FI12850"/>
    </row>
    <row r="12851" spans="164:165" x14ac:dyDescent="0.2">
      <c r="FH12851"/>
      <c r="FI12851"/>
    </row>
    <row r="12852" spans="164:165" x14ac:dyDescent="0.2">
      <c r="FH12852"/>
      <c r="FI12852"/>
    </row>
    <row r="12853" spans="164:165" x14ac:dyDescent="0.2">
      <c r="FH12853"/>
      <c r="FI12853"/>
    </row>
    <row r="12854" spans="164:165" x14ac:dyDescent="0.2">
      <c r="FH12854"/>
      <c r="FI12854"/>
    </row>
    <row r="12855" spans="164:165" x14ac:dyDescent="0.2">
      <c r="FH12855"/>
      <c r="FI12855"/>
    </row>
    <row r="12856" spans="164:165" x14ac:dyDescent="0.2">
      <c r="FH12856"/>
      <c r="FI12856"/>
    </row>
    <row r="12857" spans="164:165" x14ac:dyDescent="0.2">
      <c r="FH12857"/>
      <c r="FI12857"/>
    </row>
    <row r="12858" spans="164:165" x14ac:dyDescent="0.2">
      <c r="FH12858"/>
      <c r="FI12858"/>
    </row>
    <row r="12859" spans="164:165" x14ac:dyDescent="0.2">
      <c r="FH12859"/>
      <c r="FI12859"/>
    </row>
    <row r="12860" spans="164:165" x14ac:dyDescent="0.2">
      <c r="FH12860"/>
      <c r="FI12860"/>
    </row>
    <row r="12861" spans="164:165" x14ac:dyDescent="0.2">
      <c r="FH12861"/>
      <c r="FI12861"/>
    </row>
    <row r="12862" spans="164:165" x14ac:dyDescent="0.2">
      <c r="FH12862"/>
      <c r="FI12862"/>
    </row>
    <row r="12863" spans="164:165" x14ac:dyDescent="0.2">
      <c r="FH12863"/>
      <c r="FI12863"/>
    </row>
    <row r="12864" spans="164:165" x14ac:dyDescent="0.2">
      <c r="FH12864"/>
      <c r="FI12864"/>
    </row>
    <row r="12865" spans="164:165" x14ac:dyDescent="0.2">
      <c r="FH12865"/>
      <c r="FI12865"/>
    </row>
    <row r="12866" spans="164:165" x14ac:dyDescent="0.2">
      <c r="FH12866"/>
      <c r="FI12866"/>
    </row>
    <row r="12867" spans="164:165" x14ac:dyDescent="0.2">
      <c r="FH12867"/>
      <c r="FI12867"/>
    </row>
    <row r="12868" spans="164:165" x14ac:dyDescent="0.2">
      <c r="FH12868"/>
      <c r="FI12868"/>
    </row>
    <row r="12869" spans="164:165" x14ac:dyDescent="0.2">
      <c r="FH12869"/>
      <c r="FI12869"/>
    </row>
    <row r="12870" spans="164:165" x14ac:dyDescent="0.2">
      <c r="FH12870"/>
      <c r="FI12870"/>
    </row>
    <row r="12871" spans="164:165" x14ac:dyDescent="0.2">
      <c r="FH12871"/>
      <c r="FI12871"/>
    </row>
    <row r="12872" spans="164:165" x14ac:dyDescent="0.2">
      <c r="FH12872"/>
      <c r="FI12872"/>
    </row>
    <row r="12873" spans="164:165" x14ac:dyDescent="0.2">
      <c r="FH12873"/>
      <c r="FI12873"/>
    </row>
    <row r="12874" spans="164:165" x14ac:dyDescent="0.2">
      <c r="FH12874"/>
      <c r="FI12874"/>
    </row>
    <row r="12875" spans="164:165" x14ac:dyDescent="0.2">
      <c r="FH12875"/>
      <c r="FI12875"/>
    </row>
    <row r="12876" spans="164:165" x14ac:dyDescent="0.2">
      <c r="FH12876"/>
      <c r="FI12876"/>
    </row>
    <row r="12877" spans="164:165" x14ac:dyDescent="0.2">
      <c r="FH12877"/>
      <c r="FI12877"/>
    </row>
    <row r="12878" spans="164:165" x14ac:dyDescent="0.2">
      <c r="FH12878"/>
      <c r="FI12878"/>
    </row>
    <row r="12879" spans="164:165" x14ac:dyDescent="0.2">
      <c r="FH12879"/>
      <c r="FI12879"/>
    </row>
    <row r="12880" spans="164:165" x14ac:dyDescent="0.2">
      <c r="FH12880"/>
      <c r="FI12880"/>
    </row>
    <row r="12881" spans="164:165" x14ac:dyDescent="0.2">
      <c r="FH12881"/>
      <c r="FI12881"/>
    </row>
    <row r="12882" spans="164:165" x14ac:dyDescent="0.2">
      <c r="FH12882"/>
      <c r="FI12882"/>
    </row>
    <row r="12883" spans="164:165" x14ac:dyDescent="0.2">
      <c r="FH12883"/>
      <c r="FI12883"/>
    </row>
    <row r="12884" spans="164:165" x14ac:dyDescent="0.2">
      <c r="FH12884"/>
      <c r="FI12884"/>
    </row>
    <row r="12885" spans="164:165" x14ac:dyDescent="0.2">
      <c r="FH12885"/>
      <c r="FI12885"/>
    </row>
    <row r="12886" spans="164:165" x14ac:dyDescent="0.2">
      <c r="FH12886"/>
      <c r="FI12886"/>
    </row>
    <row r="12887" spans="164:165" x14ac:dyDescent="0.2">
      <c r="FH12887"/>
      <c r="FI12887"/>
    </row>
    <row r="12888" spans="164:165" x14ac:dyDescent="0.2">
      <c r="FH12888"/>
      <c r="FI12888"/>
    </row>
    <row r="12889" spans="164:165" x14ac:dyDescent="0.2">
      <c r="FH12889"/>
      <c r="FI12889"/>
    </row>
    <row r="12890" spans="164:165" x14ac:dyDescent="0.2">
      <c r="FH12890"/>
      <c r="FI12890"/>
    </row>
    <row r="12891" spans="164:165" x14ac:dyDescent="0.2">
      <c r="FH12891"/>
      <c r="FI12891"/>
    </row>
    <row r="12892" spans="164:165" x14ac:dyDescent="0.2">
      <c r="FH12892"/>
      <c r="FI12892"/>
    </row>
    <row r="12893" spans="164:165" x14ac:dyDescent="0.2">
      <c r="FH12893"/>
      <c r="FI12893"/>
    </row>
    <row r="12894" spans="164:165" x14ac:dyDescent="0.2">
      <c r="FH12894"/>
      <c r="FI12894"/>
    </row>
    <row r="12895" spans="164:165" x14ac:dyDescent="0.2">
      <c r="FH12895"/>
      <c r="FI12895"/>
    </row>
    <row r="12896" spans="164:165" x14ac:dyDescent="0.2">
      <c r="FH12896"/>
      <c r="FI12896"/>
    </row>
    <row r="12897" spans="164:165" x14ac:dyDescent="0.2">
      <c r="FH12897"/>
      <c r="FI12897"/>
    </row>
    <row r="12898" spans="164:165" x14ac:dyDescent="0.2">
      <c r="FH12898"/>
      <c r="FI12898"/>
    </row>
    <row r="12899" spans="164:165" x14ac:dyDescent="0.2">
      <c r="FH12899"/>
      <c r="FI12899"/>
    </row>
    <row r="12900" spans="164:165" x14ac:dyDescent="0.2">
      <c r="FH12900"/>
      <c r="FI12900"/>
    </row>
    <row r="12901" spans="164:165" x14ac:dyDescent="0.2">
      <c r="FH12901"/>
      <c r="FI12901"/>
    </row>
    <row r="12902" spans="164:165" x14ac:dyDescent="0.2">
      <c r="FH12902"/>
      <c r="FI12902"/>
    </row>
    <row r="12903" spans="164:165" x14ac:dyDescent="0.2">
      <c r="FH12903"/>
      <c r="FI12903"/>
    </row>
    <row r="12904" spans="164:165" x14ac:dyDescent="0.2">
      <c r="FH12904"/>
      <c r="FI12904"/>
    </row>
    <row r="12905" spans="164:165" x14ac:dyDescent="0.2">
      <c r="FH12905"/>
      <c r="FI12905"/>
    </row>
    <row r="12906" spans="164:165" x14ac:dyDescent="0.2">
      <c r="FH12906"/>
      <c r="FI12906"/>
    </row>
    <row r="12907" spans="164:165" x14ac:dyDescent="0.2">
      <c r="FH12907"/>
      <c r="FI12907"/>
    </row>
    <row r="12908" spans="164:165" x14ac:dyDescent="0.2">
      <c r="FH12908"/>
      <c r="FI12908"/>
    </row>
    <row r="12909" spans="164:165" x14ac:dyDescent="0.2">
      <c r="FH12909"/>
      <c r="FI12909"/>
    </row>
    <row r="12910" spans="164:165" x14ac:dyDescent="0.2">
      <c r="FH12910"/>
      <c r="FI12910"/>
    </row>
    <row r="12911" spans="164:165" x14ac:dyDescent="0.2">
      <c r="FH12911"/>
      <c r="FI12911"/>
    </row>
    <row r="12912" spans="164:165" x14ac:dyDescent="0.2">
      <c r="FH12912"/>
      <c r="FI12912"/>
    </row>
    <row r="12913" spans="164:165" x14ac:dyDescent="0.2">
      <c r="FH12913"/>
      <c r="FI12913"/>
    </row>
    <row r="12914" spans="164:165" x14ac:dyDescent="0.2">
      <c r="FH12914"/>
      <c r="FI12914"/>
    </row>
    <row r="12915" spans="164:165" x14ac:dyDescent="0.2">
      <c r="FH12915"/>
      <c r="FI12915"/>
    </row>
    <row r="12916" spans="164:165" x14ac:dyDescent="0.2">
      <c r="FH12916"/>
      <c r="FI12916"/>
    </row>
    <row r="12917" spans="164:165" x14ac:dyDescent="0.2">
      <c r="FH12917"/>
      <c r="FI12917"/>
    </row>
    <row r="12918" spans="164:165" x14ac:dyDescent="0.2">
      <c r="FH12918"/>
      <c r="FI12918"/>
    </row>
    <row r="12919" spans="164:165" x14ac:dyDescent="0.2">
      <c r="FH12919"/>
      <c r="FI12919"/>
    </row>
    <row r="12920" spans="164:165" x14ac:dyDescent="0.2">
      <c r="FH12920"/>
      <c r="FI12920"/>
    </row>
    <row r="12921" spans="164:165" x14ac:dyDescent="0.2">
      <c r="FH12921"/>
      <c r="FI12921"/>
    </row>
    <row r="12922" spans="164:165" x14ac:dyDescent="0.2">
      <c r="FH12922"/>
      <c r="FI12922"/>
    </row>
    <row r="12923" spans="164:165" x14ac:dyDescent="0.2">
      <c r="FH12923"/>
      <c r="FI12923"/>
    </row>
    <row r="12924" spans="164:165" x14ac:dyDescent="0.2">
      <c r="FH12924"/>
      <c r="FI12924"/>
    </row>
    <row r="12925" spans="164:165" x14ac:dyDescent="0.2">
      <c r="FH12925"/>
      <c r="FI12925"/>
    </row>
    <row r="12926" spans="164:165" x14ac:dyDescent="0.2">
      <c r="FH12926"/>
      <c r="FI12926"/>
    </row>
    <row r="12927" spans="164:165" x14ac:dyDescent="0.2">
      <c r="FH12927"/>
      <c r="FI12927"/>
    </row>
    <row r="12928" spans="164:165" x14ac:dyDescent="0.2">
      <c r="FH12928"/>
      <c r="FI12928"/>
    </row>
    <row r="12929" spans="164:165" x14ac:dyDescent="0.2">
      <c r="FH12929"/>
      <c r="FI12929"/>
    </row>
    <row r="12930" spans="164:165" x14ac:dyDescent="0.2">
      <c r="FH12930"/>
      <c r="FI12930"/>
    </row>
    <row r="12931" spans="164:165" x14ac:dyDescent="0.2">
      <c r="FH12931"/>
      <c r="FI12931"/>
    </row>
    <row r="12932" spans="164:165" x14ac:dyDescent="0.2">
      <c r="FH12932"/>
      <c r="FI12932"/>
    </row>
    <row r="12933" spans="164:165" x14ac:dyDescent="0.2">
      <c r="FH12933"/>
      <c r="FI12933"/>
    </row>
    <row r="12934" spans="164:165" x14ac:dyDescent="0.2">
      <c r="FH12934"/>
      <c r="FI12934"/>
    </row>
    <row r="12935" spans="164:165" x14ac:dyDescent="0.2">
      <c r="FH12935"/>
      <c r="FI12935"/>
    </row>
    <row r="12936" spans="164:165" x14ac:dyDescent="0.2">
      <c r="FH12936"/>
      <c r="FI12936"/>
    </row>
    <row r="12937" spans="164:165" x14ac:dyDescent="0.2">
      <c r="FH12937"/>
      <c r="FI12937"/>
    </row>
    <row r="12938" spans="164:165" x14ac:dyDescent="0.2">
      <c r="FH12938"/>
      <c r="FI12938"/>
    </row>
    <row r="12939" spans="164:165" x14ac:dyDescent="0.2">
      <c r="FH12939"/>
      <c r="FI12939"/>
    </row>
    <row r="12940" spans="164:165" x14ac:dyDescent="0.2">
      <c r="FH12940"/>
      <c r="FI12940"/>
    </row>
    <row r="12941" spans="164:165" x14ac:dyDescent="0.2">
      <c r="FH12941"/>
      <c r="FI12941"/>
    </row>
    <row r="12942" spans="164:165" x14ac:dyDescent="0.2">
      <c r="FH12942"/>
      <c r="FI12942"/>
    </row>
    <row r="12943" spans="164:165" x14ac:dyDescent="0.2">
      <c r="FH12943"/>
      <c r="FI12943"/>
    </row>
    <row r="12944" spans="164:165" x14ac:dyDescent="0.2">
      <c r="FH12944"/>
      <c r="FI12944"/>
    </row>
    <row r="12945" spans="164:165" x14ac:dyDescent="0.2">
      <c r="FH12945"/>
      <c r="FI12945"/>
    </row>
    <row r="12946" spans="164:165" x14ac:dyDescent="0.2">
      <c r="FH12946"/>
      <c r="FI12946"/>
    </row>
    <row r="12947" spans="164:165" x14ac:dyDescent="0.2">
      <c r="FH12947"/>
      <c r="FI12947"/>
    </row>
    <row r="12948" spans="164:165" x14ac:dyDescent="0.2">
      <c r="FH12948"/>
      <c r="FI12948"/>
    </row>
    <row r="12949" spans="164:165" x14ac:dyDescent="0.2">
      <c r="FH12949"/>
      <c r="FI12949"/>
    </row>
    <row r="12950" spans="164:165" x14ac:dyDescent="0.2">
      <c r="FH12950"/>
      <c r="FI12950"/>
    </row>
    <row r="12951" spans="164:165" x14ac:dyDescent="0.2">
      <c r="FH12951"/>
      <c r="FI12951"/>
    </row>
    <row r="12952" spans="164:165" x14ac:dyDescent="0.2">
      <c r="FH12952"/>
      <c r="FI12952"/>
    </row>
    <row r="12953" spans="164:165" x14ac:dyDescent="0.2">
      <c r="FH12953"/>
      <c r="FI12953"/>
    </row>
    <row r="12954" spans="164:165" x14ac:dyDescent="0.2">
      <c r="FH12954"/>
      <c r="FI12954"/>
    </row>
    <row r="12955" spans="164:165" x14ac:dyDescent="0.2">
      <c r="FH12955"/>
      <c r="FI12955"/>
    </row>
    <row r="12956" spans="164:165" x14ac:dyDescent="0.2">
      <c r="FH12956"/>
      <c r="FI12956"/>
    </row>
    <row r="12957" spans="164:165" x14ac:dyDescent="0.2">
      <c r="FH12957"/>
      <c r="FI12957"/>
    </row>
    <row r="12958" spans="164:165" x14ac:dyDescent="0.2">
      <c r="FH12958"/>
      <c r="FI12958"/>
    </row>
    <row r="12959" spans="164:165" x14ac:dyDescent="0.2">
      <c r="FH12959"/>
      <c r="FI12959"/>
    </row>
    <row r="12960" spans="164:165" x14ac:dyDescent="0.2">
      <c r="FH12960"/>
      <c r="FI12960"/>
    </row>
    <row r="12961" spans="164:165" x14ac:dyDescent="0.2">
      <c r="FH12961"/>
      <c r="FI12961"/>
    </row>
    <row r="12962" spans="164:165" x14ac:dyDescent="0.2">
      <c r="FH12962"/>
      <c r="FI12962"/>
    </row>
    <row r="12963" spans="164:165" x14ac:dyDescent="0.2">
      <c r="FH12963"/>
      <c r="FI12963"/>
    </row>
    <row r="12964" spans="164:165" x14ac:dyDescent="0.2">
      <c r="FH12964"/>
      <c r="FI12964"/>
    </row>
    <row r="12965" spans="164:165" x14ac:dyDescent="0.2">
      <c r="FH12965"/>
      <c r="FI12965"/>
    </row>
    <row r="12966" spans="164:165" x14ac:dyDescent="0.2">
      <c r="FH12966"/>
      <c r="FI12966"/>
    </row>
    <row r="12967" spans="164:165" x14ac:dyDescent="0.2">
      <c r="FH12967"/>
      <c r="FI12967"/>
    </row>
    <row r="12968" spans="164:165" x14ac:dyDescent="0.2">
      <c r="FH12968"/>
      <c r="FI12968"/>
    </row>
    <row r="12969" spans="164:165" x14ac:dyDescent="0.2">
      <c r="FH12969"/>
      <c r="FI12969"/>
    </row>
    <row r="12970" spans="164:165" x14ac:dyDescent="0.2">
      <c r="FH12970"/>
      <c r="FI12970"/>
    </row>
    <row r="12971" spans="164:165" x14ac:dyDescent="0.2">
      <c r="FH12971"/>
      <c r="FI12971"/>
    </row>
    <row r="12972" spans="164:165" x14ac:dyDescent="0.2">
      <c r="FH12972"/>
      <c r="FI12972"/>
    </row>
    <row r="12973" spans="164:165" x14ac:dyDescent="0.2">
      <c r="FH12973"/>
      <c r="FI12973"/>
    </row>
    <row r="12974" spans="164:165" x14ac:dyDescent="0.2">
      <c r="FH12974"/>
      <c r="FI12974"/>
    </row>
    <row r="12975" spans="164:165" x14ac:dyDescent="0.2">
      <c r="FH12975"/>
      <c r="FI12975"/>
    </row>
    <row r="12976" spans="164:165" x14ac:dyDescent="0.2">
      <c r="FH12976"/>
      <c r="FI12976"/>
    </row>
    <row r="12977" spans="164:165" x14ac:dyDescent="0.2">
      <c r="FH12977"/>
      <c r="FI12977"/>
    </row>
    <row r="12978" spans="164:165" x14ac:dyDescent="0.2">
      <c r="FH12978"/>
      <c r="FI12978"/>
    </row>
    <row r="12979" spans="164:165" x14ac:dyDescent="0.2">
      <c r="FH12979"/>
      <c r="FI12979"/>
    </row>
    <row r="12980" spans="164:165" x14ac:dyDescent="0.2">
      <c r="FH12980"/>
      <c r="FI12980"/>
    </row>
    <row r="12981" spans="164:165" x14ac:dyDescent="0.2">
      <c r="FH12981"/>
      <c r="FI12981"/>
    </row>
    <row r="12982" spans="164:165" x14ac:dyDescent="0.2">
      <c r="FH12982"/>
      <c r="FI12982"/>
    </row>
    <row r="12983" spans="164:165" x14ac:dyDescent="0.2">
      <c r="FH12983"/>
      <c r="FI12983"/>
    </row>
    <row r="12984" spans="164:165" x14ac:dyDescent="0.2">
      <c r="FH12984"/>
      <c r="FI12984"/>
    </row>
    <row r="12985" spans="164:165" x14ac:dyDescent="0.2">
      <c r="FH12985"/>
      <c r="FI12985"/>
    </row>
    <row r="12986" spans="164:165" x14ac:dyDescent="0.2">
      <c r="FH12986"/>
      <c r="FI12986"/>
    </row>
    <row r="12987" spans="164:165" x14ac:dyDescent="0.2">
      <c r="FH12987"/>
      <c r="FI12987"/>
    </row>
    <row r="12988" spans="164:165" x14ac:dyDescent="0.2">
      <c r="FH12988"/>
      <c r="FI12988"/>
    </row>
    <row r="12989" spans="164:165" x14ac:dyDescent="0.2">
      <c r="FH12989"/>
      <c r="FI12989"/>
    </row>
    <row r="12990" spans="164:165" x14ac:dyDescent="0.2">
      <c r="FH12990"/>
      <c r="FI12990"/>
    </row>
    <row r="12991" spans="164:165" x14ac:dyDescent="0.2">
      <c r="FH12991"/>
      <c r="FI12991"/>
    </row>
    <row r="12992" spans="164:165" x14ac:dyDescent="0.2">
      <c r="FH12992"/>
      <c r="FI12992"/>
    </row>
    <row r="12993" spans="164:165" x14ac:dyDescent="0.2">
      <c r="FH12993"/>
      <c r="FI12993"/>
    </row>
    <row r="12994" spans="164:165" x14ac:dyDescent="0.2">
      <c r="FH12994"/>
      <c r="FI12994"/>
    </row>
    <row r="12995" spans="164:165" x14ac:dyDescent="0.2">
      <c r="FH12995"/>
      <c r="FI12995"/>
    </row>
    <row r="12996" spans="164:165" x14ac:dyDescent="0.2">
      <c r="FH12996"/>
      <c r="FI12996"/>
    </row>
    <row r="12997" spans="164:165" x14ac:dyDescent="0.2">
      <c r="FH12997"/>
      <c r="FI12997"/>
    </row>
    <row r="12998" spans="164:165" x14ac:dyDescent="0.2">
      <c r="FH12998"/>
      <c r="FI12998"/>
    </row>
    <row r="12999" spans="164:165" x14ac:dyDescent="0.2">
      <c r="FH12999"/>
      <c r="FI12999"/>
    </row>
    <row r="13000" spans="164:165" x14ac:dyDescent="0.2">
      <c r="FH13000"/>
      <c r="FI13000"/>
    </row>
    <row r="13001" spans="164:165" x14ac:dyDescent="0.2">
      <c r="FH13001"/>
      <c r="FI13001"/>
    </row>
    <row r="13002" spans="164:165" x14ac:dyDescent="0.2">
      <c r="FH13002"/>
      <c r="FI13002"/>
    </row>
    <row r="13003" spans="164:165" x14ac:dyDescent="0.2">
      <c r="FH13003"/>
      <c r="FI13003"/>
    </row>
    <row r="13004" spans="164:165" x14ac:dyDescent="0.2">
      <c r="FH13004"/>
      <c r="FI13004"/>
    </row>
    <row r="13005" spans="164:165" x14ac:dyDescent="0.2">
      <c r="FH13005"/>
      <c r="FI13005"/>
    </row>
    <row r="13006" spans="164:165" x14ac:dyDescent="0.2">
      <c r="FH13006"/>
      <c r="FI13006"/>
    </row>
    <row r="13007" spans="164:165" x14ac:dyDescent="0.2">
      <c r="FH13007"/>
      <c r="FI13007"/>
    </row>
    <row r="13008" spans="164:165" x14ac:dyDescent="0.2">
      <c r="FH13008"/>
      <c r="FI13008"/>
    </row>
    <row r="13009" spans="164:165" x14ac:dyDescent="0.2">
      <c r="FH13009"/>
      <c r="FI13009"/>
    </row>
    <row r="13010" spans="164:165" x14ac:dyDescent="0.2">
      <c r="FH13010"/>
      <c r="FI13010"/>
    </row>
    <row r="13011" spans="164:165" x14ac:dyDescent="0.2">
      <c r="FH13011"/>
      <c r="FI13011"/>
    </row>
    <row r="13012" spans="164:165" x14ac:dyDescent="0.2">
      <c r="FH13012"/>
      <c r="FI13012"/>
    </row>
    <row r="13013" spans="164:165" x14ac:dyDescent="0.2">
      <c r="FH13013"/>
      <c r="FI13013"/>
    </row>
    <row r="13014" spans="164:165" x14ac:dyDescent="0.2">
      <c r="FH13014"/>
      <c r="FI13014"/>
    </row>
    <row r="13015" spans="164:165" x14ac:dyDescent="0.2">
      <c r="FH13015"/>
      <c r="FI13015"/>
    </row>
    <row r="13016" spans="164:165" x14ac:dyDescent="0.2">
      <c r="FH13016"/>
      <c r="FI13016"/>
    </row>
    <row r="13017" spans="164:165" x14ac:dyDescent="0.2">
      <c r="FH13017"/>
      <c r="FI13017"/>
    </row>
    <row r="13018" spans="164:165" x14ac:dyDescent="0.2">
      <c r="FH13018"/>
      <c r="FI13018"/>
    </row>
    <row r="13019" spans="164:165" x14ac:dyDescent="0.2">
      <c r="FH13019"/>
      <c r="FI13019"/>
    </row>
    <row r="13020" spans="164:165" x14ac:dyDescent="0.2">
      <c r="FH13020"/>
      <c r="FI13020"/>
    </row>
    <row r="13021" spans="164:165" x14ac:dyDescent="0.2">
      <c r="FH13021"/>
      <c r="FI13021"/>
    </row>
    <row r="13022" spans="164:165" x14ac:dyDescent="0.2">
      <c r="FH13022"/>
      <c r="FI13022"/>
    </row>
    <row r="13023" spans="164:165" x14ac:dyDescent="0.2">
      <c r="FH13023"/>
      <c r="FI13023"/>
    </row>
    <row r="13024" spans="164:165" x14ac:dyDescent="0.2">
      <c r="FH13024"/>
      <c r="FI13024"/>
    </row>
    <row r="13025" spans="164:165" x14ac:dyDescent="0.2">
      <c r="FH13025"/>
      <c r="FI13025"/>
    </row>
    <row r="13026" spans="164:165" x14ac:dyDescent="0.2">
      <c r="FH13026"/>
      <c r="FI13026"/>
    </row>
    <row r="13027" spans="164:165" x14ac:dyDescent="0.2">
      <c r="FH13027"/>
      <c r="FI13027"/>
    </row>
    <row r="13028" spans="164:165" x14ac:dyDescent="0.2">
      <c r="FH13028"/>
      <c r="FI13028"/>
    </row>
    <row r="13029" spans="164:165" x14ac:dyDescent="0.2">
      <c r="FH13029"/>
      <c r="FI13029"/>
    </row>
    <row r="13030" spans="164:165" x14ac:dyDescent="0.2">
      <c r="FH13030"/>
      <c r="FI13030"/>
    </row>
    <row r="13031" spans="164:165" x14ac:dyDescent="0.2">
      <c r="FH13031"/>
      <c r="FI13031"/>
    </row>
    <row r="13032" spans="164:165" x14ac:dyDescent="0.2">
      <c r="FH13032"/>
      <c r="FI13032"/>
    </row>
    <row r="13033" spans="164:165" x14ac:dyDescent="0.2">
      <c r="FH13033"/>
      <c r="FI13033"/>
    </row>
    <row r="13034" spans="164:165" x14ac:dyDescent="0.2">
      <c r="FH13034"/>
      <c r="FI13034"/>
    </row>
    <row r="13035" spans="164:165" x14ac:dyDescent="0.2">
      <c r="FH13035"/>
      <c r="FI13035"/>
    </row>
    <row r="13036" spans="164:165" x14ac:dyDescent="0.2">
      <c r="FH13036"/>
      <c r="FI13036"/>
    </row>
    <row r="13037" spans="164:165" x14ac:dyDescent="0.2">
      <c r="FH13037"/>
      <c r="FI13037"/>
    </row>
    <row r="13038" spans="164:165" x14ac:dyDescent="0.2">
      <c r="FH13038"/>
      <c r="FI13038"/>
    </row>
    <row r="13039" spans="164:165" x14ac:dyDescent="0.2">
      <c r="FH13039"/>
      <c r="FI13039"/>
    </row>
    <row r="13040" spans="164:165" x14ac:dyDescent="0.2">
      <c r="FH13040"/>
      <c r="FI13040"/>
    </row>
    <row r="13041" spans="164:165" x14ac:dyDescent="0.2">
      <c r="FH13041"/>
      <c r="FI13041"/>
    </row>
    <row r="13042" spans="164:165" x14ac:dyDescent="0.2">
      <c r="FH13042"/>
      <c r="FI13042"/>
    </row>
    <row r="13043" spans="164:165" x14ac:dyDescent="0.2">
      <c r="FH13043"/>
      <c r="FI13043"/>
    </row>
    <row r="13044" spans="164:165" x14ac:dyDescent="0.2">
      <c r="FH13044"/>
      <c r="FI13044"/>
    </row>
    <row r="13045" spans="164:165" x14ac:dyDescent="0.2">
      <c r="FH13045"/>
      <c r="FI13045"/>
    </row>
    <row r="13046" spans="164:165" x14ac:dyDescent="0.2">
      <c r="FH13046"/>
      <c r="FI13046"/>
    </row>
    <row r="13047" spans="164:165" x14ac:dyDescent="0.2">
      <c r="FH13047"/>
      <c r="FI13047"/>
    </row>
    <row r="13048" spans="164:165" x14ac:dyDescent="0.2">
      <c r="FH13048"/>
      <c r="FI13048"/>
    </row>
    <row r="13049" spans="164:165" x14ac:dyDescent="0.2">
      <c r="FH13049"/>
      <c r="FI13049"/>
    </row>
    <row r="13050" spans="164:165" x14ac:dyDescent="0.2">
      <c r="FH13050"/>
      <c r="FI13050"/>
    </row>
    <row r="13051" spans="164:165" x14ac:dyDescent="0.2">
      <c r="FH13051"/>
      <c r="FI13051"/>
    </row>
    <row r="13052" spans="164:165" x14ac:dyDescent="0.2">
      <c r="FH13052"/>
      <c r="FI13052"/>
    </row>
    <row r="13053" spans="164:165" x14ac:dyDescent="0.2">
      <c r="FH13053"/>
      <c r="FI13053"/>
    </row>
    <row r="13054" spans="164:165" x14ac:dyDescent="0.2">
      <c r="FH13054"/>
      <c r="FI13054"/>
    </row>
    <row r="13055" spans="164:165" x14ac:dyDescent="0.2">
      <c r="FH13055"/>
      <c r="FI13055"/>
    </row>
    <row r="13056" spans="164:165" x14ac:dyDescent="0.2">
      <c r="FH13056"/>
      <c r="FI13056"/>
    </row>
    <row r="13057" spans="164:165" x14ac:dyDescent="0.2">
      <c r="FH13057"/>
      <c r="FI13057"/>
    </row>
    <row r="13058" spans="164:165" x14ac:dyDescent="0.2">
      <c r="FH13058"/>
      <c r="FI13058"/>
    </row>
    <row r="13059" spans="164:165" x14ac:dyDescent="0.2">
      <c r="FH13059"/>
      <c r="FI13059"/>
    </row>
    <row r="13060" spans="164:165" x14ac:dyDescent="0.2">
      <c r="FH13060"/>
      <c r="FI13060"/>
    </row>
    <row r="13061" spans="164:165" x14ac:dyDescent="0.2">
      <c r="FH13061"/>
      <c r="FI13061"/>
    </row>
    <row r="13062" spans="164:165" x14ac:dyDescent="0.2">
      <c r="FH13062"/>
      <c r="FI13062"/>
    </row>
    <row r="13063" spans="164:165" x14ac:dyDescent="0.2">
      <c r="FH13063"/>
      <c r="FI13063"/>
    </row>
    <row r="13064" spans="164:165" x14ac:dyDescent="0.2">
      <c r="FH13064"/>
      <c r="FI13064"/>
    </row>
    <row r="13065" spans="164:165" x14ac:dyDescent="0.2">
      <c r="FH13065"/>
      <c r="FI13065"/>
    </row>
    <row r="13066" spans="164:165" x14ac:dyDescent="0.2">
      <c r="FH13066"/>
      <c r="FI13066"/>
    </row>
    <row r="13067" spans="164:165" x14ac:dyDescent="0.2">
      <c r="FH13067"/>
      <c r="FI13067"/>
    </row>
    <row r="13068" spans="164:165" x14ac:dyDescent="0.2">
      <c r="FH13068"/>
      <c r="FI13068"/>
    </row>
    <row r="13069" spans="164:165" x14ac:dyDescent="0.2">
      <c r="FH13069"/>
      <c r="FI13069"/>
    </row>
    <row r="13070" spans="164:165" x14ac:dyDescent="0.2">
      <c r="FH13070"/>
      <c r="FI13070"/>
    </row>
    <row r="13071" spans="164:165" x14ac:dyDescent="0.2">
      <c r="FH13071"/>
      <c r="FI13071"/>
    </row>
    <row r="13072" spans="164:165" x14ac:dyDescent="0.2">
      <c r="FH13072"/>
      <c r="FI13072"/>
    </row>
    <row r="13073" spans="164:165" x14ac:dyDescent="0.2">
      <c r="FH13073"/>
      <c r="FI13073"/>
    </row>
    <row r="13074" spans="164:165" x14ac:dyDescent="0.2">
      <c r="FH13074"/>
      <c r="FI13074"/>
    </row>
    <row r="13075" spans="164:165" x14ac:dyDescent="0.2">
      <c r="FH13075"/>
      <c r="FI13075"/>
    </row>
    <row r="13076" spans="164:165" x14ac:dyDescent="0.2">
      <c r="FH13076"/>
      <c r="FI13076"/>
    </row>
    <row r="13077" spans="164:165" x14ac:dyDescent="0.2">
      <c r="FH13077"/>
      <c r="FI13077"/>
    </row>
    <row r="13078" spans="164:165" x14ac:dyDescent="0.2">
      <c r="FH13078"/>
      <c r="FI13078"/>
    </row>
    <row r="13079" spans="164:165" x14ac:dyDescent="0.2">
      <c r="FH13079"/>
      <c r="FI13079"/>
    </row>
    <row r="13080" spans="164:165" x14ac:dyDescent="0.2">
      <c r="FH13080"/>
      <c r="FI13080"/>
    </row>
    <row r="13081" spans="164:165" x14ac:dyDescent="0.2">
      <c r="FH13081"/>
      <c r="FI13081"/>
    </row>
    <row r="13082" spans="164:165" x14ac:dyDescent="0.2">
      <c r="FH13082"/>
      <c r="FI13082"/>
    </row>
    <row r="13083" spans="164:165" x14ac:dyDescent="0.2">
      <c r="FH13083"/>
      <c r="FI13083"/>
    </row>
    <row r="13084" spans="164:165" x14ac:dyDescent="0.2">
      <c r="FH13084"/>
      <c r="FI13084"/>
    </row>
    <row r="13085" spans="164:165" x14ac:dyDescent="0.2">
      <c r="FH13085"/>
      <c r="FI13085"/>
    </row>
    <row r="13086" spans="164:165" x14ac:dyDescent="0.2">
      <c r="FH13086"/>
      <c r="FI13086"/>
    </row>
    <row r="13087" spans="164:165" x14ac:dyDescent="0.2">
      <c r="FH13087"/>
      <c r="FI13087"/>
    </row>
    <row r="13088" spans="164:165" x14ac:dyDescent="0.2">
      <c r="FH13088"/>
      <c r="FI13088"/>
    </row>
    <row r="13089" spans="164:165" x14ac:dyDescent="0.2">
      <c r="FH13089"/>
      <c r="FI13089"/>
    </row>
    <row r="13090" spans="164:165" x14ac:dyDescent="0.2">
      <c r="FH13090"/>
      <c r="FI13090"/>
    </row>
    <row r="13091" spans="164:165" x14ac:dyDescent="0.2">
      <c r="FH13091"/>
      <c r="FI13091"/>
    </row>
    <row r="13092" spans="164:165" x14ac:dyDescent="0.2">
      <c r="FH13092"/>
      <c r="FI13092"/>
    </row>
    <row r="13093" spans="164:165" x14ac:dyDescent="0.2">
      <c r="FH13093"/>
      <c r="FI13093"/>
    </row>
    <row r="13094" spans="164:165" x14ac:dyDescent="0.2">
      <c r="FH13094"/>
      <c r="FI13094"/>
    </row>
    <row r="13095" spans="164:165" x14ac:dyDescent="0.2">
      <c r="FH13095"/>
      <c r="FI13095"/>
    </row>
    <row r="13096" spans="164:165" x14ac:dyDescent="0.2">
      <c r="FH13096"/>
      <c r="FI13096"/>
    </row>
    <row r="13097" spans="164:165" x14ac:dyDescent="0.2">
      <c r="FH13097"/>
      <c r="FI13097"/>
    </row>
    <row r="13098" spans="164:165" x14ac:dyDescent="0.2">
      <c r="FH13098"/>
      <c r="FI13098"/>
    </row>
    <row r="13099" spans="164:165" x14ac:dyDescent="0.2">
      <c r="FH13099"/>
      <c r="FI13099"/>
    </row>
    <row r="13100" spans="164:165" x14ac:dyDescent="0.2">
      <c r="FH13100"/>
      <c r="FI13100"/>
    </row>
    <row r="13101" spans="164:165" x14ac:dyDescent="0.2">
      <c r="FH13101"/>
      <c r="FI13101"/>
    </row>
    <row r="13102" spans="164:165" x14ac:dyDescent="0.2">
      <c r="FH13102"/>
      <c r="FI13102"/>
    </row>
    <row r="13103" spans="164:165" x14ac:dyDescent="0.2">
      <c r="FH13103"/>
      <c r="FI13103"/>
    </row>
    <row r="13104" spans="164:165" x14ac:dyDescent="0.2">
      <c r="FH13104"/>
      <c r="FI13104"/>
    </row>
    <row r="13105" spans="164:165" x14ac:dyDescent="0.2">
      <c r="FH13105"/>
      <c r="FI13105"/>
    </row>
    <row r="13106" spans="164:165" x14ac:dyDescent="0.2">
      <c r="FH13106"/>
      <c r="FI13106"/>
    </row>
    <row r="13107" spans="164:165" x14ac:dyDescent="0.2">
      <c r="FH13107"/>
      <c r="FI13107"/>
    </row>
    <row r="13108" spans="164:165" x14ac:dyDescent="0.2">
      <c r="FH13108"/>
      <c r="FI13108"/>
    </row>
    <row r="13109" spans="164:165" x14ac:dyDescent="0.2">
      <c r="FH13109"/>
      <c r="FI13109"/>
    </row>
    <row r="13110" spans="164:165" x14ac:dyDescent="0.2">
      <c r="FH13110"/>
      <c r="FI13110"/>
    </row>
    <row r="13111" spans="164:165" x14ac:dyDescent="0.2">
      <c r="FH13111"/>
      <c r="FI13111"/>
    </row>
    <row r="13112" spans="164:165" x14ac:dyDescent="0.2">
      <c r="FH13112"/>
      <c r="FI13112"/>
    </row>
    <row r="13113" spans="164:165" x14ac:dyDescent="0.2">
      <c r="FH13113"/>
      <c r="FI13113"/>
    </row>
    <row r="13114" spans="164:165" x14ac:dyDescent="0.2">
      <c r="FH13114"/>
      <c r="FI13114"/>
    </row>
    <row r="13115" spans="164:165" x14ac:dyDescent="0.2">
      <c r="FH13115"/>
      <c r="FI13115"/>
    </row>
    <row r="13116" spans="164:165" x14ac:dyDescent="0.2">
      <c r="FH13116"/>
      <c r="FI13116"/>
    </row>
    <row r="13117" spans="164:165" x14ac:dyDescent="0.2">
      <c r="FH13117"/>
      <c r="FI13117"/>
    </row>
    <row r="13118" spans="164:165" x14ac:dyDescent="0.2">
      <c r="FH13118"/>
      <c r="FI13118"/>
    </row>
    <row r="13119" spans="164:165" x14ac:dyDescent="0.2">
      <c r="FH13119"/>
      <c r="FI13119"/>
    </row>
    <row r="13120" spans="164:165" x14ac:dyDescent="0.2">
      <c r="FH13120"/>
      <c r="FI13120"/>
    </row>
    <row r="13121" spans="164:165" x14ac:dyDescent="0.2">
      <c r="FH13121"/>
      <c r="FI13121"/>
    </row>
    <row r="13122" spans="164:165" x14ac:dyDescent="0.2">
      <c r="FH13122"/>
      <c r="FI13122"/>
    </row>
    <row r="13123" spans="164:165" x14ac:dyDescent="0.2">
      <c r="FH13123"/>
      <c r="FI13123"/>
    </row>
    <row r="13124" spans="164:165" x14ac:dyDescent="0.2">
      <c r="FH13124"/>
      <c r="FI13124"/>
    </row>
    <row r="13125" spans="164:165" x14ac:dyDescent="0.2">
      <c r="FH13125"/>
      <c r="FI13125"/>
    </row>
    <row r="13126" spans="164:165" x14ac:dyDescent="0.2">
      <c r="FH13126"/>
      <c r="FI13126"/>
    </row>
    <row r="13127" spans="164:165" x14ac:dyDescent="0.2">
      <c r="FH13127"/>
      <c r="FI13127"/>
    </row>
    <row r="13128" spans="164:165" x14ac:dyDescent="0.2">
      <c r="FH13128"/>
      <c r="FI13128"/>
    </row>
    <row r="13129" spans="164:165" x14ac:dyDescent="0.2">
      <c r="FH13129"/>
      <c r="FI13129"/>
    </row>
    <row r="13130" spans="164:165" x14ac:dyDescent="0.2">
      <c r="FH13130"/>
      <c r="FI13130"/>
    </row>
    <row r="13131" spans="164:165" x14ac:dyDescent="0.2">
      <c r="FH13131"/>
      <c r="FI13131"/>
    </row>
    <row r="13132" spans="164:165" x14ac:dyDescent="0.2">
      <c r="FH13132"/>
      <c r="FI13132"/>
    </row>
    <row r="13133" spans="164:165" x14ac:dyDescent="0.2">
      <c r="FH13133"/>
      <c r="FI13133"/>
    </row>
    <row r="13134" spans="164:165" x14ac:dyDescent="0.2">
      <c r="FH13134"/>
      <c r="FI13134"/>
    </row>
    <row r="13135" spans="164:165" x14ac:dyDescent="0.2">
      <c r="FH13135"/>
      <c r="FI13135"/>
    </row>
    <row r="13136" spans="164:165" x14ac:dyDescent="0.2">
      <c r="FH13136"/>
      <c r="FI13136"/>
    </row>
    <row r="13137" spans="164:165" x14ac:dyDescent="0.2">
      <c r="FH13137"/>
      <c r="FI13137"/>
    </row>
    <row r="13138" spans="164:165" x14ac:dyDescent="0.2">
      <c r="FH13138"/>
      <c r="FI13138"/>
    </row>
    <row r="13139" spans="164:165" x14ac:dyDescent="0.2">
      <c r="FH13139"/>
      <c r="FI13139"/>
    </row>
    <row r="13140" spans="164:165" x14ac:dyDescent="0.2">
      <c r="FH13140"/>
      <c r="FI13140"/>
    </row>
    <row r="13141" spans="164:165" x14ac:dyDescent="0.2">
      <c r="FH13141"/>
      <c r="FI13141"/>
    </row>
    <row r="13142" spans="164:165" x14ac:dyDescent="0.2">
      <c r="FH13142"/>
      <c r="FI13142"/>
    </row>
    <row r="13143" spans="164:165" x14ac:dyDescent="0.2">
      <c r="FH13143"/>
      <c r="FI13143"/>
    </row>
    <row r="13144" spans="164:165" x14ac:dyDescent="0.2">
      <c r="FH13144"/>
      <c r="FI13144"/>
    </row>
    <row r="13145" spans="164:165" x14ac:dyDescent="0.2">
      <c r="FH13145"/>
      <c r="FI13145"/>
    </row>
    <row r="13146" spans="164:165" x14ac:dyDescent="0.2">
      <c r="FH13146"/>
      <c r="FI13146"/>
    </row>
    <row r="13147" spans="164:165" x14ac:dyDescent="0.2">
      <c r="FH13147"/>
      <c r="FI13147"/>
    </row>
    <row r="13148" spans="164:165" x14ac:dyDescent="0.2">
      <c r="FH13148"/>
      <c r="FI13148"/>
    </row>
    <row r="13149" spans="164:165" x14ac:dyDescent="0.2">
      <c r="FH13149"/>
      <c r="FI13149"/>
    </row>
    <row r="13150" spans="164:165" x14ac:dyDescent="0.2">
      <c r="FH13150"/>
      <c r="FI13150"/>
    </row>
    <row r="13151" spans="164:165" x14ac:dyDescent="0.2">
      <c r="FH13151"/>
      <c r="FI13151"/>
    </row>
    <row r="13152" spans="164:165" x14ac:dyDescent="0.2">
      <c r="FH13152"/>
      <c r="FI13152"/>
    </row>
    <row r="13153" spans="164:165" x14ac:dyDescent="0.2">
      <c r="FH13153"/>
      <c r="FI13153"/>
    </row>
    <row r="13154" spans="164:165" x14ac:dyDescent="0.2">
      <c r="FH13154"/>
      <c r="FI13154"/>
    </row>
    <row r="13155" spans="164:165" x14ac:dyDescent="0.2">
      <c r="FH13155"/>
      <c r="FI13155"/>
    </row>
    <row r="13156" spans="164:165" x14ac:dyDescent="0.2">
      <c r="FH13156"/>
      <c r="FI13156"/>
    </row>
    <row r="13157" spans="164:165" x14ac:dyDescent="0.2">
      <c r="FH13157"/>
      <c r="FI13157"/>
    </row>
    <row r="13158" spans="164:165" x14ac:dyDescent="0.2">
      <c r="FH13158"/>
      <c r="FI13158"/>
    </row>
    <row r="13159" spans="164:165" x14ac:dyDescent="0.2">
      <c r="FH13159"/>
      <c r="FI13159"/>
    </row>
    <row r="13160" spans="164:165" x14ac:dyDescent="0.2">
      <c r="FH13160"/>
      <c r="FI13160"/>
    </row>
    <row r="13161" spans="164:165" x14ac:dyDescent="0.2">
      <c r="FH13161"/>
      <c r="FI13161"/>
    </row>
    <row r="13162" spans="164:165" x14ac:dyDescent="0.2">
      <c r="FH13162"/>
      <c r="FI13162"/>
    </row>
    <row r="13163" spans="164:165" x14ac:dyDescent="0.2">
      <c r="FH13163"/>
      <c r="FI13163"/>
    </row>
    <row r="13164" spans="164:165" x14ac:dyDescent="0.2">
      <c r="FH13164"/>
      <c r="FI13164"/>
    </row>
    <row r="13165" spans="164:165" x14ac:dyDescent="0.2">
      <c r="FH13165"/>
      <c r="FI13165"/>
    </row>
    <row r="13166" spans="164:165" x14ac:dyDescent="0.2">
      <c r="FH13166"/>
      <c r="FI13166"/>
    </row>
    <row r="13167" spans="164:165" x14ac:dyDescent="0.2">
      <c r="FH13167"/>
      <c r="FI13167"/>
    </row>
    <row r="13168" spans="164:165" x14ac:dyDescent="0.2">
      <c r="FH13168"/>
      <c r="FI13168"/>
    </row>
    <row r="13169" spans="164:165" x14ac:dyDescent="0.2">
      <c r="FH13169"/>
      <c r="FI13169"/>
    </row>
    <row r="13170" spans="164:165" x14ac:dyDescent="0.2">
      <c r="FH13170"/>
      <c r="FI13170"/>
    </row>
    <row r="13171" spans="164:165" x14ac:dyDescent="0.2">
      <c r="FH13171"/>
      <c r="FI13171"/>
    </row>
    <row r="13172" spans="164:165" x14ac:dyDescent="0.2">
      <c r="FH13172"/>
      <c r="FI13172"/>
    </row>
    <row r="13173" spans="164:165" x14ac:dyDescent="0.2">
      <c r="FH13173"/>
      <c r="FI13173"/>
    </row>
    <row r="13174" spans="164:165" x14ac:dyDescent="0.2">
      <c r="FH13174"/>
      <c r="FI13174"/>
    </row>
    <row r="13175" spans="164:165" x14ac:dyDescent="0.2">
      <c r="FH13175"/>
      <c r="FI13175"/>
    </row>
    <row r="13176" spans="164:165" x14ac:dyDescent="0.2">
      <c r="FH13176"/>
      <c r="FI13176"/>
    </row>
    <row r="13177" spans="164:165" x14ac:dyDescent="0.2">
      <c r="FH13177"/>
      <c r="FI13177"/>
    </row>
    <row r="13178" spans="164:165" x14ac:dyDescent="0.2">
      <c r="FH13178"/>
      <c r="FI13178"/>
    </row>
    <row r="13179" spans="164:165" x14ac:dyDescent="0.2">
      <c r="FH13179"/>
      <c r="FI13179"/>
    </row>
    <row r="13180" spans="164:165" x14ac:dyDescent="0.2">
      <c r="FH13180"/>
      <c r="FI13180"/>
    </row>
    <row r="13181" spans="164:165" x14ac:dyDescent="0.2">
      <c r="FH13181"/>
      <c r="FI13181"/>
    </row>
    <row r="13182" spans="164:165" x14ac:dyDescent="0.2">
      <c r="FH13182"/>
      <c r="FI13182"/>
    </row>
    <row r="13183" spans="164:165" x14ac:dyDescent="0.2">
      <c r="FH13183"/>
      <c r="FI13183"/>
    </row>
    <row r="13184" spans="164:165" x14ac:dyDescent="0.2">
      <c r="FH13184"/>
      <c r="FI13184"/>
    </row>
    <row r="13185" spans="164:165" x14ac:dyDescent="0.2">
      <c r="FH13185"/>
      <c r="FI13185"/>
    </row>
    <row r="13186" spans="164:165" x14ac:dyDescent="0.2">
      <c r="FH13186"/>
      <c r="FI13186"/>
    </row>
    <row r="13187" spans="164:165" x14ac:dyDescent="0.2">
      <c r="FH13187"/>
      <c r="FI13187"/>
    </row>
    <row r="13188" spans="164:165" x14ac:dyDescent="0.2">
      <c r="FH13188"/>
      <c r="FI13188"/>
    </row>
    <row r="13189" spans="164:165" x14ac:dyDescent="0.2">
      <c r="FH13189"/>
      <c r="FI13189"/>
    </row>
    <row r="13190" spans="164:165" x14ac:dyDescent="0.2">
      <c r="FH13190"/>
      <c r="FI13190"/>
    </row>
    <row r="13191" spans="164:165" x14ac:dyDescent="0.2">
      <c r="FH13191"/>
      <c r="FI13191"/>
    </row>
    <row r="13192" spans="164:165" x14ac:dyDescent="0.2">
      <c r="FH13192"/>
      <c r="FI13192"/>
    </row>
    <row r="13193" spans="164:165" x14ac:dyDescent="0.2">
      <c r="FH13193"/>
      <c r="FI13193"/>
    </row>
    <row r="13194" spans="164:165" x14ac:dyDescent="0.2">
      <c r="FH13194"/>
      <c r="FI13194"/>
    </row>
    <row r="13195" spans="164:165" x14ac:dyDescent="0.2">
      <c r="FH13195"/>
      <c r="FI13195"/>
    </row>
    <row r="13196" spans="164:165" x14ac:dyDescent="0.2">
      <c r="FH13196"/>
      <c r="FI13196"/>
    </row>
    <row r="13197" spans="164:165" x14ac:dyDescent="0.2">
      <c r="FH13197"/>
      <c r="FI13197"/>
    </row>
    <row r="13198" spans="164:165" x14ac:dyDescent="0.2">
      <c r="FH13198"/>
      <c r="FI13198"/>
    </row>
    <row r="13199" spans="164:165" x14ac:dyDescent="0.2">
      <c r="FH13199"/>
      <c r="FI13199"/>
    </row>
    <row r="13200" spans="164:165" x14ac:dyDescent="0.2">
      <c r="FH13200"/>
      <c r="FI13200"/>
    </row>
    <row r="13201" spans="164:165" x14ac:dyDescent="0.2">
      <c r="FH13201"/>
      <c r="FI13201"/>
    </row>
    <row r="13202" spans="164:165" x14ac:dyDescent="0.2">
      <c r="FH13202"/>
      <c r="FI13202"/>
    </row>
    <row r="13203" spans="164:165" x14ac:dyDescent="0.2">
      <c r="FH13203"/>
      <c r="FI13203"/>
    </row>
    <row r="13204" spans="164:165" x14ac:dyDescent="0.2">
      <c r="FH13204"/>
      <c r="FI13204"/>
    </row>
    <row r="13205" spans="164:165" x14ac:dyDescent="0.2">
      <c r="FH13205"/>
      <c r="FI13205"/>
    </row>
    <row r="13206" spans="164:165" x14ac:dyDescent="0.2">
      <c r="FH13206"/>
      <c r="FI13206"/>
    </row>
    <row r="13207" spans="164:165" x14ac:dyDescent="0.2">
      <c r="FH13207"/>
      <c r="FI13207"/>
    </row>
    <row r="13208" spans="164:165" x14ac:dyDescent="0.2">
      <c r="FH13208"/>
      <c r="FI13208"/>
    </row>
    <row r="13209" spans="164:165" x14ac:dyDescent="0.2">
      <c r="FH13209"/>
      <c r="FI13209"/>
    </row>
    <row r="13210" spans="164:165" x14ac:dyDescent="0.2">
      <c r="FH13210"/>
      <c r="FI13210"/>
    </row>
    <row r="13211" spans="164:165" x14ac:dyDescent="0.2">
      <c r="FH13211"/>
      <c r="FI13211"/>
    </row>
    <row r="13212" spans="164:165" x14ac:dyDescent="0.2">
      <c r="FH13212"/>
      <c r="FI13212"/>
    </row>
    <row r="13213" spans="164:165" x14ac:dyDescent="0.2">
      <c r="FH13213"/>
      <c r="FI13213"/>
    </row>
    <row r="13214" spans="164:165" x14ac:dyDescent="0.2">
      <c r="FH13214"/>
      <c r="FI13214"/>
    </row>
    <row r="13215" spans="164:165" x14ac:dyDescent="0.2">
      <c r="FH13215"/>
      <c r="FI13215"/>
    </row>
    <row r="13216" spans="164:165" x14ac:dyDescent="0.2">
      <c r="FH13216"/>
      <c r="FI13216"/>
    </row>
    <row r="13217" spans="164:165" x14ac:dyDescent="0.2">
      <c r="FH13217"/>
      <c r="FI13217"/>
    </row>
    <row r="13218" spans="164:165" x14ac:dyDescent="0.2">
      <c r="FH13218"/>
      <c r="FI13218"/>
    </row>
    <row r="13219" spans="164:165" x14ac:dyDescent="0.2">
      <c r="FH13219"/>
      <c r="FI13219"/>
    </row>
    <row r="13220" spans="164:165" x14ac:dyDescent="0.2">
      <c r="FH13220"/>
      <c r="FI13220"/>
    </row>
    <row r="13221" spans="164:165" x14ac:dyDescent="0.2">
      <c r="FH13221"/>
      <c r="FI13221"/>
    </row>
    <row r="13222" spans="164:165" x14ac:dyDescent="0.2">
      <c r="FH13222"/>
      <c r="FI13222"/>
    </row>
    <row r="13223" spans="164:165" x14ac:dyDescent="0.2">
      <c r="FH13223"/>
      <c r="FI13223"/>
    </row>
    <row r="13224" spans="164:165" x14ac:dyDescent="0.2">
      <c r="FH13224"/>
      <c r="FI13224"/>
    </row>
    <row r="13225" spans="164:165" x14ac:dyDescent="0.2">
      <c r="FH13225"/>
      <c r="FI13225"/>
    </row>
    <row r="13226" spans="164:165" x14ac:dyDescent="0.2">
      <c r="FH13226"/>
      <c r="FI13226"/>
    </row>
    <row r="13227" spans="164:165" x14ac:dyDescent="0.2">
      <c r="FH13227"/>
      <c r="FI13227"/>
    </row>
    <row r="13228" spans="164:165" x14ac:dyDescent="0.2">
      <c r="FH13228"/>
      <c r="FI13228"/>
    </row>
    <row r="13229" spans="164:165" x14ac:dyDescent="0.2">
      <c r="FH13229"/>
      <c r="FI13229"/>
    </row>
    <row r="13230" spans="164:165" x14ac:dyDescent="0.2">
      <c r="FH13230"/>
      <c r="FI13230"/>
    </row>
    <row r="13231" spans="164:165" x14ac:dyDescent="0.2">
      <c r="FH13231"/>
      <c r="FI13231"/>
    </row>
    <row r="13232" spans="164:165" x14ac:dyDescent="0.2">
      <c r="FH13232"/>
      <c r="FI13232"/>
    </row>
    <row r="13233" spans="164:165" x14ac:dyDescent="0.2">
      <c r="FH13233"/>
      <c r="FI13233"/>
    </row>
    <row r="13234" spans="164:165" x14ac:dyDescent="0.2">
      <c r="FH13234"/>
      <c r="FI13234"/>
    </row>
    <row r="13235" spans="164:165" x14ac:dyDescent="0.2">
      <c r="FH13235"/>
      <c r="FI13235"/>
    </row>
    <row r="13236" spans="164:165" x14ac:dyDescent="0.2">
      <c r="FH13236"/>
      <c r="FI13236"/>
    </row>
    <row r="13237" spans="164:165" x14ac:dyDescent="0.2">
      <c r="FH13237"/>
      <c r="FI13237"/>
    </row>
    <row r="13238" spans="164:165" x14ac:dyDescent="0.2">
      <c r="FH13238"/>
      <c r="FI13238"/>
    </row>
    <row r="13239" spans="164:165" x14ac:dyDescent="0.2">
      <c r="FH13239"/>
      <c r="FI13239"/>
    </row>
    <row r="13240" spans="164:165" x14ac:dyDescent="0.2">
      <c r="FH13240"/>
      <c r="FI13240"/>
    </row>
    <row r="13241" spans="164:165" x14ac:dyDescent="0.2">
      <c r="FH13241"/>
      <c r="FI13241"/>
    </row>
    <row r="13242" spans="164:165" x14ac:dyDescent="0.2">
      <c r="FH13242"/>
      <c r="FI13242"/>
    </row>
    <row r="13243" spans="164:165" x14ac:dyDescent="0.2">
      <c r="FH13243"/>
      <c r="FI13243"/>
    </row>
    <row r="13244" spans="164:165" x14ac:dyDescent="0.2">
      <c r="FH13244"/>
      <c r="FI13244"/>
    </row>
    <row r="13245" spans="164:165" x14ac:dyDescent="0.2">
      <c r="FH13245"/>
      <c r="FI13245"/>
    </row>
    <row r="13246" spans="164:165" x14ac:dyDescent="0.2">
      <c r="FH13246"/>
      <c r="FI13246"/>
    </row>
    <row r="13247" spans="164:165" x14ac:dyDescent="0.2">
      <c r="FH13247"/>
      <c r="FI13247"/>
    </row>
    <row r="13248" spans="164:165" x14ac:dyDescent="0.2">
      <c r="FH13248"/>
      <c r="FI13248"/>
    </row>
    <row r="13249" spans="164:165" x14ac:dyDescent="0.2">
      <c r="FH13249"/>
      <c r="FI13249"/>
    </row>
    <row r="13250" spans="164:165" x14ac:dyDescent="0.2">
      <c r="FH13250"/>
      <c r="FI13250"/>
    </row>
    <row r="13251" spans="164:165" x14ac:dyDescent="0.2">
      <c r="FH13251"/>
      <c r="FI13251"/>
    </row>
    <row r="13252" spans="164:165" x14ac:dyDescent="0.2">
      <c r="FH13252"/>
      <c r="FI13252"/>
    </row>
    <row r="13253" spans="164:165" x14ac:dyDescent="0.2">
      <c r="FH13253"/>
      <c r="FI13253"/>
    </row>
    <row r="13254" spans="164:165" x14ac:dyDescent="0.2">
      <c r="FH13254"/>
      <c r="FI13254"/>
    </row>
    <row r="13255" spans="164:165" x14ac:dyDescent="0.2">
      <c r="FH13255"/>
      <c r="FI13255"/>
    </row>
    <row r="13256" spans="164:165" x14ac:dyDescent="0.2">
      <c r="FH13256"/>
      <c r="FI13256"/>
    </row>
    <row r="13257" spans="164:165" x14ac:dyDescent="0.2">
      <c r="FH13257"/>
      <c r="FI13257"/>
    </row>
    <row r="13258" spans="164:165" x14ac:dyDescent="0.2">
      <c r="FH13258"/>
      <c r="FI13258"/>
    </row>
    <row r="13259" spans="164:165" x14ac:dyDescent="0.2">
      <c r="FH13259"/>
      <c r="FI13259"/>
    </row>
    <row r="13260" spans="164:165" x14ac:dyDescent="0.2">
      <c r="FH13260"/>
      <c r="FI13260"/>
    </row>
    <row r="13261" spans="164:165" x14ac:dyDescent="0.2">
      <c r="FH13261"/>
      <c r="FI13261"/>
    </row>
    <row r="13262" spans="164:165" x14ac:dyDescent="0.2">
      <c r="FH13262"/>
      <c r="FI13262"/>
    </row>
    <row r="13263" spans="164:165" x14ac:dyDescent="0.2">
      <c r="FH13263"/>
      <c r="FI13263"/>
    </row>
    <row r="13264" spans="164:165" x14ac:dyDescent="0.2">
      <c r="FH13264"/>
      <c r="FI13264"/>
    </row>
    <row r="13265" spans="164:165" x14ac:dyDescent="0.2">
      <c r="FH13265"/>
      <c r="FI13265"/>
    </row>
    <row r="13266" spans="164:165" x14ac:dyDescent="0.2">
      <c r="FH13266"/>
      <c r="FI13266"/>
    </row>
    <row r="13267" spans="164:165" x14ac:dyDescent="0.2">
      <c r="FH13267"/>
      <c r="FI13267"/>
    </row>
    <row r="13268" spans="164:165" x14ac:dyDescent="0.2">
      <c r="FH13268"/>
      <c r="FI13268"/>
    </row>
    <row r="13269" spans="164:165" x14ac:dyDescent="0.2">
      <c r="FH13269"/>
      <c r="FI13269"/>
    </row>
    <row r="13270" spans="164:165" x14ac:dyDescent="0.2">
      <c r="FH13270"/>
      <c r="FI13270"/>
    </row>
    <row r="13271" spans="164:165" x14ac:dyDescent="0.2">
      <c r="FH13271"/>
      <c r="FI13271"/>
    </row>
    <row r="13272" spans="164:165" x14ac:dyDescent="0.2">
      <c r="FH13272"/>
      <c r="FI13272"/>
    </row>
    <row r="13273" spans="164:165" x14ac:dyDescent="0.2">
      <c r="FH13273"/>
      <c r="FI13273"/>
    </row>
    <row r="13274" spans="164:165" x14ac:dyDescent="0.2">
      <c r="FH13274"/>
      <c r="FI13274"/>
    </row>
    <row r="13275" spans="164:165" x14ac:dyDescent="0.2">
      <c r="FH13275"/>
      <c r="FI13275"/>
    </row>
    <row r="13276" spans="164:165" x14ac:dyDescent="0.2">
      <c r="FH13276"/>
      <c r="FI13276"/>
    </row>
    <row r="13277" spans="164:165" x14ac:dyDescent="0.2">
      <c r="FH13277"/>
      <c r="FI13277"/>
    </row>
    <row r="13278" spans="164:165" x14ac:dyDescent="0.2">
      <c r="FH13278"/>
      <c r="FI13278"/>
    </row>
    <row r="13279" spans="164:165" x14ac:dyDescent="0.2">
      <c r="FH13279"/>
      <c r="FI13279"/>
    </row>
    <row r="13280" spans="164:165" x14ac:dyDescent="0.2">
      <c r="FH13280"/>
      <c r="FI13280"/>
    </row>
    <row r="13281" spans="164:165" x14ac:dyDescent="0.2">
      <c r="FH13281"/>
      <c r="FI13281"/>
    </row>
    <row r="13282" spans="164:165" x14ac:dyDescent="0.2">
      <c r="FH13282"/>
      <c r="FI13282"/>
    </row>
    <row r="13283" spans="164:165" x14ac:dyDescent="0.2">
      <c r="FH13283"/>
      <c r="FI13283"/>
    </row>
    <row r="13284" spans="164:165" x14ac:dyDescent="0.2">
      <c r="FH13284"/>
      <c r="FI13284"/>
    </row>
    <row r="13285" spans="164:165" x14ac:dyDescent="0.2">
      <c r="FH13285"/>
      <c r="FI13285"/>
    </row>
    <row r="13286" spans="164:165" x14ac:dyDescent="0.2">
      <c r="FH13286"/>
      <c r="FI13286"/>
    </row>
    <row r="13287" spans="164:165" x14ac:dyDescent="0.2">
      <c r="FH13287"/>
      <c r="FI13287"/>
    </row>
    <row r="13288" spans="164:165" x14ac:dyDescent="0.2">
      <c r="FH13288"/>
      <c r="FI13288"/>
    </row>
    <row r="13289" spans="164:165" x14ac:dyDescent="0.2">
      <c r="FH13289"/>
      <c r="FI13289"/>
    </row>
    <row r="13290" spans="164:165" x14ac:dyDescent="0.2">
      <c r="FH13290"/>
      <c r="FI13290"/>
    </row>
    <row r="13291" spans="164:165" x14ac:dyDescent="0.2">
      <c r="FH13291"/>
      <c r="FI13291"/>
    </row>
    <row r="13292" spans="164:165" x14ac:dyDescent="0.2">
      <c r="FH13292"/>
      <c r="FI13292"/>
    </row>
    <row r="13293" spans="164:165" x14ac:dyDescent="0.2">
      <c r="FH13293"/>
      <c r="FI13293"/>
    </row>
    <row r="13294" spans="164:165" x14ac:dyDescent="0.2">
      <c r="FH13294"/>
      <c r="FI13294"/>
    </row>
    <row r="13295" spans="164:165" x14ac:dyDescent="0.2">
      <c r="FH13295"/>
      <c r="FI13295"/>
    </row>
    <row r="13296" spans="164:165" x14ac:dyDescent="0.2">
      <c r="FH13296"/>
      <c r="FI13296"/>
    </row>
    <row r="13297" spans="164:165" x14ac:dyDescent="0.2">
      <c r="FH13297"/>
      <c r="FI13297"/>
    </row>
    <row r="13298" spans="164:165" x14ac:dyDescent="0.2">
      <c r="FH13298"/>
      <c r="FI13298"/>
    </row>
    <row r="13299" spans="164:165" x14ac:dyDescent="0.2">
      <c r="FH13299"/>
      <c r="FI13299"/>
    </row>
    <row r="13300" spans="164:165" x14ac:dyDescent="0.2">
      <c r="FH13300"/>
      <c r="FI13300"/>
    </row>
    <row r="13301" spans="164:165" x14ac:dyDescent="0.2">
      <c r="FH13301"/>
      <c r="FI13301"/>
    </row>
    <row r="13302" spans="164:165" x14ac:dyDescent="0.2">
      <c r="FH13302"/>
      <c r="FI13302"/>
    </row>
    <row r="13303" spans="164:165" x14ac:dyDescent="0.2">
      <c r="FH13303"/>
      <c r="FI13303"/>
    </row>
    <row r="13304" spans="164:165" x14ac:dyDescent="0.2">
      <c r="FH13304"/>
      <c r="FI13304"/>
    </row>
    <row r="13305" spans="164:165" x14ac:dyDescent="0.2">
      <c r="FH13305"/>
      <c r="FI13305"/>
    </row>
    <row r="13306" spans="164:165" x14ac:dyDescent="0.2">
      <c r="FH13306"/>
      <c r="FI13306"/>
    </row>
    <row r="13307" spans="164:165" x14ac:dyDescent="0.2">
      <c r="FH13307"/>
      <c r="FI13307"/>
    </row>
    <row r="13308" spans="164:165" x14ac:dyDescent="0.2">
      <c r="FH13308"/>
      <c r="FI13308"/>
    </row>
    <row r="13309" spans="164:165" x14ac:dyDescent="0.2">
      <c r="FH13309"/>
      <c r="FI13309"/>
    </row>
    <row r="13310" spans="164:165" x14ac:dyDescent="0.2">
      <c r="FH13310"/>
      <c r="FI13310"/>
    </row>
    <row r="13311" spans="164:165" x14ac:dyDescent="0.2">
      <c r="FH13311"/>
      <c r="FI13311"/>
    </row>
    <row r="13312" spans="164:165" x14ac:dyDescent="0.2">
      <c r="FH13312"/>
      <c r="FI13312"/>
    </row>
    <row r="13313" spans="164:165" x14ac:dyDescent="0.2">
      <c r="FH13313"/>
      <c r="FI13313"/>
    </row>
    <row r="13314" spans="164:165" x14ac:dyDescent="0.2">
      <c r="FH13314"/>
      <c r="FI13314"/>
    </row>
    <row r="13315" spans="164:165" x14ac:dyDescent="0.2">
      <c r="FH13315"/>
      <c r="FI13315"/>
    </row>
    <row r="13316" spans="164:165" x14ac:dyDescent="0.2">
      <c r="FH13316"/>
      <c r="FI13316"/>
    </row>
    <row r="13317" spans="164:165" x14ac:dyDescent="0.2">
      <c r="FH13317"/>
      <c r="FI13317"/>
    </row>
    <row r="13318" spans="164:165" x14ac:dyDescent="0.2">
      <c r="FH13318"/>
      <c r="FI13318"/>
    </row>
    <row r="13319" spans="164:165" x14ac:dyDescent="0.2">
      <c r="FH13319"/>
      <c r="FI13319"/>
    </row>
    <row r="13320" spans="164:165" x14ac:dyDescent="0.2">
      <c r="FH13320"/>
      <c r="FI13320"/>
    </row>
    <row r="13321" spans="164:165" x14ac:dyDescent="0.2">
      <c r="FH13321"/>
      <c r="FI13321"/>
    </row>
    <row r="13322" spans="164:165" x14ac:dyDescent="0.2">
      <c r="FH13322"/>
      <c r="FI13322"/>
    </row>
    <row r="13323" spans="164:165" x14ac:dyDescent="0.2">
      <c r="FH13323"/>
      <c r="FI13323"/>
    </row>
    <row r="13324" spans="164:165" x14ac:dyDescent="0.2">
      <c r="FH13324"/>
      <c r="FI13324"/>
    </row>
    <row r="13325" spans="164:165" x14ac:dyDescent="0.2">
      <c r="FH13325"/>
      <c r="FI13325"/>
    </row>
    <row r="13326" spans="164:165" x14ac:dyDescent="0.2">
      <c r="FH13326"/>
      <c r="FI13326"/>
    </row>
    <row r="13327" spans="164:165" x14ac:dyDescent="0.2">
      <c r="FH13327"/>
      <c r="FI13327"/>
    </row>
    <row r="13328" spans="164:165" x14ac:dyDescent="0.2">
      <c r="FH13328"/>
      <c r="FI13328"/>
    </row>
    <row r="13329" spans="164:165" x14ac:dyDescent="0.2">
      <c r="FH13329"/>
      <c r="FI13329"/>
    </row>
    <row r="13330" spans="164:165" x14ac:dyDescent="0.2">
      <c r="FH13330"/>
      <c r="FI13330"/>
    </row>
    <row r="13331" spans="164:165" x14ac:dyDescent="0.2">
      <c r="FH13331"/>
      <c r="FI13331"/>
    </row>
    <row r="13332" spans="164:165" x14ac:dyDescent="0.2">
      <c r="FH13332"/>
      <c r="FI13332"/>
    </row>
    <row r="13333" spans="164:165" x14ac:dyDescent="0.2">
      <c r="FH13333"/>
      <c r="FI13333"/>
    </row>
    <row r="13334" spans="164:165" x14ac:dyDescent="0.2">
      <c r="FH13334"/>
      <c r="FI13334"/>
    </row>
    <row r="13335" spans="164:165" x14ac:dyDescent="0.2">
      <c r="FH13335"/>
      <c r="FI13335"/>
    </row>
    <row r="13336" spans="164:165" x14ac:dyDescent="0.2">
      <c r="FH13336"/>
      <c r="FI13336"/>
    </row>
    <row r="13337" spans="164:165" x14ac:dyDescent="0.2">
      <c r="FH13337"/>
      <c r="FI13337"/>
    </row>
    <row r="13338" spans="164:165" x14ac:dyDescent="0.2">
      <c r="FH13338"/>
      <c r="FI13338"/>
    </row>
    <row r="13339" spans="164:165" x14ac:dyDescent="0.2">
      <c r="FH13339"/>
      <c r="FI13339"/>
    </row>
    <row r="13340" spans="164:165" x14ac:dyDescent="0.2">
      <c r="FH13340"/>
      <c r="FI13340"/>
    </row>
    <row r="13341" spans="164:165" x14ac:dyDescent="0.2">
      <c r="FH13341"/>
      <c r="FI13341"/>
    </row>
    <row r="13342" spans="164:165" x14ac:dyDescent="0.2">
      <c r="FH13342"/>
      <c r="FI13342"/>
    </row>
    <row r="13343" spans="164:165" x14ac:dyDescent="0.2">
      <c r="FH13343"/>
      <c r="FI13343"/>
    </row>
    <row r="13344" spans="164:165" x14ac:dyDescent="0.2">
      <c r="FH13344"/>
      <c r="FI13344"/>
    </row>
    <row r="13345" spans="164:165" x14ac:dyDescent="0.2">
      <c r="FH13345"/>
      <c r="FI13345"/>
    </row>
    <row r="13346" spans="164:165" x14ac:dyDescent="0.2">
      <c r="FH13346"/>
      <c r="FI13346"/>
    </row>
    <row r="13347" spans="164:165" x14ac:dyDescent="0.2">
      <c r="FH13347"/>
      <c r="FI13347"/>
    </row>
    <row r="13348" spans="164:165" x14ac:dyDescent="0.2">
      <c r="FH13348"/>
      <c r="FI13348"/>
    </row>
    <row r="13349" spans="164:165" x14ac:dyDescent="0.2">
      <c r="FH13349"/>
      <c r="FI13349"/>
    </row>
    <row r="13350" spans="164:165" x14ac:dyDescent="0.2">
      <c r="FH13350"/>
      <c r="FI13350"/>
    </row>
    <row r="13351" spans="164:165" x14ac:dyDescent="0.2">
      <c r="FH13351"/>
      <c r="FI13351"/>
    </row>
    <row r="13352" spans="164:165" x14ac:dyDescent="0.2">
      <c r="FH13352"/>
      <c r="FI13352"/>
    </row>
    <row r="13353" spans="164:165" x14ac:dyDescent="0.2">
      <c r="FH13353"/>
      <c r="FI13353"/>
    </row>
    <row r="13354" spans="164:165" x14ac:dyDescent="0.2">
      <c r="FH13354"/>
      <c r="FI13354"/>
    </row>
    <row r="13355" spans="164:165" x14ac:dyDescent="0.2">
      <c r="FH13355"/>
      <c r="FI13355"/>
    </row>
    <row r="13356" spans="164:165" x14ac:dyDescent="0.2">
      <c r="FH13356"/>
      <c r="FI13356"/>
    </row>
    <row r="13357" spans="164:165" x14ac:dyDescent="0.2">
      <c r="FH13357"/>
      <c r="FI13357"/>
    </row>
    <row r="13358" spans="164:165" x14ac:dyDescent="0.2">
      <c r="FH13358"/>
      <c r="FI13358"/>
    </row>
    <row r="13359" spans="164:165" x14ac:dyDescent="0.2">
      <c r="FH13359"/>
      <c r="FI13359"/>
    </row>
    <row r="13360" spans="164:165" x14ac:dyDescent="0.2">
      <c r="FH13360"/>
      <c r="FI13360"/>
    </row>
    <row r="13361" spans="164:165" x14ac:dyDescent="0.2">
      <c r="FH13361"/>
      <c r="FI13361"/>
    </row>
    <row r="13362" spans="164:165" x14ac:dyDescent="0.2">
      <c r="FH13362"/>
      <c r="FI13362"/>
    </row>
    <row r="13363" spans="164:165" x14ac:dyDescent="0.2">
      <c r="FH13363"/>
      <c r="FI13363"/>
    </row>
    <row r="13364" spans="164:165" x14ac:dyDescent="0.2">
      <c r="FH13364"/>
      <c r="FI13364"/>
    </row>
    <row r="13365" spans="164:165" x14ac:dyDescent="0.2">
      <c r="FH13365"/>
      <c r="FI13365"/>
    </row>
    <row r="13366" spans="164:165" x14ac:dyDescent="0.2">
      <c r="FH13366"/>
      <c r="FI13366"/>
    </row>
    <row r="13367" spans="164:165" x14ac:dyDescent="0.2">
      <c r="FH13367"/>
      <c r="FI13367"/>
    </row>
    <row r="13368" spans="164:165" x14ac:dyDescent="0.2">
      <c r="FH13368"/>
      <c r="FI13368"/>
    </row>
    <row r="13369" spans="164:165" x14ac:dyDescent="0.2">
      <c r="FH13369"/>
      <c r="FI13369"/>
    </row>
    <row r="13370" spans="164:165" x14ac:dyDescent="0.2">
      <c r="FH13370"/>
      <c r="FI13370"/>
    </row>
    <row r="13371" spans="164:165" x14ac:dyDescent="0.2">
      <c r="FH13371"/>
      <c r="FI13371"/>
    </row>
    <row r="13372" spans="164:165" x14ac:dyDescent="0.2">
      <c r="FH13372"/>
      <c r="FI13372"/>
    </row>
    <row r="13373" spans="164:165" x14ac:dyDescent="0.2">
      <c r="FH13373"/>
      <c r="FI13373"/>
    </row>
    <row r="13374" spans="164:165" x14ac:dyDescent="0.2">
      <c r="FH13374"/>
      <c r="FI13374"/>
    </row>
    <row r="13375" spans="164:165" x14ac:dyDescent="0.2">
      <c r="FH13375"/>
      <c r="FI13375"/>
    </row>
    <row r="13376" spans="164:165" x14ac:dyDescent="0.2">
      <c r="FH13376"/>
      <c r="FI13376"/>
    </row>
    <row r="13377" spans="164:165" x14ac:dyDescent="0.2">
      <c r="FH13377"/>
      <c r="FI13377"/>
    </row>
    <row r="13378" spans="164:165" x14ac:dyDescent="0.2">
      <c r="FH13378"/>
      <c r="FI13378"/>
    </row>
    <row r="13379" spans="164:165" x14ac:dyDescent="0.2">
      <c r="FH13379"/>
      <c r="FI13379"/>
    </row>
    <row r="13380" spans="164:165" x14ac:dyDescent="0.2">
      <c r="FH13380"/>
      <c r="FI13380"/>
    </row>
    <row r="13381" spans="164:165" x14ac:dyDescent="0.2">
      <c r="FH13381"/>
      <c r="FI13381"/>
    </row>
    <row r="13382" spans="164:165" x14ac:dyDescent="0.2">
      <c r="FH13382"/>
      <c r="FI13382"/>
    </row>
    <row r="13383" spans="164:165" x14ac:dyDescent="0.2">
      <c r="FH13383"/>
      <c r="FI13383"/>
    </row>
    <row r="13384" spans="164:165" x14ac:dyDescent="0.2">
      <c r="FH13384"/>
      <c r="FI13384"/>
    </row>
    <row r="13385" spans="164:165" x14ac:dyDescent="0.2">
      <c r="FH13385"/>
      <c r="FI13385"/>
    </row>
    <row r="13386" spans="164:165" x14ac:dyDescent="0.2">
      <c r="FH13386"/>
      <c r="FI13386"/>
    </row>
    <row r="13387" spans="164:165" x14ac:dyDescent="0.2">
      <c r="FH13387"/>
      <c r="FI13387"/>
    </row>
    <row r="13388" spans="164:165" x14ac:dyDescent="0.2">
      <c r="FH13388"/>
      <c r="FI13388"/>
    </row>
    <row r="13389" spans="164:165" x14ac:dyDescent="0.2">
      <c r="FH13389"/>
      <c r="FI13389"/>
    </row>
    <row r="13390" spans="164:165" x14ac:dyDescent="0.2">
      <c r="FH13390"/>
      <c r="FI13390"/>
    </row>
    <row r="13391" spans="164:165" x14ac:dyDescent="0.2">
      <c r="FH13391"/>
      <c r="FI13391"/>
    </row>
    <row r="13392" spans="164:165" x14ac:dyDescent="0.2">
      <c r="FH13392"/>
      <c r="FI13392"/>
    </row>
    <row r="13393" spans="164:165" x14ac:dyDescent="0.2">
      <c r="FH13393"/>
      <c r="FI13393"/>
    </row>
    <row r="13394" spans="164:165" x14ac:dyDescent="0.2">
      <c r="FH13394"/>
      <c r="FI13394"/>
    </row>
    <row r="13395" spans="164:165" x14ac:dyDescent="0.2">
      <c r="FH13395"/>
      <c r="FI13395"/>
    </row>
    <row r="13396" spans="164:165" x14ac:dyDescent="0.2">
      <c r="FH13396"/>
      <c r="FI13396"/>
    </row>
    <row r="13397" spans="164:165" x14ac:dyDescent="0.2">
      <c r="FH13397"/>
      <c r="FI13397"/>
    </row>
    <row r="13398" spans="164:165" x14ac:dyDescent="0.2">
      <c r="FH13398"/>
      <c r="FI13398"/>
    </row>
    <row r="13399" spans="164:165" x14ac:dyDescent="0.2">
      <c r="FH13399"/>
      <c r="FI13399"/>
    </row>
    <row r="13400" spans="164:165" x14ac:dyDescent="0.2">
      <c r="FH13400"/>
      <c r="FI13400"/>
    </row>
    <row r="13401" spans="164:165" x14ac:dyDescent="0.2">
      <c r="FH13401"/>
      <c r="FI13401"/>
    </row>
    <row r="13402" spans="164:165" x14ac:dyDescent="0.2">
      <c r="FH13402"/>
      <c r="FI13402"/>
    </row>
    <row r="13403" spans="164:165" x14ac:dyDescent="0.2">
      <c r="FH13403"/>
      <c r="FI13403"/>
    </row>
    <row r="13404" spans="164:165" x14ac:dyDescent="0.2">
      <c r="FH13404"/>
      <c r="FI13404"/>
    </row>
    <row r="13405" spans="164:165" x14ac:dyDescent="0.2">
      <c r="FH13405"/>
      <c r="FI13405"/>
    </row>
    <row r="13406" spans="164:165" x14ac:dyDescent="0.2">
      <c r="FH13406"/>
      <c r="FI13406"/>
    </row>
    <row r="13407" spans="164:165" x14ac:dyDescent="0.2">
      <c r="FH13407"/>
      <c r="FI13407"/>
    </row>
    <row r="13408" spans="164:165" x14ac:dyDescent="0.2">
      <c r="FH13408"/>
      <c r="FI13408"/>
    </row>
    <row r="13409" spans="164:165" x14ac:dyDescent="0.2">
      <c r="FH13409"/>
      <c r="FI13409"/>
    </row>
    <row r="13410" spans="164:165" x14ac:dyDescent="0.2">
      <c r="FH13410"/>
      <c r="FI13410"/>
    </row>
    <row r="13411" spans="164:165" x14ac:dyDescent="0.2">
      <c r="FH13411"/>
      <c r="FI13411"/>
    </row>
    <row r="13412" spans="164:165" x14ac:dyDescent="0.2">
      <c r="FH13412"/>
      <c r="FI13412"/>
    </row>
    <row r="13413" spans="164:165" x14ac:dyDescent="0.2">
      <c r="FH13413"/>
      <c r="FI13413"/>
    </row>
    <row r="13414" spans="164:165" x14ac:dyDescent="0.2">
      <c r="FH13414"/>
      <c r="FI13414"/>
    </row>
    <row r="13415" spans="164:165" x14ac:dyDescent="0.2">
      <c r="FH13415"/>
      <c r="FI13415"/>
    </row>
    <row r="13416" spans="164:165" x14ac:dyDescent="0.2">
      <c r="FH13416"/>
      <c r="FI13416"/>
    </row>
    <row r="13417" spans="164:165" x14ac:dyDescent="0.2">
      <c r="FH13417"/>
      <c r="FI13417"/>
    </row>
    <row r="13418" spans="164:165" x14ac:dyDescent="0.2">
      <c r="FH13418"/>
      <c r="FI13418"/>
    </row>
    <row r="13419" spans="164:165" x14ac:dyDescent="0.2">
      <c r="FH13419"/>
      <c r="FI13419"/>
    </row>
    <row r="13420" spans="164:165" x14ac:dyDescent="0.2">
      <c r="FH13420"/>
      <c r="FI13420"/>
    </row>
    <row r="13421" spans="164:165" x14ac:dyDescent="0.2">
      <c r="FH13421"/>
      <c r="FI13421"/>
    </row>
    <row r="13422" spans="164:165" x14ac:dyDescent="0.2">
      <c r="FH13422"/>
      <c r="FI13422"/>
    </row>
    <row r="13423" spans="164:165" x14ac:dyDescent="0.2">
      <c r="FH13423"/>
      <c r="FI13423"/>
    </row>
    <row r="13424" spans="164:165" x14ac:dyDescent="0.2">
      <c r="FH13424"/>
      <c r="FI13424"/>
    </row>
    <row r="13425" spans="164:165" x14ac:dyDescent="0.2">
      <c r="FH13425"/>
      <c r="FI13425"/>
    </row>
    <row r="13426" spans="164:165" x14ac:dyDescent="0.2">
      <c r="FH13426"/>
      <c r="FI13426"/>
    </row>
    <row r="13427" spans="164:165" x14ac:dyDescent="0.2">
      <c r="FH13427"/>
      <c r="FI13427"/>
    </row>
    <row r="13428" spans="164:165" x14ac:dyDescent="0.2">
      <c r="FH13428"/>
      <c r="FI13428"/>
    </row>
    <row r="13429" spans="164:165" x14ac:dyDescent="0.2">
      <c r="FH13429"/>
      <c r="FI13429"/>
    </row>
    <row r="13430" spans="164:165" x14ac:dyDescent="0.2">
      <c r="FH13430"/>
      <c r="FI13430"/>
    </row>
    <row r="13431" spans="164:165" x14ac:dyDescent="0.2">
      <c r="FH13431"/>
      <c r="FI13431"/>
    </row>
    <row r="13432" spans="164:165" x14ac:dyDescent="0.2">
      <c r="FH13432"/>
      <c r="FI13432"/>
    </row>
    <row r="13433" spans="164:165" x14ac:dyDescent="0.2">
      <c r="FH13433"/>
      <c r="FI13433"/>
    </row>
    <row r="13434" spans="164:165" x14ac:dyDescent="0.2">
      <c r="FH13434"/>
      <c r="FI13434"/>
    </row>
    <row r="13435" spans="164:165" x14ac:dyDescent="0.2">
      <c r="FH13435"/>
      <c r="FI13435"/>
    </row>
    <row r="13436" spans="164:165" x14ac:dyDescent="0.2">
      <c r="FH13436"/>
      <c r="FI13436"/>
    </row>
    <row r="13437" spans="164:165" x14ac:dyDescent="0.2">
      <c r="FH13437"/>
      <c r="FI13437"/>
    </row>
    <row r="13438" spans="164:165" x14ac:dyDescent="0.2">
      <c r="FH13438"/>
      <c r="FI13438"/>
    </row>
    <row r="13439" spans="164:165" x14ac:dyDescent="0.2">
      <c r="FH13439"/>
      <c r="FI13439"/>
    </row>
    <row r="13440" spans="164:165" x14ac:dyDescent="0.2">
      <c r="FH13440"/>
      <c r="FI13440"/>
    </row>
    <row r="13441" spans="164:165" x14ac:dyDescent="0.2">
      <c r="FH13441"/>
      <c r="FI13441"/>
    </row>
    <row r="13442" spans="164:165" x14ac:dyDescent="0.2">
      <c r="FH13442"/>
      <c r="FI13442"/>
    </row>
    <row r="13443" spans="164:165" x14ac:dyDescent="0.2">
      <c r="FH13443"/>
      <c r="FI13443"/>
    </row>
    <row r="13444" spans="164:165" x14ac:dyDescent="0.2">
      <c r="FH13444"/>
      <c r="FI13444"/>
    </row>
    <row r="13445" spans="164:165" x14ac:dyDescent="0.2">
      <c r="FH13445"/>
      <c r="FI13445"/>
    </row>
    <row r="13446" spans="164:165" x14ac:dyDescent="0.2">
      <c r="FH13446"/>
      <c r="FI13446"/>
    </row>
    <row r="13447" spans="164:165" x14ac:dyDescent="0.2">
      <c r="FH13447"/>
      <c r="FI13447"/>
    </row>
    <row r="13448" spans="164:165" x14ac:dyDescent="0.2">
      <c r="FH13448"/>
      <c r="FI13448"/>
    </row>
    <row r="13449" spans="164:165" x14ac:dyDescent="0.2">
      <c r="FH13449"/>
      <c r="FI13449"/>
    </row>
    <row r="13450" spans="164:165" x14ac:dyDescent="0.2">
      <c r="FH13450"/>
      <c r="FI13450"/>
    </row>
    <row r="13451" spans="164:165" x14ac:dyDescent="0.2">
      <c r="FH13451"/>
      <c r="FI13451"/>
    </row>
    <row r="13452" spans="164:165" x14ac:dyDescent="0.2">
      <c r="FH13452"/>
      <c r="FI13452"/>
    </row>
    <row r="13453" spans="164:165" x14ac:dyDescent="0.2">
      <c r="FH13453"/>
      <c r="FI13453"/>
    </row>
    <row r="13454" spans="164:165" x14ac:dyDescent="0.2">
      <c r="FH13454"/>
      <c r="FI13454"/>
    </row>
    <row r="13455" spans="164:165" x14ac:dyDescent="0.2">
      <c r="FH13455"/>
      <c r="FI13455"/>
    </row>
    <row r="13456" spans="164:165" x14ac:dyDescent="0.2">
      <c r="FH13456"/>
      <c r="FI13456"/>
    </row>
    <row r="13457" spans="164:165" x14ac:dyDescent="0.2">
      <c r="FH13457"/>
      <c r="FI13457"/>
    </row>
    <row r="13458" spans="164:165" x14ac:dyDescent="0.2">
      <c r="FH13458"/>
      <c r="FI13458"/>
    </row>
    <row r="13459" spans="164:165" x14ac:dyDescent="0.2">
      <c r="FH13459"/>
      <c r="FI13459"/>
    </row>
    <row r="13460" spans="164:165" x14ac:dyDescent="0.2">
      <c r="FH13460"/>
      <c r="FI13460"/>
    </row>
    <row r="13461" spans="164:165" x14ac:dyDescent="0.2">
      <c r="FH13461"/>
      <c r="FI13461"/>
    </row>
    <row r="13462" spans="164:165" x14ac:dyDescent="0.2">
      <c r="FH13462"/>
      <c r="FI13462"/>
    </row>
    <row r="13463" spans="164:165" x14ac:dyDescent="0.2">
      <c r="FH13463"/>
      <c r="FI13463"/>
    </row>
    <row r="13464" spans="164:165" x14ac:dyDescent="0.2">
      <c r="FH13464"/>
      <c r="FI13464"/>
    </row>
    <row r="13465" spans="164:165" x14ac:dyDescent="0.2">
      <c r="FH13465"/>
      <c r="FI13465"/>
    </row>
    <row r="13466" spans="164:165" x14ac:dyDescent="0.2">
      <c r="FH13466"/>
      <c r="FI13466"/>
    </row>
    <row r="13467" spans="164:165" x14ac:dyDescent="0.2">
      <c r="FH13467"/>
      <c r="FI13467"/>
    </row>
    <row r="13468" spans="164:165" x14ac:dyDescent="0.2">
      <c r="FH13468"/>
      <c r="FI13468"/>
    </row>
    <row r="13469" spans="164:165" x14ac:dyDescent="0.2">
      <c r="FH13469"/>
      <c r="FI13469"/>
    </row>
    <row r="13470" spans="164:165" x14ac:dyDescent="0.2">
      <c r="FH13470"/>
      <c r="FI13470"/>
    </row>
    <row r="13471" spans="164:165" x14ac:dyDescent="0.2">
      <c r="FH13471"/>
      <c r="FI13471"/>
    </row>
    <row r="13472" spans="164:165" x14ac:dyDescent="0.2">
      <c r="FH13472"/>
      <c r="FI13472"/>
    </row>
    <row r="13473" spans="164:165" x14ac:dyDescent="0.2">
      <c r="FH13473"/>
      <c r="FI13473"/>
    </row>
    <row r="13474" spans="164:165" x14ac:dyDescent="0.2">
      <c r="FH13474"/>
      <c r="FI13474"/>
    </row>
    <row r="13475" spans="164:165" x14ac:dyDescent="0.2">
      <c r="FH13475"/>
      <c r="FI13475"/>
    </row>
    <row r="13476" spans="164:165" x14ac:dyDescent="0.2">
      <c r="FH13476"/>
      <c r="FI13476"/>
    </row>
    <row r="13477" spans="164:165" x14ac:dyDescent="0.2">
      <c r="FH13477"/>
      <c r="FI13477"/>
    </row>
    <row r="13478" spans="164:165" x14ac:dyDescent="0.2">
      <c r="FH13478"/>
      <c r="FI13478"/>
    </row>
    <row r="13479" spans="164:165" x14ac:dyDescent="0.2">
      <c r="FH13479"/>
      <c r="FI13479"/>
    </row>
    <row r="13480" spans="164:165" x14ac:dyDescent="0.2">
      <c r="FH13480"/>
      <c r="FI13480"/>
    </row>
    <row r="13481" spans="164:165" x14ac:dyDescent="0.2">
      <c r="FH13481"/>
      <c r="FI13481"/>
    </row>
    <row r="13482" spans="164:165" x14ac:dyDescent="0.2">
      <c r="FH13482"/>
      <c r="FI13482"/>
    </row>
    <row r="13483" spans="164:165" x14ac:dyDescent="0.2">
      <c r="FH13483"/>
      <c r="FI13483"/>
    </row>
    <row r="13484" spans="164:165" x14ac:dyDescent="0.2">
      <c r="FH13484"/>
      <c r="FI13484"/>
    </row>
    <row r="13485" spans="164:165" x14ac:dyDescent="0.2">
      <c r="FH13485"/>
      <c r="FI13485"/>
    </row>
    <row r="13486" spans="164:165" x14ac:dyDescent="0.2">
      <c r="FH13486"/>
      <c r="FI13486"/>
    </row>
    <row r="13487" spans="164:165" x14ac:dyDescent="0.2">
      <c r="FH13487"/>
      <c r="FI13487"/>
    </row>
    <row r="13488" spans="164:165" x14ac:dyDescent="0.2">
      <c r="FH13488"/>
      <c r="FI13488"/>
    </row>
    <row r="13489" spans="164:165" x14ac:dyDescent="0.2">
      <c r="FH13489"/>
      <c r="FI13489"/>
    </row>
    <row r="13490" spans="164:165" x14ac:dyDescent="0.2">
      <c r="FH13490"/>
      <c r="FI13490"/>
    </row>
    <row r="13491" spans="164:165" x14ac:dyDescent="0.2">
      <c r="FH13491"/>
      <c r="FI13491"/>
    </row>
    <row r="13492" spans="164:165" x14ac:dyDescent="0.2">
      <c r="FH13492"/>
      <c r="FI13492"/>
    </row>
    <row r="13493" spans="164:165" x14ac:dyDescent="0.2">
      <c r="FH13493"/>
      <c r="FI13493"/>
    </row>
    <row r="13494" spans="164:165" x14ac:dyDescent="0.2">
      <c r="FH13494"/>
      <c r="FI13494"/>
    </row>
    <row r="13495" spans="164:165" x14ac:dyDescent="0.2">
      <c r="FH13495"/>
      <c r="FI13495"/>
    </row>
    <row r="13496" spans="164:165" x14ac:dyDescent="0.2">
      <c r="FH13496"/>
      <c r="FI13496"/>
    </row>
    <row r="13497" spans="164:165" x14ac:dyDescent="0.2">
      <c r="FH13497"/>
      <c r="FI13497"/>
    </row>
    <row r="13498" spans="164:165" x14ac:dyDescent="0.2">
      <c r="FH13498"/>
      <c r="FI13498"/>
    </row>
    <row r="13499" spans="164:165" x14ac:dyDescent="0.2">
      <c r="FH13499"/>
      <c r="FI13499"/>
    </row>
    <row r="13500" spans="164:165" x14ac:dyDescent="0.2">
      <c r="FH13500"/>
      <c r="FI13500"/>
    </row>
    <row r="13501" spans="164:165" x14ac:dyDescent="0.2">
      <c r="FH13501"/>
      <c r="FI13501"/>
    </row>
    <row r="13502" spans="164:165" x14ac:dyDescent="0.2">
      <c r="FH13502"/>
      <c r="FI13502"/>
    </row>
    <row r="13503" spans="164:165" x14ac:dyDescent="0.2">
      <c r="FH13503"/>
      <c r="FI13503"/>
    </row>
    <row r="13504" spans="164:165" x14ac:dyDescent="0.2">
      <c r="FH13504"/>
      <c r="FI13504"/>
    </row>
    <row r="13505" spans="164:165" x14ac:dyDescent="0.2">
      <c r="FH13505"/>
      <c r="FI13505"/>
    </row>
    <row r="13506" spans="164:165" x14ac:dyDescent="0.2">
      <c r="FH13506"/>
      <c r="FI13506"/>
    </row>
    <row r="13507" spans="164:165" x14ac:dyDescent="0.2">
      <c r="FH13507"/>
      <c r="FI13507"/>
    </row>
    <row r="13508" spans="164:165" x14ac:dyDescent="0.2">
      <c r="FH13508"/>
      <c r="FI13508"/>
    </row>
    <row r="13509" spans="164:165" x14ac:dyDescent="0.2">
      <c r="FH13509"/>
      <c r="FI13509"/>
    </row>
    <row r="13510" spans="164:165" x14ac:dyDescent="0.2">
      <c r="FH13510"/>
      <c r="FI13510"/>
    </row>
    <row r="13511" spans="164:165" x14ac:dyDescent="0.2">
      <c r="FH13511"/>
      <c r="FI13511"/>
    </row>
    <row r="13512" spans="164:165" x14ac:dyDescent="0.2">
      <c r="FH13512"/>
      <c r="FI13512"/>
    </row>
    <row r="13513" spans="164:165" x14ac:dyDescent="0.2">
      <c r="FH13513"/>
      <c r="FI13513"/>
    </row>
    <row r="13514" spans="164:165" x14ac:dyDescent="0.2">
      <c r="FH13514"/>
      <c r="FI13514"/>
    </row>
    <row r="13515" spans="164:165" x14ac:dyDescent="0.2">
      <c r="FH13515"/>
      <c r="FI13515"/>
    </row>
    <row r="13516" spans="164:165" x14ac:dyDescent="0.2">
      <c r="FH13516"/>
      <c r="FI13516"/>
    </row>
    <row r="13517" spans="164:165" x14ac:dyDescent="0.2">
      <c r="FH13517"/>
      <c r="FI13517"/>
    </row>
    <row r="13518" spans="164:165" x14ac:dyDescent="0.2">
      <c r="FH13518"/>
      <c r="FI13518"/>
    </row>
    <row r="13519" spans="164:165" x14ac:dyDescent="0.2">
      <c r="FH13519"/>
      <c r="FI13519"/>
    </row>
    <row r="13520" spans="164:165" x14ac:dyDescent="0.2">
      <c r="FH13520"/>
      <c r="FI13520"/>
    </row>
    <row r="13521" spans="164:165" x14ac:dyDescent="0.2">
      <c r="FH13521"/>
      <c r="FI13521"/>
    </row>
    <row r="13522" spans="164:165" x14ac:dyDescent="0.2">
      <c r="FH13522"/>
      <c r="FI13522"/>
    </row>
    <row r="13523" spans="164:165" x14ac:dyDescent="0.2">
      <c r="FH13523"/>
      <c r="FI13523"/>
    </row>
    <row r="13524" spans="164:165" x14ac:dyDescent="0.2">
      <c r="FH13524"/>
      <c r="FI13524"/>
    </row>
    <row r="13525" spans="164:165" x14ac:dyDescent="0.2">
      <c r="FH13525"/>
      <c r="FI13525"/>
    </row>
    <row r="13526" spans="164:165" x14ac:dyDescent="0.2">
      <c r="FH13526"/>
      <c r="FI13526"/>
    </row>
    <row r="13527" spans="164:165" x14ac:dyDescent="0.2">
      <c r="FH13527"/>
      <c r="FI13527"/>
    </row>
    <row r="13528" spans="164:165" x14ac:dyDescent="0.2">
      <c r="FH13528"/>
      <c r="FI13528"/>
    </row>
    <row r="13529" spans="164:165" x14ac:dyDescent="0.2">
      <c r="FH13529"/>
      <c r="FI13529"/>
    </row>
    <row r="13530" spans="164:165" x14ac:dyDescent="0.2">
      <c r="FH13530"/>
      <c r="FI13530"/>
    </row>
    <row r="13531" spans="164:165" x14ac:dyDescent="0.2">
      <c r="FH13531"/>
      <c r="FI13531"/>
    </row>
    <row r="13532" spans="164:165" x14ac:dyDescent="0.2">
      <c r="FH13532"/>
      <c r="FI13532"/>
    </row>
    <row r="13533" spans="164:165" x14ac:dyDescent="0.2">
      <c r="FH13533"/>
      <c r="FI13533"/>
    </row>
    <row r="13534" spans="164:165" x14ac:dyDescent="0.2">
      <c r="FH13534"/>
      <c r="FI13534"/>
    </row>
    <row r="13535" spans="164:165" x14ac:dyDescent="0.2">
      <c r="FH13535"/>
      <c r="FI13535"/>
    </row>
    <row r="13536" spans="164:165" x14ac:dyDescent="0.2">
      <c r="FH13536"/>
      <c r="FI13536"/>
    </row>
    <row r="13537" spans="164:165" x14ac:dyDescent="0.2">
      <c r="FH13537"/>
      <c r="FI13537"/>
    </row>
    <row r="13538" spans="164:165" x14ac:dyDescent="0.2">
      <c r="FH13538"/>
      <c r="FI13538"/>
    </row>
    <row r="13539" spans="164:165" x14ac:dyDescent="0.2">
      <c r="FH13539"/>
      <c r="FI13539"/>
    </row>
    <row r="13540" spans="164:165" x14ac:dyDescent="0.2">
      <c r="FH13540"/>
      <c r="FI13540"/>
    </row>
    <row r="13541" spans="164:165" x14ac:dyDescent="0.2">
      <c r="FH13541"/>
      <c r="FI13541"/>
    </row>
    <row r="13542" spans="164:165" x14ac:dyDescent="0.2">
      <c r="FH13542"/>
      <c r="FI13542"/>
    </row>
    <row r="13543" spans="164:165" x14ac:dyDescent="0.2">
      <c r="FH13543"/>
      <c r="FI13543"/>
    </row>
    <row r="13544" spans="164:165" x14ac:dyDescent="0.2">
      <c r="FH13544"/>
      <c r="FI13544"/>
    </row>
    <row r="13545" spans="164:165" x14ac:dyDescent="0.2">
      <c r="FH13545"/>
      <c r="FI13545"/>
    </row>
    <row r="13546" spans="164:165" x14ac:dyDescent="0.2">
      <c r="FH13546"/>
      <c r="FI13546"/>
    </row>
    <row r="13547" spans="164:165" x14ac:dyDescent="0.2">
      <c r="FH13547"/>
      <c r="FI13547"/>
    </row>
    <row r="13548" spans="164:165" x14ac:dyDescent="0.2">
      <c r="FH13548"/>
      <c r="FI13548"/>
    </row>
    <row r="13549" spans="164:165" x14ac:dyDescent="0.2">
      <c r="FH13549"/>
      <c r="FI13549"/>
    </row>
    <row r="13550" spans="164:165" x14ac:dyDescent="0.2">
      <c r="FH13550"/>
      <c r="FI13550"/>
    </row>
    <row r="13551" spans="164:165" x14ac:dyDescent="0.2">
      <c r="FH13551"/>
      <c r="FI13551"/>
    </row>
    <row r="13552" spans="164:165" x14ac:dyDescent="0.2">
      <c r="FH13552"/>
      <c r="FI13552"/>
    </row>
    <row r="13553" spans="164:165" x14ac:dyDescent="0.2">
      <c r="FH13553"/>
      <c r="FI13553"/>
    </row>
    <row r="13554" spans="164:165" x14ac:dyDescent="0.2">
      <c r="FH13554"/>
      <c r="FI13554"/>
    </row>
    <row r="13555" spans="164:165" x14ac:dyDescent="0.2">
      <c r="FH13555"/>
      <c r="FI13555"/>
    </row>
    <row r="13556" spans="164:165" x14ac:dyDescent="0.2">
      <c r="FH13556"/>
      <c r="FI13556"/>
    </row>
    <row r="13557" spans="164:165" x14ac:dyDescent="0.2">
      <c r="FH13557"/>
      <c r="FI13557"/>
    </row>
    <row r="13558" spans="164:165" x14ac:dyDescent="0.2">
      <c r="FH13558"/>
      <c r="FI13558"/>
    </row>
    <row r="13559" spans="164:165" x14ac:dyDescent="0.2">
      <c r="FH13559"/>
      <c r="FI13559"/>
    </row>
    <row r="13560" spans="164:165" x14ac:dyDescent="0.2">
      <c r="FH13560"/>
      <c r="FI13560"/>
    </row>
    <row r="13561" spans="164:165" x14ac:dyDescent="0.2">
      <c r="FH13561"/>
      <c r="FI13561"/>
    </row>
    <row r="13562" spans="164:165" x14ac:dyDescent="0.2">
      <c r="FH13562"/>
      <c r="FI13562"/>
    </row>
    <row r="13563" spans="164:165" x14ac:dyDescent="0.2">
      <c r="FH13563"/>
      <c r="FI13563"/>
    </row>
    <row r="13564" spans="164:165" x14ac:dyDescent="0.2">
      <c r="FH13564"/>
      <c r="FI13564"/>
    </row>
    <row r="13565" spans="164:165" x14ac:dyDescent="0.2">
      <c r="FH13565"/>
      <c r="FI13565"/>
    </row>
    <row r="13566" spans="164:165" x14ac:dyDescent="0.2">
      <c r="FH13566"/>
      <c r="FI13566"/>
    </row>
    <row r="13567" spans="164:165" x14ac:dyDescent="0.2">
      <c r="FH13567"/>
      <c r="FI13567"/>
    </row>
    <row r="13568" spans="164:165" x14ac:dyDescent="0.2">
      <c r="FH13568"/>
      <c r="FI13568"/>
    </row>
    <row r="13569" spans="164:165" x14ac:dyDescent="0.2">
      <c r="FH13569"/>
      <c r="FI13569"/>
    </row>
    <row r="13570" spans="164:165" x14ac:dyDescent="0.2">
      <c r="FH13570"/>
      <c r="FI13570"/>
    </row>
    <row r="13571" spans="164:165" x14ac:dyDescent="0.2">
      <c r="FH13571"/>
      <c r="FI13571"/>
    </row>
    <row r="13572" spans="164:165" x14ac:dyDescent="0.2">
      <c r="FH13572"/>
      <c r="FI13572"/>
    </row>
    <row r="13573" spans="164:165" x14ac:dyDescent="0.2">
      <c r="FH13573"/>
      <c r="FI13573"/>
    </row>
    <row r="13574" spans="164:165" x14ac:dyDescent="0.2">
      <c r="FH13574"/>
      <c r="FI13574"/>
    </row>
    <row r="13575" spans="164:165" x14ac:dyDescent="0.2">
      <c r="FH13575"/>
      <c r="FI13575"/>
    </row>
    <row r="13576" spans="164:165" x14ac:dyDescent="0.2">
      <c r="FH13576"/>
      <c r="FI13576"/>
    </row>
    <row r="13577" spans="164:165" x14ac:dyDescent="0.2">
      <c r="FH13577"/>
      <c r="FI13577"/>
    </row>
    <row r="13578" spans="164:165" x14ac:dyDescent="0.2">
      <c r="FH13578"/>
      <c r="FI13578"/>
    </row>
    <row r="13579" spans="164:165" x14ac:dyDescent="0.2">
      <c r="FH13579"/>
      <c r="FI13579"/>
    </row>
    <row r="13580" spans="164:165" x14ac:dyDescent="0.2">
      <c r="FH13580"/>
      <c r="FI13580"/>
    </row>
    <row r="13581" spans="164:165" x14ac:dyDescent="0.2">
      <c r="FH13581"/>
      <c r="FI13581"/>
    </row>
    <row r="13582" spans="164:165" x14ac:dyDescent="0.2">
      <c r="FH13582"/>
      <c r="FI13582"/>
    </row>
    <row r="13583" spans="164:165" x14ac:dyDescent="0.2">
      <c r="FH13583"/>
      <c r="FI13583"/>
    </row>
    <row r="13584" spans="164:165" x14ac:dyDescent="0.2">
      <c r="FH13584"/>
      <c r="FI13584"/>
    </row>
    <row r="13585" spans="164:165" x14ac:dyDescent="0.2">
      <c r="FH13585"/>
      <c r="FI13585"/>
    </row>
    <row r="13586" spans="164:165" x14ac:dyDescent="0.2">
      <c r="FH13586"/>
      <c r="FI13586"/>
    </row>
    <row r="13587" spans="164:165" x14ac:dyDescent="0.2">
      <c r="FH13587"/>
      <c r="FI13587"/>
    </row>
    <row r="13588" spans="164:165" x14ac:dyDescent="0.2">
      <c r="FH13588"/>
      <c r="FI13588"/>
    </row>
    <row r="13589" spans="164:165" x14ac:dyDescent="0.2">
      <c r="FH13589"/>
      <c r="FI13589"/>
    </row>
    <row r="13590" spans="164:165" x14ac:dyDescent="0.2">
      <c r="FH13590"/>
      <c r="FI13590"/>
    </row>
    <row r="13591" spans="164:165" x14ac:dyDescent="0.2">
      <c r="FH13591"/>
      <c r="FI13591"/>
    </row>
    <row r="13592" spans="164:165" x14ac:dyDescent="0.2">
      <c r="FH13592"/>
      <c r="FI13592"/>
    </row>
    <row r="13593" spans="164:165" x14ac:dyDescent="0.2">
      <c r="FH13593"/>
      <c r="FI13593"/>
    </row>
    <row r="13594" spans="164:165" x14ac:dyDescent="0.2">
      <c r="FH13594"/>
      <c r="FI13594"/>
    </row>
    <row r="13595" spans="164:165" x14ac:dyDescent="0.2">
      <c r="FH13595"/>
      <c r="FI13595"/>
    </row>
    <row r="13596" spans="164:165" x14ac:dyDescent="0.2">
      <c r="FH13596"/>
      <c r="FI13596"/>
    </row>
    <row r="13597" spans="164:165" x14ac:dyDescent="0.2">
      <c r="FH13597"/>
      <c r="FI13597"/>
    </row>
    <row r="13598" spans="164:165" x14ac:dyDescent="0.2">
      <c r="FH13598"/>
      <c r="FI13598"/>
    </row>
    <row r="13599" spans="164:165" x14ac:dyDescent="0.2">
      <c r="FH13599"/>
      <c r="FI13599"/>
    </row>
    <row r="13600" spans="164:165" x14ac:dyDescent="0.2">
      <c r="FH13600"/>
      <c r="FI13600"/>
    </row>
    <row r="13601" spans="164:165" x14ac:dyDescent="0.2">
      <c r="FH13601"/>
      <c r="FI13601"/>
    </row>
    <row r="13602" spans="164:165" x14ac:dyDescent="0.2">
      <c r="FH13602"/>
      <c r="FI13602"/>
    </row>
    <row r="13603" spans="164:165" x14ac:dyDescent="0.2">
      <c r="FH13603"/>
      <c r="FI13603"/>
    </row>
    <row r="13604" spans="164:165" x14ac:dyDescent="0.2">
      <c r="FH13604"/>
      <c r="FI13604"/>
    </row>
    <row r="13605" spans="164:165" x14ac:dyDescent="0.2">
      <c r="FH13605"/>
      <c r="FI13605"/>
    </row>
    <row r="13606" spans="164:165" x14ac:dyDescent="0.2">
      <c r="FH13606"/>
      <c r="FI13606"/>
    </row>
    <row r="13607" spans="164:165" x14ac:dyDescent="0.2">
      <c r="FH13607"/>
      <c r="FI13607"/>
    </row>
    <row r="13608" spans="164:165" x14ac:dyDescent="0.2">
      <c r="FH13608"/>
      <c r="FI13608"/>
    </row>
    <row r="13609" spans="164:165" x14ac:dyDescent="0.2">
      <c r="FH13609"/>
      <c r="FI13609"/>
    </row>
    <row r="13610" spans="164:165" x14ac:dyDescent="0.2">
      <c r="FH13610"/>
      <c r="FI13610"/>
    </row>
    <row r="13611" spans="164:165" x14ac:dyDescent="0.2">
      <c r="FH13611"/>
      <c r="FI13611"/>
    </row>
    <row r="13612" spans="164:165" x14ac:dyDescent="0.2">
      <c r="FH13612"/>
      <c r="FI13612"/>
    </row>
    <row r="13613" spans="164:165" x14ac:dyDescent="0.2">
      <c r="FH13613"/>
      <c r="FI13613"/>
    </row>
    <row r="13614" spans="164:165" x14ac:dyDescent="0.2">
      <c r="FH13614"/>
      <c r="FI13614"/>
    </row>
    <row r="13615" spans="164:165" x14ac:dyDescent="0.2">
      <c r="FH13615"/>
      <c r="FI13615"/>
    </row>
    <row r="13616" spans="164:165" x14ac:dyDescent="0.2">
      <c r="FH13616"/>
      <c r="FI13616"/>
    </row>
    <row r="13617" spans="164:165" x14ac:dyDescent="0.2">
      <c r="FH13617"/>
      <c r="FI13617"/>
    </row>
    <row r="13618" spans="164:165" x14ac:dyDescent="0.2">
      <c r="FH13618"/>
      <c r="FI13618"/>
    </row>
    <row r="13619" spans="164:165" x14ac:dyDescent="0.2">
      <c r="FH13619"/>
      <c r="FI13619"/>
    </row>
    <row r="13620" spans="164:165" x14ac:dyDescent="0.2">
      <c r="FH13620"/>
      <c r="FI13620"/>
    </row>
    <row r="13621" spans="164:165" x14ac:dyDescent="0.2">
      <c r="FH13621"/>
      <c r="FI13621"/>
    </row>
    <row r="13622" spans="164:165" x14ac:dyDescent="0.2">
      <c r="FH13622"/>
      <c r="FI13622"/>
    </row>
    <row r="13623" spans="164:165" x14ac:dyDescent="0.2">
      <c r="FH13623"/>
      <c r="FI13623"/>
    </row>
    <row r="13624" spans="164:165" x14ac:dyDescent="0.2">
      <c r="FH13624"/>
      <c r="FI13624"/>
    </row>
    <row r="13625" spans="164:165" x14ac:dyDescent="0.2">
      <c r="FH13625"/>
      <c r="FI13625"/>
    </row>
    <row r="13626" spans="164:165" x14ac:dyDescent="0.2">
      <c r="FH13626"/>
      <c r="FI13626"/>
    </row>
    <row r="13627" spans="164:165" x14ac:dyDescent="0.2">
      <c r="FH13627"/>
      <c r="FI13627"/>
    </row>
    <row r="13628" spans="164:165" x14ac:dyDescent="0.2">
      <c r="FH13628"/>
      <c r="FI13628"/>
    </row>
    <row r="13629" spans="164:165" x14ac:dyDescent="0.2">
      <c r="FH13629"/>
      <c r="FI13629"/>
    </row>
    <row r="13630" spans="164:165" x14ac:dyDescent="0.2">
      <c r="FH13630"/>
      <c r="FI13630"/>
    </row>
    <row r="13631" spans="164:165" x14ac:dyDescent="0.2">
      <c r="FH13631"/>
      <c r="FI13631"/>
    </row>
    <row r="13632" spans="164:165" x14ac:dyDescent="0.2">
      <c r="FH13632"/>
      <c r="FI13632"/>
    </row>
    <row r="13633" spans="164:165" x14ac:dyDescent="0.2">
      <c r="FH13633"/>
      <c r="FI13633"/>
    </row>
    <row r="13634" spans="164:165" x14ac:dyDescent="0.2">
      <c r="FH13634"/>
      <c r="FI13634"/>
    </row>
    <row r="13635" spans="164:165" x14ac:dyDescent="0.2">
      <c r="FH13635"/>
      <c r="FI13635"/>
    </row>
    <row r="13636" spans="164:165" x14ac:dyDescent="0.2">
      <c r="FH13636"/>
      <c r="FI13636"/>
    </row>
    <row r="13637" spans="164:165" x14ac:dyDescent="0.2">
      <c r="FH13637"/>
      <c r="FI13637"/>
    </row>
    <row r="13638" spans="164:165" x14ac:dyDescent="0.2">
      <c r="FH13638"/>
      <c r="FI13638"/>
    </row>
    <row r="13639" spans="164:165" x14ac:dyDescent="0.2">
      <c r="FH13639"/>
      <c r="FI13639"/>
    </row>
    <row r="13640" spans="164:165" x14ac:dyDescent="0.2">
      <c r="FH13640"/>
      <c r="FI13640"/>
    </row>
    <row r="13641" spans="164:165" x14ac:dyDescent="0.2">
      <c r="FH13641"/>
      <c r="FI13641"/>
    </row>
    <row r="13642" spans="164:165" x14ac:dyDescent="0.2">
      <c r="FH13642"/>
      <c r="FI13642"/>
    </row>
    <row r="13643" spans="164:165" x14ac:dyDescent="0.2">
      <c r="FH13643"/>
      <c r="FI13643"/>
    </row>
    <row r="13644" spans="164:165" x14ac:dyDescent="0.2">
      <c r="FH13644"/>
      <c r="FI13644"/>
    </row>
    <row r="13645" spans="164:165" x14ac:dyDescent="0.2">
      <c r="FH13645"/>
      <c r="FI13645"/>
    </row>
    <row r="13646" spans="164:165" x14ac:dyDescent="0.2">
      <c r="FH13646"/>
      <c r="FI13646"/>
    </row>
    <row r="13647" spans="164:165" x14ac:dyDescent="0.2">
      <c r="FH13647"/>
      <c r="FI13647"/>
    </row>
    <row r="13648" spans="164:165" x14ac:dyDescent="0.2">
      <c r="FH13648"/>
      <c r="FI13648"/>
    </row>
    <row r="13649" spans="164:165" x14ac:dyDescent="0.2">
      <c r="FH13649"/>
      <c r="FI13649"/>
    </row>
    <row r="13650" spans="164:165" x14ac:dyDescent="0.2">
      <c r="FH13650"/>
      <c r="FI13650"/>
    </row>
    <row r="13651" spans="164:165" x14ac:dyDescent="0.2">
      <c r="FH13651"/>
      <c r="FI13651"/>
    </row>
    <row r="13652" spans="164:165" x14ac:dyDescent="0.2">
      <c r="FH13652"/>
      <c r="FI13652"/>
    </row>
    <row r="13653" spans="164:165" x14ac:dyDescent="0.2">
      <c r="FH13653"/>
      <c r="FI13653"/>
    </row>
    <row r="13654" spans="164:165" x14ac:dyDescent="0.2">
      <c r="FH13654"/>
      <c r="FI13654"/>
    </row>
    <row r="13655" spans="164:165" x14ac:dyDescent="0.2">
      <c r="FH13655"/>
      <c r="FI13655"/>
    </row>
    <row r="13656" spans="164:165" x14ac:dyDescent="0.2">
      <c r="FH13656"/>
      <c r="FI13656"/>
    </row>
    <row r="13657" spans="164:165" x14ac:dyDescent="0.2">
      <c r="FH13657"/>
      <c r="FI13657"/>
    </row>
    <row r="13658" spans="164:165" x14ac:dyDescent="0.2">
      <c r="FH13658"/>
      <c r="FI13658"/>
    </row>
    <row r="13659" spans="164:165" x14ac:dyDescent="0.2">
      <c r="FH13659"/>
      <c r="FI13659"/>
    </row>
    <row r="13660" spans="164:165" x14ac:dyDescent="0.2">
      <c r="FH13660"/>
      <c r="FI13660"/>
    </row>
    <row r="13661" spans="164:165" x14ac:dyDescent="0.2">
      <c r="FH13661"/>
      <c r="FI13661"/>
    </row>
    <row r="13662" spans="164:165" x14ac:dyDescent="0.2">
      <c r="FH13662"/>
      <c r="FI13662"/>
    </row>
    <row r="13663" spans="164:165" x14ac:dyDescent="0.2">
      <c r="FH13663"/>
      <c r="FI13663"/>
    </row>
    <row r="13664" spans="164:165" x14ac:dyDescent="0.2">
      <c r="FH13664"/>
      <c r="FI13664"/>
    </row>
    <row r="13665" spans="164:165" x14ac:dyDescent="0.2">
      <c r="FH13665"/>
      <c r="FI13665"/>
    </row>
    <row r="13666" spans="164:165" x14ac:dyDescent="0.2">
      <c r="FH13666"/>
      <c r="FI13666"/>
    </row>
    <row r="13667" spans="164:165" x14ac:dyDescent="0.2">
      <c r="FH13667"/>
      <c r="FI13667"/>
    </row>
    <row r="13668" spans="164:165" x14ac:dyDescent="0.2">
      <c r="FH13668"/>
      <c r="FI13668"/>
    </row>
    <row r="13669" spans="164:165" x14ac:dyDescent="0.2">
      <c r="FH13669"/>
      <c r="FI13669"/>
    </row>
    <row r="13670" spans="164:165" x14ac:dyDescent="0.2">
      <c r="FH13670"/>
      <c r="FI13670"/>
    </row>
    <row r="13671" spans="164:165" x14ac:dyDescent="0.2">
      <c r="FH13671"/>
      <c r="FI13671"/>
    </row>
    <row r="13672" spans="164:165" x14ac:dyDescent="0.2">
      <c r="FH13672"/>
      <c r="FI13672"/>
    </row>
    <row r="13673" spans="164:165" x14ac:dyDescent="0.2">
      <c r="FH13673"/>
      <c r="FI13673"/>
    </row>
    <row r="13674" spans="164:165" x14ac:dyDescent="0.2">
      <c r="FH13674"/>
      <c r="FI13674"/>
    </row>
    <row r="13675" spans="164:165" x14ac:dyDescent="0.2">
      <c r="FH13675"/>
      <c r="FI13675"/>
    </row>
    <row r="13676" spans="164:165" x14ac:dyDescent="0.2">
      <c r="FH13676"/>
      <c r="FI13676"/>
    </row>
    <row r="13677" spans="164:165" x14ac:dyDescent="0.2">
      <c r="FH13677"/>
      <c r="FI13677"/>
    </row>
    <row r="13678" spans="164:165" x14ac:dyDescent="0.2">
      <c r="FH13678"/>
      <c r="FI13678"/>
    </row>
    <row r="13679" spans="164:165" x14ac:dyDescent="0.2">
      <c r="FH13679"/>
      <c r="FI13679"/>
    </row>
    <row r="13680" spans="164:165" x14ac:dyDescent="0.2">
      <c r="FH13680"/>
      <c r="FI13680"/>
    </row>
    <row r="13681" spans="164:165" x14ac:dyDescent="0.2">
      <c r="FH13681"/>
      <c r="FI13681"/>
    </row>
    <row r="13682" spans="164:165" x14ac:dyDescent="0.2">
      <c r="FH13682"/>
      <c r="FI13682"/>
    </row>
    <row r="13683" spans="164:165" x14ac:dyDescent="0.2">
      <c r="FH13683"/>
      <c r="FI13683"/>
    </row>
    <row r="13684" spans="164:165" x14ac:dyDescent="0.2">
      <c r="FH13684"/>
      <c r="FI13684"/>
    </row>
    <row r="13685" spans="164:165" x14ac:dyDescent="0.2">
      <c r="FH13685"/>
      <c r="FI13685"/>
    </row>
    <row r="13686" spans="164:165" x14ac:dyDescent="0.2">
      <c r="FH13686"/>
      <c r="FI13686"/>
    </row>
    <row r="13687" spans="164:165" x14ac:dyDescent="0.2">
      <c r="FH13687"/>
      <c r="FI13687"/>
    </row>
    <row r="13688" spans="164:165" x14ac:dyDescent="0.2">
      <c r="FH13688"/>
      <c r="FI13688"/>
    </row>
    <row r="13689" spans="164:165" x14ac:dyDescent="0.2">
      <c r="FH13689"/>
      <c r="FI13689"/>
    </row>
    <row r="13690" spans="164:165" x14ac:dyDescent="0.2">
      <c r="FH13690"/>
      <c r="FI13690"/>
    </row>
    <row r="13691" spans="164:165" x14ac:dyDescent="0.2">
      <c r="FH13691"/>
      <c r="FI13691"/>
    </row>
    <row r="13692" spans="164:165" x14ac:dyDescent="0.2">
      <c r="FH13692"/>
      <c r="FI13692"/>
    </row>
    <row r="13693" spans="164:165" x14ac:dyDescent="0.2">
      <c r="FH13693"/>
      <c r="FI13693"/>
    </row>
    <row r="13694" spans="164:165" x14ac:dyDescent="0.2">
      <c r="FH13694"/>
      <c r="FI13694"/>
    </row>
    <row r="13695" spans="164:165" x14ac:dyDescent="0.2">
      <c r="FH13695"/>
      <c r="FI13695"/>
    </row>
    <row r="13696" spans="164:165" x14ac:dyDescent="0.2">
      <c r="FH13696"/>
      <c r="FI13696"/>
    </row>
    <row r="13697" spans="164:165" x14ac:dyDescent="0.2">
      <c r="FH13697"/>
      <c r="FI13697"/>
    </row>
    <row r="13698" spans="164:165" x14ac:dyDescent="0.2">
      <c r="FH13698"/>
      <c r="FI13698"/>
    </row>
    <row r="13699" spans="164:165" x14ac:dyDescent="0.2">
      <c r="FH13699"/>
      <c r="FI13699"/>
    </row>
    <row r="13700" spans="164:165" x14ac:dyDescent="0.2">
      <c r="FH13700"/>
      <c r="FI13700"/>
    </row>
    <row r="13701" spans="164:165" x14ac:dyDescent="0.2">
      <c r="FH13701"/>
      <c r="FI13701"/>
    </row>
    <row r="13702" spans="164:165" x14ac:dyDescent="0.2">
      <c r="FH13702"/>
      <c r="FI13702"/>
    </row>
    <row r="13703" spans="164:165" x14ac:dyDescent="0.2">
      <c r="FH13703"/>
      <c r="FI13703"/>
    </row>
    <row r="13704" spans="164:165" x14ac:dyDescent="0.2">
      <c r="FH13704"/>
      <c r="FI13704"/>
    </row>
    <row r="13705" spans="164:165" x14ac:dyDescent="0.2">
      <c r="FH13705"/>
      <c r="FI13705"/>
    </row>
    <row r="13706" spans="164:165" x14ac:dyDescent="0.2">
      <c r="FH13706"/>
      <c r="FI13706"/>
    </row>
    <row r="13707" spans="164:165" x14ac:dyDescent="0.2">
      <c r="FH13707"/>
      <c r="FI13707"/>
    </row>
    <row r="13708" spans="164:165" x14ac:dyDescent="0.2">
      <c r="FH13708"/>
      <c r="FI13708"/>
    </row>
    <row r="13709" spans="164:165" x14ac:dyDescent="0.2">
      <c r="FH13709"/>
      <c r="FI13709"/>
    </row>
    <row r="13710" spans="164:165" x14ac:dyDescent="0.2">
      <c r="FH13710"/>
      <c r="FI13710"/>
    </row>
    <row r="13711" spans="164:165" x14ac:dyDescent="0.2">
      <c r="FH13711"/>
      <c r="FI13711"/>
    </row>
    <row r="13712" spans="164:165" x14ac:dyDescent="0.2">
      <c r="FH13712"/>
      <c r="FI13712"/>
    </row>
    <row r="13713" spans="164:165" x14ac:dyDescent="0.2">
      <c r="FH13713"/>
      <c r="FI13713"/>
    </row>
    <row r="13714" spans="164:165" x14ac:dyDescent="0.2">
      <c r="FH13714"/>
      <c r="FI13714"/>
    </row>
    <row r="13715" spans="164:165" x14ac:dyDescent="0.2">
      <c r="FH13715"/>
      <c r="FI13715"/>
    </row>
    <row r="13716" spans="164:165" x14ac:dyDescent="0.2">
      <c r="FH13716"/>
      <c r="FI13716"/>
    </row>
    <row r="13717" spans="164:165" x14ac:dyDescent="0.2">
      <c r="FH13717"/>
      <c r="FI13717"/>
    </row>
    <row r="13718" spans="164:165" x14ac:dyDescent="0.2">
      <c r="FH13718"/>
      <c r="FI13718"/>
    </row>
    <row r="13719" spans="164:165" x14ac:dyDescent="0.2">
      <c r="FH13719"/>
      <c r="FI13719"/>
    </row>
    <row r="13720" spans="164:165" x14ac:dyDescent="0.2">
      <c r="FH13720"/>
      <c r="FI13720"/>
    </row>
    <row r="13721" spans="164:165" x14ac:dyDescent="0.2">
      <c r="FH13721"/>
      <c r="FI13721"/>
    </row>
    <row r="13722" spans="164:165" x14ac:dyDescent="0.2">
      <c r="FH13722"/>
      <c r="FI13722"/>
    </row>
    <row r="13723" spans="164:165" x14ac:dyDescent="0.2">
      <c r="FH13723"/>
      <c r="FI13723"/>
    </row>
    <row r="13724" spans="164:165" x14ac:dyDescent="0.2">
      <c r="FH13724"/>
      <c r="FI13724"/>
    </row>
    <row r="13725" spans="164:165" x14ac:dyDescent="0.2">
      <c r="FH13725"/>
      <c r="FI13725"/>
    </row>
    <row r="13726" spans="164:165" x14ac:dyDescent="0.2">
      <c r="FH13726"/>
      <c r="FI13726"/>
    </row>
    <row r="13727" spans="164:165" x14ac:dyDescent="0.2">
      <c r="FH13727"/>
      <c r="FI13727"/>
    </row>
    <row r="13728" spans="164:165" x14ac:dyDescent="0.2">
      <c r="FH13728"/>
      <c r="FI13728"/>
    </row>
    <row r="13729" spans="164:165" x14ac:dyDescent="0.2">
      <c r="FH13729"/>
      <c r="FI13729"/>
    </row>
    <row r="13730" spans="164:165" x14ac:dyDescent="0.2">
      <c r="FH13730"/>
      <c r="FI13730"/>
    </row>
    <row r="13731" spans="164:165" x14ac:dyDescent="0.2">
      <c r="FH13731"/>
      <c r="FI13731"/>
    </row>
    <row r="13732" spans="164:165" x14ac:dyDescent="0.2">
      <c r="FH13732"/>
      <c r="FI13732"/>
    </row>
    <row r="13733" spans="164:165" x14ac:dyDescent="0.2">
      <c r="FH13733"/>
      <c r="FI13733"/>
    </row>
    <row r="13734" spans="164:165" x14ac:dyDescent="0.2">
      <c r="FH13734"/>
      <c r="FI13734"/>
    </row>
    <row r="13735" spans="164:165" x14ac:dyDescent="0.2">
      <c r="FH13735"/>
      <c r="FI13735"/>
    </row>
    <row r="13736" spans="164:165" x14ac:dyDescent="0.2">
      <c r="FH13736"/>
      <c r="FI13736"/>
    </row>
    <row r="13737" spans="164:165" x14ac:dyDescent="0.2">
      <c r="FH13737"/>
      <c r="FI13737"/>
    </row>
    <row r="13738" spans="164:165" x14ac:dyDescent="0.2">
      <c r="FH13738"/>
      <c r="FI13738"/>
    </row>
    <row r="13739" spans="164:165" x14ac:dyDescent="0.2">
      <c r="FH13739"/>
      <c r="FI13739"/>
    </row>
    <row r="13740" spans="164:165" x14ac:dyDescent="0.2">
      <c r="FH13740"/>
      <c r="FI13740"/>
    </row>
    <row r="13741" spans="164:165" x14ac:dyDescent="0.2">
      <c r="FH13741"/>
      <c r="FI13741"/>
    </row>
    <row r="13742" spans="164:165" x14ac:dyDescent="0.2">
      <c r="FH13742"/>
      <c r="FI13742"/>
    </row>
    <row r="13743" spans="164:165" x14ac:dyDescent="0.2">
      <c r="FH13743"/>
      <c r="FI13743"/>
    </row>
    <row r="13744" spans="164:165" x14ac:dyDescent="0.2">
      <c r="FH13744"/>
      <c r="FI13744"/>
    </row>
    <row r="13745" spans="164:165" x14ac:dyDescent="0.2">
      <c r="FH13745"/>
      <c r="FI13745"/>
    </row>
    <row r="13746" spans="164:165" x14ac:dyDescent="0.2">
      <c r="FH13746"/>
      <c r="FI13746"/>
    </row>
    <row r="13747" spans="164:165" x14ac:dyDescent="0.2">
      <c r="FH13747"/>
      <c r="FI13747"/>
    </row>
    <row r="13748" spans="164:165" x14ac:dyDescent="0.2">
      <c r="FH13748"/>
      <c r="FI13748"/>
    </row>
    <row r="13749" spans="164:165" x14ac:dyDescent="0.2">
      <c r="FH13749"/>
      <c r="FI13749"/>
    </row>
    <row r="13750" spans="164:165" x14ac:dyDescent="0.2">
      <c r="FH13750"/>
      <c r="FI13750"/>
    </row>
    <row r="13751" spans="164:165" x14ac:dyDescent="0.2">
      <c r="FH13751"/>
      <c r="FI13751"/>
    </row>
    <row r="13752" spans="164:165" x14ac:dyDescent="0.2">
      <c r="FH13752"/>
      <c r="FI13752"/>
    </row>
    <row r="13753" spans="164:165" x14ac:dyDescent="0.2">
      <c r="FH13753"/>
      <c r="FI13753"/>
    </row>
    <row r="13754" spans="164:165" x14ac:dyDescent="0.2">
      <c r="FH13754"/>
      <c r="FI13754"/>
    </row>
    <row r="13755" spans="164:165" x14ac:dyDescent="0.2">
      <c r="FH13755"/>
      <c r="FI13755"/>
    </row>
    <row r="13756" spans="164:165" x14ac:dyDescent="0.2">
      <c r="FH13756"/>
      <c r="FI13756"/>
    </row>
    <row r="13757" spans="164:165" x14ac:dyDescent="0.2">
      <c r="FH13757"/>
      <c r="FI13757"/>
    </row>
    <row r="13758" spans="164:165" x14ac:dyDescent="0.2">
      <c r="FH13758"/>
      <c r="FI13758"/>
    </row>
    <row r="13759" spans="164:165" x14ac:dyDescent="0.2">
      <c r="FH13759"/>
      <c r="FI13759"/>
    </row>
    <row r="13760" spans="164:165" x14ac:dyDescent="0.2">
      <c r="FH13760"/>
      <c r="FI13760"/>
    </row>
    <row r="13761" spans="164:165" x14ac:dyDescent="0.2">
      <c r="FH13761"/>
      <c r="FI13761"/>
    </row>
    <row r="13762" spans="164:165" x14ac:dyDescent="0.2">
      <c r="FH13762"/>
      <c r="FI13762"/>
    </row>
    <row r="13763" spans="164:165" x14ac:dyDescent="0.2">
      <c r="FH13763"/>
      <c r="FI13763"/>
    </row>
    <row r="13764" spans="164:165" x14ac:dyDescent="0.2">
      <c r="FH13764"/>
      <c r="FI13764"/>
    </row>
    <row r="13765" spans="164:165" x14ac:dyDescent="0.2">
      <c r="FH13765"/>
      <c r="FI13765"/>
    </row>
    <row r="13766" spans="164:165" x14ac:dyDescent="0.2">
      <c r="FH13766"/>
      <c r="FI13766"/>
    </row>
    <row r="13767" spans="164:165" x14ac:dyDescent="0.2">
      <c r="FH13767"/>
      <c r="FI13767"/>
    </row>
    <row r="13768" spans="164:165" x14ac:dyDescent="0.2">
      <c r="FH13768"/>
      <c r="FI13768"/>
    </row>
    <row r="13769" spans="164:165" x14ac:dyDescent="0.2">
      <c r="FH13769"/>
      <c r="FI13769"/>
    </row>
    <row r="13770" spans="164:165" x14ac:dyDescent="0.2">
      <c r="FH13770"/>
      <c r="FI13770"/>
    </row>
    <row r="13771" spans="164:165" x14ac:dyDescent="0.2">
      <c r="FH13771"/>
      <c r="FI13771"/>
    </row>
    <row r="13772" spans="164:165" x14ac:dyDescent="0.2">
      <c r="FH13772"/>
      <c r="FI13772"/>
    </row>
    <row r="13773" spans="164:165" x14ac:dyDescent="0.2">
      <c r="FH13773"/>
      <c r="FI13773"/>
    </row>
    <row r="13774" spans="164:165" x14ac:dyDescent="0.2">
      <c r="FH13774"/>
      <c r="FI13774"/>
    </row>
    <row r="13775" spans="164:165" x14ac:dyDescent="0.2">
      <c r="FH13775"/>
      <c r="FI13775"/>
    </row>
    <row r="13776" spans="164:165" x14ac:dyDescent="0.2">
      <c r="FH13776"/>
      <c r="FI13776"/>
    </row>
    <row r="13777" spans="164:165" x14ac:dyDescent="0.2">
      <c r="FH13777"/>
      <c r="FI13777"/>
    </row>
    <row r="13778" spans="164:165" x14ac:dyDescent="0.2">
      <c r="FH13778"/>
      <c r="FI13778"/>
    </row>
    <row r="13779" spans="164:165" x14ac:dyDescent="0.2">
      <c r="FH13779"/>
      <c r="FI13779"/>
    </row>
    <row r="13780" spans="164:165" x14ac:dyDescent="0.2">
      <c r="FH13780"/>
      <c r="FI13780"/>
    </row>
    <row r="13781" spans="164:165" x14ac:dyDescent="0.2">
      <c r="FH13781"/>
      <c r="FI13781"/>
    </row>
    <row r="13782" spans="164:165" x14ac:dyDescent="0.2">
      <c r="FH13782"/>
      <c r="FI13782"/>
    </row>
    <row r="13783" spans="164:165" x14ac:dyDescent="0.2">
      <c r="FH13783"/>
      <c r="FI13783"/>
    </row>
    <row r="13784" spans="164:165" x14ac:dyDescent="0.2">
      <c r="FH13784"/>
      <c r="FI13784"/>
    </row>
    <row r="13785" spans="164:165" x14ac:dyDescent="0.2">
      <c r="FH13785"/>
      <c r="FI13785"/>
    </row>
    <row r="13786" spans="164:165" x14ac:dyDescent="0.2">
      <c r="FH13786"/>
      <c r="FI13786"/>
    </row>
    <row r="13787" spans="164:165" x14ac:dyDescent="0.2">
      <c r="FH13787"/>
      <c r="FI13787"/>
    </row>
    <row r="13788" spans="164:165" x14ac:dyDescent="0.2">
      <c r="FH13788"/>
      <c r="FI13788"/>
    </row>
    <row r="13789" spans="164:165" x14ac:dyDescent="0.2">
      <c r="FH13789"/>
      <c r="FI13789"/>
    </row>
    <row r="13790" spans="164:165" x14ac:dyDescent="0.2">
      <c r="FH13790"/>
      <c r="FI13790"/>
    </row>
    <row r="13791" spans="164:165" x14ac:dyDescent="0.2">
      <c r="FH13791"/>
      <c r="FI13791"/>
    </row>
    <row r="13792" spans="164:165" x14ac:dyDescent="0.2">
      <c r="FH13792"/>
      <c r="FI13792"/>
    </row>
    <row r="13793" spans="164:165" x14ac:dyDescent="0.2">
      <c r="FH13793"/>
      <c r="FI13793"/>
    </row>
    <row r="13794" spans="164:165" x14ac:dyDescent="0.2">
      <c r="FH13794"/>
      <c r="FI13794"/>
    </row>
    <row r="13795" spans="164:165" x14ac:dyDescent="0.2">
      <c r="FH13795"/>
      <c r="FI13795"/>
    </row>
    <row r="13796" spans="164:165" x14ac:dyDescent="0.2">
      <c r="FH13796"/>
      <c r="FI13796"/>
    </row>
    <row r="13797" spans="164:165" x14ac:dyDescent="0.2">
      <c r="FH13797"/>
      <c r="FI13797"/>
    </row>
    <row r="13798" spans="164:165" x14ac:dyDescent="0.2">
      <c r="FH13798"/>
      <c r="FI13798"/>
    </row>
    <row r="13799" spans="164:165" x14ac:dyDescent="0.2">
      <c r="FH13799"/>
      <c r="FI13799"/>
    </row>
    <row r="13800" spans="164:165" x14ac:dyDescent="0.2">
      <c r="FH13800"/>
      <c r="FI13800"/>
    </row>
    <row r="13801" spans="164:165" x14ac:dyDescent="0.2">
      <c r="FH13801"/>
      <c r="FI13801"/>
    </row>
    <row r="13802" spans="164:165" x14ac:dyDescent="0.2">
      <c r="FH13802"/>
      <c r="FI13802"/>
    </row>
    <row r="13803" spans="164:165" x14ac:dyDescent="0.2">
      <c r="FH13803"/>
      <c r="FI13803"/>
    </row>
    <row r="13804" spans="164:165" x14ac:dyDescent="0.2">
      <c r="FH13804"/>
      <c r="FI13804"/>
    </row>
    <row r="13805" spans="164:165" x14ac:dyDescent="0.2">
      <c r="FH13805"/>
      <c r="FI13805"/>
    </row>
    <row r="13806" spans="164:165" x14ac:dyDescent="0.2">
      <c r="FH13806"/>
      <c r="FI13806"/>
    </row>
    <row r="13807" spans="164:165" x14ac:dyDescent="0.2">
      <c r="FH13807"/>
      <c r="FI13807"/>
    </row>
    <row r="13808" spans="164:165" x14ac:dyDescent="0.2">
      <c r="FH13808"/>
      <c r="FI13808"/>
    </row>
    <row r="13809" spans="164:165" x14ac:dyDescent="0.2">
      <c r="FH13809"/>
      <c r="FI13809"/>
    </row>
    <row r="13810" spans="164:165" x14ac:dyDescent="0.2">
      <c r="FH13810"/>
      <c r="FI13810"/>
    </row>
    <row r="13811" spans="164:165" x14ac:dyDescent="0.2">
      <c r="FH13811"/>
      <c r="FI13811"/>
    </row>
    <row r="13812" spans="164:165" x14ac:dyDescent="0.2">
      <c r="FH13812"/>
      <c r="FI13812"/>
    </row>
    <row r="13813" spans="164:165" x14ac:dyDescent="0.2">
      <c r="FH13813"/>
      <c r="FI13813"/>
    </row>
    <row r="13814" spans="164:165" x14ac:dyDescent="0.2">
      <c r="FH13814"/>
      <c r="FI13814"/>
    </row>
    <row r="13815" spans="164:165" x14ac:dyDescent="0.2">
      <c r="FH13815"/>
      <c r="FI13815"/>
    </row>
    <row r="13816" spans="164:165" x14ac:dyDescent="0.2">
      <c r="FH13816"/>
      <c r="FI13816"/>
    </row>
    <row r="13817" spans="164:165" x14ac:dyDescent="0.2">
      <c r="FH13817"/>
      <c r="FI13817"/>
    </row>
    <row r="13818" spans="164:165" x14ac:dyDescent="0.2">
      <c r="FH13818"/>
      <c r="FI13818"/>
    </row>
    <row r="13819" spans="164:165" x14ac:dyDescent="0.2">
      <c r="FH13819"/>
      <c r="FI13819"/>
    </row>
    <row r="13820" spans="164:165" x14ac:dyDescent="0.2">
      <c r="FH13820"/>
      <c r="FI13820"/>
    </row>
    <row r="13821" spans="164:165" x14ac:dyDescent="0.2">
      <c r="FH13821"/>
      <c r="FI13821"/>
    </row>
    <row r="13822" spans="164:165" x14ac:dyDescent="0.2">
      <c r="FH13822"/>
      <c r="FI13822"/>
    </row>
    <row r="13823" spans="164:165" x14ac:dyDescent="0.2">
      <c r="FH13823"/>
      <c r="FI13823"/>
    </row>
    <row r="13824" spans="164:165" x14ac:dyDescent="0.2">
      <c r="FH13824"/>
      <c r="FI13824"/>
    </row>
    <row r="13825" spans="164:165" x14ac:dyDescent="0.2">
      <c r="FH13825"/>
      <c r="FI13825"/>
    </row>
    <row r="13826" spans="164:165" x14ac:dyDescent="0.2">
      <c r="FH13826"/>
      <c r="FI13826"/>
    </row>
    <row r="13827" spans="164:165" x14ac:dyDescent="0.2">
      <c r="FH13827"/>
      <c r="FI13827"/>
    </row>
    <row r="13828" spans="164:165" x14ac:dyDescent="0.2">
      <c r="FH13828"/>
      <c r="FI13828"/>
    </row>
    <row r="13829" spans="164:165" x14ac:dyDescent="0.2">
      <c r="FH13829"/>
      <c r="FI13829"/>
    </row>
    <row r="13830" spans="164:165" x14ac:dyDescent="0.2">
      <c r="FH13830"/>
      <c r="FI13830"/>
    </row>
    <row r="13831" spans="164:165" x14ac:dyDescent="0.2">
      <c r="FH13831"/>
      <c r="FI13831"/>
    </row>
    <row r="13832" spans="164:165" x14ac:dyDescent="0.2">
      <c r="FH13832"/>
      <c r="FI13832"/>
    </row>
    <row r="13833" spans="164:165" x14ac:dyDescent="0.2">
      <c r="FH13833"/>
      <c r="FI13833"/>
    </row>
    <row r="13834" spans="164:165" x14ac:dyDescent="0.2">
      <c r="FH13834"/>
      <c r="FI13834"/>
    </row>
    <row r="13835" spans="164:165" x14ac:dyDescent="0.2">
      <c r="FH13835"/>
      <c r="FI13835"/>
    </row>
    <row r="13836" spans="164:165" x14ac:dyDescent="0.2">
      <c r="FH13836"/>
      <c r="FI13836"/>
    </row>
    <row r="13837" spans="164:165" x14ac:dyDescent="0.2">
      <c r="FH13837"/>
      <c r="FI13837"/>
    </row>
    <row r="13838" spans="164:165" x14ac:dyDescent="0.2">
      <c r="FH13838"/>
      <c r="FI13838"/>
    </row>
    <row r="13839" spans="164:165" x14ac:dyDescent="0.2">
      <c r="FH13839"/>
      <c r="FI13839"/>
    </row>
    <row r="13840" spans="164:165" x14ac:dyDescent="0.2">
      <c r="FH13840"/>
      <c r="FI13840"/>
    </row>
    <row r="13841" spans="164:165" x14ac:dyDescent="0.2">
      <c r="FH13841"/>
      <c r="FI13841"/>
    </row>
    <row r="13842" spans="164:165" x14ac:dyDescent="0.2">
      <c r="FH13842"/>
      <c r="FI13842"/>
    </row>
    <row r="13843" spans="164:165" x14ac:dyDescent="0.2">
      <c r="FH13843"/>
      <c r="FI13843"/>
    </row>
    <row r="13844" spans="164:165" x14ac:dyDescent="0.2">
      <c r="FH13844"/>
      <c r="FI13844"/>
    </row>
    <row r="13845" spans="164:165" x14ac:dyDescent="0.2">
      <c r="FH13845"/>
      <c r="FI13845"/>
    </row>
    <row r="13846" spans="164:165" x14ac:dyDescent="0.2">
      <c r="FH13846"/>
      <c r="FI13846"/>
    </row>
    <row r="13847" spans="164:165" x14ac:dyDescent="0.2">
      <c r="FH13847"/>
      <c r="FI13847"/>
    </row>
    <row r="13848" spans="164:165" x14ac:dyDescent="0.2">
      <c r="FH13848"/>
      <c r="FI13848"/>
    </row>
    <row r="13849" spans="164:165" x14ac:dyDescent="0.2">
      <c r="FH13849"/>
      <c r="FI13849"/>
    </row>
    <row r="13850" spans="164:165" x14ac:dyDescent="0.2">
      <c r="FH13850"/>
      <c r="FI13850"/>
    </row>
    <row r="13851" spans="164:165" x14ac:dyDescent="0.2">
      <c r="FH13851"/>
      <c r="FI13851"/>
    </row>
    <row r="13852" spans="164:165" x14ac:dyDescent="0.2">
      <c r="FH13852"/>
      <c r="FI13852"/>
    </row>
    <row r="13853" spans="164:165" x14ac:dyDescent="0.2">
      <c r="FH13853"/>
      <c r="FI13853"/>
    </row>
    <row r="13854" spans="164:165" x14ac:dyDescent="0.2">
      <c r="FH13854"/>
      <c r="FI13854"/>
    </row>
    <row r="13855" spans="164:165" x14ac:dyDescent="0.2">
      <c r="FH13855"/>
      <c r="FI13855"/>
    </row>
    <row r="13856" spans="164:165" x14ac:dyDescent="0.2">
      <c r="FH13856"/>
      <c r="FI13856"/>
    </row>
    <row r="13857" spans="164:165" x14ac:dyDescent="0.2">
      <c r="FH13857"/>
      <c r="FI13857"/>
    </row>
    <row r="13858" spans="164:165" x14ac:dyDescent="0.2">
      <c r="FH13858"/>
      <c r="FI13858"/>
    </row>
    <row r="13859" spans="164:165" x14ac:dyDescent="0.2">
      <c r="FH13859"/>
      <c r="FI13859"/>
    </row>
    <row r="13860" spans="164:165" x14ac:dyDescent="0.2">
      <c r="FH13860"/>
      <c r="FI13860"/>
    </row>
    <row r="13861" spans="164:165" x14ac:dyDescent="0.2">
      <c r="FH13861"/>
      <c r="FI13861"/>
    </row>
    <row r="13862" spans="164:165" x14ac:dyDescent="0.2">
      <c r="FH13862"/>
      <c r="FI13862"/>
    </row>
    <row r="13863" spans="164:165" x14ac:dyDescent="0.2">
      <c r="FH13863"/>
      <c r="FI13863"/>
    </row>
    <row r="13864" spans="164:165" x14ac:dyDescent="0.2">
      <c r="FH13864"/>
      <c r="FI13864"/>
    </row>
    <row r="13865" spans="164:165" x14ac:dyDescent="0.2">
      <c r="FH13865"/>
      <c r="FI13865"/>
    </row>
    <row r="13866" spans="164:165" x14ac:dyDescent="0.2">
      <c r="FH13866"/>
      <c r="FI13866"/>
    </row>
    <row r="13867" spans="164:165" x14ac:dyDescent="0.2">
      <c r="FH13867"/>
      <c r="FI13867"/>
    </row>
    <row r="13868" spans="164:165" x14ac:dyDescent="0.2">
      <c r="FH13868"/>
      <c r="FI13868"/>
    </row>
    <row r="13869" spans="164:165" x14ac:dyDescent="0.2">
      <c r="FH13869"/>
      <c r="FI13869"/>
    </row>
    <row r="13870" spans="164:165" x14ac:dyDescent="0.2">
      <c r="FH13870"/>
      <c r="FI13870"/>
    </row>
    <row r="13871" spans="164:165" x14ac:dyDescent="0.2">
      <c r="FH13871"/>
      <c r="FI13871"/>
    </row>
    <row r="13872" spans="164:165" x14ac:dyDescent="0.2">
      <c r="FH13872"/>
      <c r="FI13872"/>
    </row>
    <row r="13873" spans="164:165" x14ac:dyDescent="0.2">
      <c r="FH13873"/>
      <c r="FI13873"/>
    </row>
    <row r="13874" spans="164:165" x14ac:dyDescent="0.2">
      <c r="FH13874"/>
      <c r="FI13874"/>
    </row>
    <row r="13875" spans="164:165" x14ac:dyDescent="0.2">
      <c r="FH13875"/>
      <c r="FI13875"/>
    </row>
    <row r="13876" spans="164:165" x14ac:dyDescent="0.2">
      <c r="FH13876"/>
      <c r="FI13876"/>
    </row>
    <row r="13877" spans="164:165" x14ac:dyDescent="0.2">
      <c r="FH13877"/>
      <c r="FI13877"/>
    </row>
    <row r="13878" spans="164:165" x14ac:dyDescent="0.2">
      <c r="FH13878"/>
      <c r="FI13878"/>
    </row>
    <row r="13879" spans="164:165" x14ac:dyDescent="0.2">
      <c r="FH13879"/>
      <c r="FI13879"/>
    </row>
    <row r="13880" spans="164:165" x14ac:dyDescent="0.2">
      <c r="FH13880"/>
      <c r="FI13880"/>
    </row>
    <row r="13881" spans="164:165" x14ac:dyDescent="0.2">
      <c r="FH13881"/>
      <c r="FI13881"/>
    </row>
    <row r="13882" spans="164:165" x14ac:dyDescent="0.2">
      <c r="FH13882"/>
      <c r="FI13882"/>
    </row>
    <row r="13883" spans="164:165" x14ac:dyDescent="0.2">
      <c r="FH13883"/>
      <c r="FI13883"/>
    </row>
    <row r="13884" spans="164:165" x14ac:dyDescent="0.2">
      <c r="FH13884"/>
      <c r="FI13884"/>
    </row>
    <row r="13885" spans="164:165" x14ac:dyDescent="0.2">
      <c r="FH13885"/>
      <c r="FI13885"/>
    </row>
    <row r="13886" spans="164:165" x14ac:dyDescent="0.2">
      <c r="FH13886"/>
      <c r="FI13886"/>
    </row>
    <row r="13887" spans="164:165" x14ac:dyDescent="0.2">
      <c r="FH13887"/>
      <c r="FI13887"/>
    </row>
    <row r="13888" spans="164:165" x14ac:dyDescent="0.2">
      <c r="FH13888"/>
      <c r="FI13888"/>
    </row>
    <row r="13889" spans="164:165" x14ac:dyDescent="0.2">
      <c r="FH13889"/>
      <c r="FI13889"/>
    </row>
    <row r="13890" spans="164:165" x14ac:dyDescent="0.2">
      <c r="FH13890"/>
      <c r="FI13890"/>
    </row>
    <row r="13891" spans="164:165" x14ac:dyDescent="0.2">
      <c r="FH13891"/>
      <c r="FI13891"/>
    </row>
    <row r="13892" spans="164:165" x14ac:dyDescent="0.2">
      <c r="FH13892"/>
      <c r="FI13892"/>
    </row>
    <row r="13893" spans="164:165" x14ac:dyDescent="0.2">
      <c r="FH13893"/>
      <c r="FI13893"/>
    </row>
    <row r="13894" spans="164:165" x14ac:dyDescent="0.2">
      <c r="FH13894"/>
      <c r="FI13894"/>
    </row>
    <row r="13895" spans="164:165" x14ac:dyDescent="0.2">
      <c r="FH13895"/>
      <c r="FI13895"/>
    </row>
    <row r="13896" spans="164:165" x14ac:dyDescent="0.2">
      <c r="FH13896"/>
      <c r="FI13896"/>
    </row>
    <row r="13897" spans="164:165" x14ac:dyDescent="0.2">
      <c r="FH13897"/>
      <c r="FI13897"/>
    </row>
    <row r="13898" spans="164:165" x14ac:dyDescent="0.2">
      <c r="FH13898"/>
      <c r="FI13898"/>
    </row>
    <row r="13899" spans="164:165" x14ac:dyDescent="0.2">
      <c r="FH13899"/>
      <c r="FI13899"/>
    </row>
    <row r="13900" spans="164:165" x14ac:dyDescent="0.2">
      <c r="FH13900"/>
      <c r="FI13900"/>
    </row>
    <row r="13901" spans="164:165" x14ac:dyDescent="0.2">
      <c r="FH13901"/>
      <c r="FI13901"/>
    </row>
    <row r="13902" spans="164:165" x14ac:dyDescent="0.2">
      <c r="FH13902"/>
      <c r="FI13902"/>
    </row>
    <row r="13903" spans="164:165" x14ac:dyDescent="0.2">
      <c r="FH13903"/>
      <c r="FI13903"/>
    </row>
    <row r="13904" spans="164:165" x14ac:dyDescent="0.2">
      <c r="FH13904"/>
      <c r="FI13904"/>
    </row>
    <row r="13905" spans="164:165" x14ac:dyDescent="0.2">
      <c r="FH13905"/>
      <c r="FI13905"/>
    </row>
    <row r="13906" spans="164:165" x14ac:dyDescent="0.2">
      <c r="FH13906"/>
      <c r="FI13906"/>
    </row>
    <row r="13907" spans="164:165" x14ac:dyDescent="0.2">
      <c r="FH13907"/>
      <c r="FI13907"/>
    </row>
    <row r="13908" spans="164:165" x14ac:dyDescent="0.2">
      <c r="FH13908"/>
      <c r="FI13908"/>
    </row>
    <row r="13909" spans="164:165" x14ac:dyDescent="0.2">
      <c r="FH13909"/>
      <c r="FI13909"/>
    </row>
    <row r="13910" spans="164:165" x14ac:dyDescent="0.2">
      <c r="FH13910"/>
      <c r="FI13910"/>
    </row>
    <row r="13911" spans="164:165" x14ac:dyDescent="0.2">
      <c r="FH13911"/>
      <c r="FI13911"/>
    </row>
    <row r="13912" spans="164:165" x14ac:dyDescent="0.2">
      <c r="FH13912"/>
      <c r="FI13912"/>
    </row>
    <row r="13913" spans="164:165" x14ac:dyDescent="0.2">
      <c r="FH13913"/>
      <c r="FI13913"/>
    </row>
    <row r="13914" spans="164:165" x14ac:dyDescent="0.2">
      <c r="FH13914"/>
      <c r="FI13914"/>
    </row>
    <row r="13915" spans="164:165" x14ac:dyDescent="0.2">
      <c r="FH13915"/>
      <c r="FI13915"/>
    </row>
    <row r="13916" spans="164:165" x14ac:dyDescent="0.2">
      <c r="FH13916"/>
      <c r="FI13916"/>
    </row>
    <row r="13917" spans="164:165" x14ac:dyDescent="0.2">
      <c r="FH13917"/>
      <c r="FI13917"/>
    </row>
    <row r="13918" spans="164:165" x14ac:dyDescent="0.2">
      <c r="FH13918"/>
      <c r="FI13918"/>
    </row>
    <row r="13919" spans="164:165" x14ac:dyDescent="0.2">
      <c r="FH13919"/>
      <c r="FI13919"/>
    </row>
    <row r="13920" spans="164:165" x14ac:dyDescent="0.2">
      <c r="FH13920"/>
      <c r="FI13920"/>
    </row>
    <row r="13921" spans="164:165" x14ac:dyDescent="0.2">
      <c r="FH13921"/>
      <c r="FI13921"/>
    </row>
    <row r="13922" spans="164:165" x14ac:dyDescent="0.2">
      <c r="FH13922"/>
      <c r="FI13922"/>
    </row>
    <row r="13923" spans="164:165" x14ac:dyDescent="0.2">
      <c r="FH13923"/>
      <c r="FI13923"/>
    </row>
    <row r="13924" spans="164:165" x14ac:dyDescent="0.2">
      <c r="FH13924"/>
      <c r="FI13924"/>
    </row>
    <row r="13925" spans="164:165" x14ac:dyDescent="0.2">
      <c r="FH13925"/>
      <c r="FI13925"/>
    </row>
    <row r="13926" spans="164:165" x14ac:dyDescent="0.2">
      <c r="FH13926"/>
      <c r="FI13926"/>
    </row>
    <row r="13927" spans="164:165" x14ac:dyDescent="0.2">
      <c r="FH13927"/>
      <c r="FI13927"/>
    </row>
    <row r="13928" spans="164:165" x14ac:dyDescent="0.2">
      <c r="FH13928"/>
      <c r="FI13928"/>
    </row>
    <row r="13929" spans="164:165" x14ac:dyDescent="0.2">
      <c r="FH13929"/>
      <c r="FI13929"/>
    </row>
    <row r="13930" spans="164:165" x14ac:dyDescent="0.2">
      <c r="FH13930"/>
      <c r="FI13930"/>
    </row>
    <row r="13931" spans="164:165" x14ac:dyDescent="0.2">
      <c r="FH13931"/>
      <c r="FI13931"/>
    </row>
    <row r="13932" spans="164:165" x14ac:dyDescent="0.2">
      <c r="FH13932"/>
      <c r="FI13932"/>
    </row>
    <row r="13933" spans="164:165" x14ac:dyDescent="0.2">
      <c r="FH13933"/>
      <c r="FI13933"/>
    </row>
    <row r="13934" spans="164:165" x14ac:dyDescent="0.2">
      <c r="FH13934"/>
      <c r="FI13934"/>
    </row>
    <row r="13935" spans="164:165" x14ac:dyDescent="0.2">
      <c r="FH13935"/>
      <c r="FI13935"/>
    </row>
    <row r="13936" spans="164:165" x14ac:dyDescent="0.2">
      <c r="FH13936"/>
      <c r="FI13936"/>
    </row>
    <row r="13937" spans="164:165" x14ac:dyDescent="0.2">
      <c r="FH13937"/>
      <c r="FI13937"/>
    </row>
    <row r="13938" spans="164:165" x14ac:dyDescent="0.2">
      <c r="FH13938"/>
      <c r="FI13938"/>
    </row>
    <row r="13939" spans="164:165" x14ac:dyDescent="0.2">
      <c r="FH13939"/>
      <c r="FI13939"/>
    </row>
    <row r="13940" spans="164:165" x14ac:dyDescent="0.2">
      <c r="FH13940"/>
      <c r="FI13940"/>
    </row>
    <row r="13941" spans="164:165" x14ac:dyDescent="0.2">
      <c r="FH13941"/>
      <c r="FI13941"/>
    </row>
    <row r="13942" spans="164:165" x14ac:dyDescent="0.2">
      <c r="FH13942"/>
      <c r="FI13942"/>
    </row>
    <row r="13943" spans="164:165" x14ac:dyDescent="0.2">
      <c r="FH13943"/>
      <c r="FI13943"/>
    </row>
    <row r="13944" spans="164:165" x14ac:dyDescent="0.2">
      <c r="FH13944"/>
      <c r="FI13944"/>
    </row>
    <row r="13945" spans="164:165" x14ac:dyDescent="0.2">
      <c r="FH13945"/>
      <c r="FI13945"/>
    </row>
    <row r="13946" spans="164:165" x14ac:dyDescent="0.2">
      <c r="FH13946"/>
      <c r="FI13946"/>
    </row>
    <row r="13947" spans="164:165" x14ac:dyDescent="0.2">
      <c r="FH13947"/>
      <c r="FI13947"/>
    </row>
    <row r="13948" spans="164:165" x14ac:dyDescent="0.2">
      <c r="FH13948"/>
      <c r="FI13948"/>
    </row>
    <row r="13949" spans="164:165" x14ac:dyDescent="0.2">
      <c r="FH13949"/>
      <c r="FI13949"/>
    </row>
    <row r="13950" spans="164:165" x14ac:dyDescent="0.2">
      <c r="FH13950"/>
      <c r="FI13950"/>
    </row>
    <row r="13951" spans="164:165" x14ac:dyDescent="0.2">
      <c r="FH13951"/>
      <c r="FI13951"/>
    </row>
    <row r="13952" spans="164:165" x14ac:dyDescent="0.2">
      <c r="FH13952"/>
      <c r="FI13952"/>
    </row>
    <row r="13953" spans="164:165" x14ac:dyDescent="0.2">
      <c r="FH13953"/>
      <c r="FI13953"/>
    </row>
    <row r="13954" spans="164:165" x14ac:dyDescent="0.2">
      <c r="FH13954"/>
      <c r="FI13954"/>
    </row>
    <row r="13955" spans="164:165" x14ac:dyDescent="0.2">
      <c r="FH13955"/>
      <c r="FI13955"/>
    </row>
    <row r="13956" spans="164:165" x14ac:dyDescent="0.2">
      <c r="FH13956"/>
      <c r="FI13956"/>
    </row>
    <row r="13957" spans="164:165" x14ac:dyDescent="0.2">
      <c r="FH13957"/>
      <c r="FI13957"/>
    </row>
    <row r="13958" spans="164:165" x14ac:dyDescent="0.2">
      <c r="FH13958"/>
      <c r="FI13958"/>
    </row>
    <row r="13959" spans="164:165" x14ac:dyDescent="0.2">
      <c r="FH13959"/>
      <c r="FI13959"/>
    </row>
    <row r="13960" spans="164:165" x14ac:dyDescent="0.2">
      <c r="FH13960"/>
      <c r="FI13960"/>
    </row>
    <row r="13961" spans="164:165" x14ac:dyDescent="0.2">
      <c r="FH13961"/>
      <c r="FI13961"/>
    </row>
    <row r="13962" spans="164:165" x14ac:dyDescent="0.2">
      <c r="FH13962"/>
      <c r="FI13962"/>
    </row>
    <row r="13963" spans="164:165" x14ac:dyDescent="0.2">
      <c r="FH13963"/>
      <c r="FI13963"/>
    </row>
    <row r="13964" spans="164:165" x14ac:dyDescent="0.2">
      <c r="FH13964"/>
      <c r="FI13964"/>
    </row>
    <row r="13965" spans="164:165" x14ac:dyDescent="0.2">
      <c r="FH13965"/>
      <c r="FI13965"/>
    </row>
    <row r="13966" spans="164:165" x14ac:dyDescent="0.2">
      <c r="FH13966"/>
      <c r="FI13966"/>
    </row>
    <row r="13967" spans="164:165" x14ac:dyDescent="0.2">
      <c r="FH13967"/>
      <c r="FI13967"/>
    </row>
    <row r="13968" spans="164:165" x14ac:dyDescent="0.2">
      <c r="FH13968"/>
      <c r="FI13968"/>
    </row>
    <row r="13969" spans="164:165" x14ac:dyDescent="0.2">
      <c r="FH13969"/>
      <c r="FI13969"/>
    </row>
    <row r="13970" spans="164:165" x14ac:dyDescent="0.2">
      <c r="FH13970"/>
      <c r="FI13970"/>
    </row>
    <row r="13971" spans="164:165" x14ac:dyDescent="0.2">
      <c r="FH13971"/>
      <c r="FI13971"/>
    </row>
    <row r="13972" spans="164:165" x14ac:dyDescent="0.2">
      <c r="FH13972"/>
      <c r="FI13972"/>
    </row>
    <row r="13973" spans="164:165" x14ac:dyDescent="0.2">
      <c r="FH13973"/>
      <c r="FI13973"/>
    </row>
    <row r="13974" spans="164:165" x14ac:dyDescent="0.2">
      <c r="FH13974"/>
      <c r="FI13974"/>
    </row>
    <row r="13975" spans="164:165" x14ac:dyDescent="0.2">
      <c r="FH13975"/>
      <c r="FI13975"/>
    </row>
    <row r="13976" spans="164:165" x14ac:dyDescent="0.2">
      <c r="FH13976"/>
      <c r="FI13976"/>
    </row>
    <row r="13977" spans="164:165" x14ac:dyDescent="0.2">
      <c r="FH13977"/>
      <c r="FI13977"/>
    </row>
    <row r="13978" spans="164:165" x14ac:dyDescent="0.2">
      <c r="FH13978"/>
      <c r="FI13978"/>
    </row>
    <row r="13979" spans="164:165" x14ac:dyDescent="0.2">
      <c r="FH13979"/>
      <c r="FI13979"/>
    </row>
    <row r="13980" spans="164:165" x14ac:dyDescent="0.2">
      <c r="FH13980"/>
      <c r="FI13980"/>
    </row>
    <row r="13981" spans="164:165" x14ac:dyDescent="0.2">
      <c r="FH13981"/>
      <c r="FI13981"/>
    </row>
    <row r="13982" spans="164:165" x14ac:dyDescent="0.2">
      <c r="FH13982"/>
      <c r="FI13982"/>
    </row>
    <row r="13983" spans="164:165" x14ac:dyDescent="0.2">
      <c r="FH13983"/>
      <c r="FI13983"/>
    </row>
    <row r="13984" spans="164:165" x14ac:dyDescent="0.2">
      <c r="FH13984"/>
      <c r="FI13984"/>
    </row>
    <row r="13985" spans="164:165" x14ac:dyDescent="0.2">
      <c r="FH13985"/>
      <c r="FI13985"/>
    </row>
    <row r="13986" spans="164:165" x14ac:dyDescent="0.2">
      <c r="FH13986"/>
      <c r="FI13986"/>
    </row>
    <row r="13987" spans="164:165" x14ac:dyDescent="0.2">
      <c r="FH13987"/>
      <c r="FI13987"/>
    </row>
    <row r="13988" spans="164:165" x14ac:dyDescent="0.2">
      <c r="FH13988"/>
      <c r="FI13988"/>
    </row>
    <row r="13989" spans="164:165" x14ac:dyDescent="0.2">
      <c r="FH13989"/>
      <c r="FI13989"/>
    </row>
    <row r="13990" spans="164:165" x14ac:dyDescent="0.2">
      <c r="FH13990"/>
      <c r="FI13990"/>
    </row>
    <row r="13991" spans="164:165" x14ac:dyDescent="0.2">
      <c r="FH13991"/>
      <c r="FI13991"/>
    </row>
    <row r="13992" spans="164:165" x14ac:dyDescent="0.2">
      <c r="FH13992"/>
      <c r="FI13992"/>
    </row>
    <row r="13993" spans="164:165" x14ac:dyDescent="0.2">
      <c r="FH13993"/>
      <c r="FI13993"/>
    </row>
    <row r="13994" spans="164:165" x14ac:dyDescent="0.2">
      <c r="FH13994"/>
      <c r="FI13994"/>
    </row>
    <row r="13995" spans="164:165" x14ac:dyDescent="0.2">
      <c r="FH13995"/>
      <c r="FI13995"/>
    </row>
    <row r="13996" spans="164:165" x14ac:dyDescent="0.2">
      <c r="FH13996"/>
      <c r="FI13996"/>
    </row>
    <row r="13997" spans="164:165" x14ac:dyDescent="0.2">
      <c r="FH13997"/>
      <c r="FI13997"/>
    </row>
    <row r="13998" spans="164:165" x14ac:dyDescent="0.2">
      <c r="FH13998"/>
      <c r="FI13998"/>
    </row>
    <row r="13999" spans="164:165" x14ac:dyDescent="0.2">
      <c r="FH13999"/>
      <c r="FI13999"/>
    </row>
    <row r="14000" spans="164:165" x14ac:dyDescent="0.2">
      <c r="FH14000"/>
      <c r="FI14000"/>
    </row>
    <row r="14001" spans="164:165" x14ac:dyDescent="0.2">
      <c r="FH14001"/>
      <c r="FI14001"/>
    </row>
    <row r="14002" spans="164:165" x14ac:dyDescent="0.2">
      <c r="FH14002"/>
      <c r="FI14002"/>
    </row>
    <row r="14003" spans="164:165" x14ac:dyDescent="0.2">
      <c r="FH14003"/>
      <c r="FI14003"/>
    </row>
    <row r="14004" spans="164:165" x14ac:dyDescent="0.2">
      <c r="FH14004"/>
      <c r="FI14004"/>
    </row>
    <row r="14005" spans="164:165" x14ac:dyDescent="0.2">
      <c r="FH14005"/>
      <c r="FI14005"/>
    </row>
    <row r="14006" spans="164:165" x14ac:dyDescent="0.2">
      <c r="FH14006"/>
      <c r="FI14006"/>
    </row>
    <row r="14007" spans="164:165" x14ac:dyDescent="0.2">
      <c r="FH14007"/>
      <c r="FI14007"/>
    </row>
    <row r="14008" spans="164:165" x14ac:dyDescent="0.2">
      <c r="FH14008"/>
      <c r="FI14008"/>
    </row>
    <row r="14009" spans="164:165" x14ac:dyDescent="0.2">
      <c r="FH14009"/>
      <c r="FI14009"/>
    </row>
    <row r="14010" spans="164:165" x14ac:dyDescent="0.2">
      <c r="FH14010"/>
      <c r="FI14010"/>
    </row>
    <row r="14011" spans="164:165" x14ac:dyDescent="0.2">
      <c r="FH14011"/>
      <c r="FI14011"/>
    </row>
    <row r="14012" spans="164:165" x14ac:dyDescent="0.2">
      <c r="FH14012"/>
      <c r="FI14012"/>
    </row>
    <row r="14013" spans="164:165" x14ac:dyDescent="0.2">
      <c r="FH14013"/>
      <c r="FI14013"/>
    </row>
    <row r="14014" spans="164:165" x14ac:dyDescent="0.2">
      <c r="FH14014"/>
      <c r="FI14014"/>
    </row>
    <row r="14015" spans="164:165" x14ac:dyDescent="0.2">
      <c r="FH14015"/>
      <c r="FI14015"/>
    </row>
    <row r="14016" spans="164:165" x14ac:dyDescent="0.2">
      <c r="FH14016"/>
      <c r="FI14016"/>
    </row>
    <row r="14017" spans="164:165" x14ac:dyDescent="0.2">
      <c r="FH14017"/>
      <c r="FI14017"/>
    </row>
    <row r="14018" spans="164:165" x14ac:dyDescent="0.2">
      <c r="FH14018"/>
      <c r="FI14018"/>
    </row>
    <row r="14019" spans="164:165" x14ac:dyDescent="0.2">
      <c r="FH14019"/>
      <c r="FI14019"/>
    </row>
    <row r="14020" spans="164:165" x14ac:dyDescent="0.2">
      <c r="FH14020"/>
      <c r="FI14020"/>
    </row>
    <row r="14021" spans="164:165" x14ac:dyDescent="0.2">
      <c r="FH14021"/>
      <c r="FI14021"/>
    </row>
    <row r="14022" spans="164:165" x14ac:dyDescent="0.2">
      <c r="FH14022"/>
      <c r="FI14022"/>
    </row>
    <row r="14023" spans="164:165" x14ac:dyDescent="0.2">
      <c r="FH14023"/>
      <c r="FI14023"/>
    </row>
    <row r="14024" spans="164:165" x14ac:dyDescent="0.2">
      <c r="FH14024"/>
      <c r="FI14024"/>
    </row>
    <row r="14025" spans="164:165" x14ac:dyDescent="0.2">
      <c r="FH14025"/>
      <c r="FI14025"/>
    </row>
    <row r="14026" spans="164:165" x14ac:dyDescent="0.2">
      <c r="FH14026"/>
      <c r="FI14026"/>
    </row>
    <row r="14027" spans="164:165" x14ac:dyDescent="0.2">
      <c r="FH14027"/>
      <c r="FI14027"/>
    </row>
    <row r="14028" spans="164:165" x14ac:dyDescent="0.2">
      <c r="FH14028"/>
      <c r="FI14028"/>
    </row>
    <row r="14029" spans="164:165" x14ac:dyDescent="0.2">
      <c r="FH14029"/>
      <c r="FI14029"/>
    </row>
    <row r="14030" spans="164:165" x14ac:dyDescent="0.2">
      <c r="FH14030"/>
      <c r="FI14030"/>
    </row>
    <row r="14031" spans="164:165" x14ac:dyDescent="0.2">
      <c r="FH14031"/>
      <c r="FI14031"/>
    </row>
    <row r="14032" spans="164:165" x14ac:dyDescent="0.2">
      <c r="FH14032"/>
      <c r="FI14032"/>
    </row>
    <row r="14033" spans="164:165" x14ac:dyDescent="0.2">
      <c r="FH14033"/>
      <c r="FI14033"/>
    </row>
    <row r="14034" spans="164:165" x14ac:dyDescent="0.2">
      <c r="FH14034"/>
      <c r="FI14034"/>
    </row>
    <row r="14035" spans="164:165" x14ac:dyDescent="0.2">
      <c r="FH14035"/>
      <c r="FI14035"/>
    </row>
    <row r="14036" spans="164:165" x14ac:dyDescent="0.2">
      <c r="FH14036"/>
      <c r="FI14036"/>
    </row>
    <row r="14037" spans="164:165" x14ac:dyDescent="0.2">
      <c r="FH14037"/>
      <c r="FI14037"/>
    </row>
    <row r="14038" spans="164:165" x14ac:dyDescent="0.2">
      <c r="FH14038"/>
      <c r="FI14038"/>
    </row>
    <row r="14039" spans="164:165" x14ac:dyDescent="0.2">
      <c r="FH14039"/>
      <c r="FI14039"/>
    </row>
    <row r="14040" spans="164:165" x14ac:dyDescent="0.2">
      <c r="FH14040"/>
      <c r="FI14040"/>
    </row>
    <row r="14041" spans="164:165" x14ac:dyDescent="0.2">
      <c r="FH14041"/>
      <c r="FI14041"/>
    </row>
    <row r="14042" spans="164:165" x14ac:dyDescent="0.2">
      <c r="FH14042"/>
      <c r="FI14042"/>
    </row>
    <row r="14043" spans="164:165" x14ac:dyDescent="0.2">
      <c r="FH14043"/>
      <c r="FI14043"/>
    </row>
    <row r="14044" spans="164:165" x14ac:dyDescent="0.2">
      <c r="FH14044"/>
      <c r="FI14044"/>
    </row>
    <row r="14045" spans="164:165" x14ac:dyDescent="0.2">
      <c r="FH14045"/>
      <c r="FI14045"/>
    </row>
    <row r="14046" spans="164:165" x14ac:dyDescent="0.2">
      <c r="FH14046"/>
      <c r="FI14046"/>
    </row>
    <row r="14047" spans="164:165" x14ac:dyDescent="0.2">
      <c r="FH14047"/>
      <c r="FI14047"/>
    </row>
    <row r="14048" spans="164:165" x14ac:dyDescent="0.2">
      <c r="FH14048"/>
      <c r="FI14048"/>
    </row>
    <row r="14049" spans="164:165" x14ac:dyDescent="0.2">
      <c r="FH14049"/>
      <c r="FI14049"/>
    </row>
    <row r="14050" spans="164:165" x14ac:dyDescent="0.2">
      <c r="FH14050"/>
      <c r="FI14050"/>
    </row>
    <row r="14051" spans="164:165" x14ac:dyDescent="0.2">
      <c r="FH14051"/>
      <c r="FI14051"/>
    </row>
    <row r="14052" spans="164:165" x14ac:dyDescent="0.2">
      <c r="FH14052"/>
      <c r="FI14052"/>
    </row>
    <row r="14053" spans="164:165" x14ac:dyDescent="0.2">
      <c r="FH14053"/>
      <c r="FI14053"/>
    </row>
    <row r="14054" spans="164:165" x14ac:dyDescent="0.2">
      <c r="FH14054"/>
      <c r="FI14054"/>
    </row>
    <row r="14055" spans="164:165" x14ac:dyDescent="0.2">
      <c r="FH14055"/>
      <c r="FI14055"/>
    </row>
    <row r="14056" spans="164:165" x14ac:dyDescent="0.2">
      <c r="FH14056"/>
      <c r="FI14056"/>
    </row>
    <row r="14057" spans="164:165" x14ac:dyDescent="0.2">
      <c r="FH14057"/>
      <c r="FI14057"/>
    </row>
    <row r="14058" spans="164:165" x14ac:dyDescent="0.2">
      <c r="FH14058"/>
      <c r="FI14058"/>
    </row>
    <row r="14059" spans="164:165" x14ac:dyDescent="0.2">
      <c r="FH14059"/>
      <c r="FI14059"/>
    </row>
    <row r="14060" spans="164:165" x14ac:dyDescent="0.2">
      <c r="FH14060"/>
      <c r="FI14060"/>
    </row>
    <row r="14061" spans="164:165" x14ac:dyDescent="0.2">
      <c r="FH14061"/>
      <c r="FI14061"/>
    </row>
    <row r="14062" spans="164:165" x14ac:dyDescent="0.2">
      <c r="FH14062"/>
      <c r="FI14062"/>
    </row>
    <row r="14063" spans="164:165" x14ac:dyDescent="0.2">
      <c r="FH14063"/>
      <c r="FI14063"/>
    </row>
    <row r="14064" spans="164:165" x14ac:dyDescent="0.2">
      <c r="FH14064"/>
      <c r="FI14064"/>
    </row>
    <row r="14065" spans="164:165" x14ac:dyDescent="0.2">
      <c r="FH14065"/>
      <c r="FI14065"/>
    </row>
    <row r="14066" spans="164:165" x14ac:dyDescent="0.2">
      <c r="FH14066"/>
      <c r="FI14066"/>
    </row>
    <row r="14067" spans="164:165" x14ac:dyDescent="0.2">
      <c r="FH14067"/>
      <c r="FI14067"/>
    </row>
    <row r="14068" spans="164:165" x14ac:dyDescent="0.2">
      <c r="FH14068"/>
      <c r="FI14068"/>
    </row>
    <row r="14069" spans="164:165" x14ac:dyDescent="0.2">
      <c r="FH14069"/>
      <c r="FI14069"/>
    </row>
    <row r="14070" spans="164:165" x14ac:dyDescent="0.2">
      <c r="FH14070"/>
      <c r="FI14070"/>
    </row>
    <row r="14071" spans="164:165" x14ac:dyDescent="0.2">
      <c r="FH14071"/>
      <c r="FI14071"/>
    </row>
    <row r="14072" spans="164:165" x14ac:dyDescent="0.2">
      <c r="FH14072"/>
      <c r="FI14072"/>
    </row>
    <row r="14073" spans="164:165" x14ac:dyDescent="0.2">
      <c r="FH14073"/>
      <c r="FI14073"/>
    </row>
    <row r="14074" spans="164:165" x14ac:dyDescent="0.2">
      <c r="FH14074"/>
      <c r="FI14074"/>
    </row>
    <row r="14075" spans="164:165" x14ac:dyDescent="0.2">
      <c r="FH14075"/>
      <c r="FI14075"/>
    </row>
    <row r="14076" spans="164:165" x14ac:dyDescent="0.2">
      <c r="FH14076"/>
      <c r="FI14076"/>
    </row>
    <row r="14077" spans="164:165" x14ac:dyDescent="0.2">
      <c r="FH14077"/>
      <c r="FI14077"/>
    </row>
    <row r="14078" spans="164:165" x14ac:dyDescent="0.2">
      <c r="FH14078"/>
      <c r="FI14078"/>
    </row>
    <row r="14079" spans="164:165" x14ac:dyDescent="0.2">
      <c r="FH14079"/>
      <c r="FI14079"/>
    </row>
    <row r="14080" spans="164:165" x14ac:dyDescent="0.2">
      <c r="FH14080"/>
      <c r="FI14080"/>
    </row>
    <row r="14081" spans="164:165" x14ac:dyDescent="0.2">
      <c r="FH14081"/>
      <c r="FI14081"/>
    </row>
    <row r="14082" spans="164:165" x14ac:dyDescent="0.2">
      <c r="FH14082"/>
      <c r="FI14082"/>
    </row>
    <row r="14083" spans="164:165" x14ac:dyDescent="0.2">
      <c r="FH14083"/>
      <c r="FI14083"/>
    </row>
    <row r="14084" spans="164:165" x14ac:dyDescent="0.2">
      <c r="FH14084"/>
      <c r="FI14084"/>
    </row>
    <row r="14085" spans="164:165" x14ac:dyDescent="0.2">
      <c r="FH14085"/>
      <c r="FI14085"/>
    </row>
    <row r="14086" spans="164:165" x14ac:dyDescent="0.2">
      <c r="FH14086"/>
      <c r="FI14086"/>
    </row>
    <row r="14087" spans="164:165" x14ac:dyDescent="0.2">
      <c r="FH14087"/>
      <c r="FI14087"/>
    </row>
    <row r="14088" spans="164:165" x14ac:dyDescent="0.2">
      <c r="FH14088"/>
      <c r="FI14088"/>
    </row>
    <row r="14089" spans="164:165" x14ac:dyDescent="0.2">
      <c r="FH14089"/>
      <c r="FI14089"/>
    </row>
    <row r="14090" spans="164:165" x14ac:dyDescent="0.2">
      <c r="FH14090"/>
      <c r="FI14090"/>
    </row>
    <row r="14091" spans="164:165" x14ac:dyDescent="0.2">
      <c r="FH14091"/>
      <c r="FI14091"/>
    </row>
    <row r="14092" spans="164:165" x14ac:dyDescent="0.2">
      <c r="FH14092"/>
      <c r="FI14092"/>
    </row>
    <row r="14093" spans="164:165" x14ac:dyDescent="0.2">
      <c r="FH14093"/>
      <c r="FI14093"/>
    </row>
    <row r="14094" spans="164:165" x14ac:dyDescent="0.2">
      <c r="FH14094"/>
      <c r="FI14094"/>
    </row>
    <row r="14095" spans="164:165" x14ac:dyDescent="0.2">
      <c r="FH14095"/>
      <c r="FI14095"/>
    </row>
    <row r="14096" spans="164:165" x14ac:dyDescent="0.2">
      <c r="FH14096"/>
      <c r="FI14096"/>
    </row>
    <row r="14097" spans="164:165" x14ac:dyDescent="0.2">
      <c r="FH14097"/>
      <c r="FI14097"/>
    </row>
    <row r="14098" spans="164:165" x14ac:dyDescent="0.2">
      <c r="FH14098"/>
      <c r="FI14098"/>
    </row>
    <row r="14099" spans="164:165" x14ac:dyDescent="0.2">
      <c r="FH14099"/>
      <c r="FI14099"/>
    </row>
    <row r="14100" spans="164:165" x14ac:dyDescent="0.2">
      <c r="FH14100"/>
      <c r="FI14100"/>
    </row>
    <row r="14101" spans="164:165" x14ac:dyDescent="0.2">
      <c r="FH14101"/>
      <c r="FI14101"/>
    </row>
    <row r="14102" spans="164:165" x14ac:dyDescent="0.2">
      <c r="FH14102"/>
      <c r="FI14102"/>
    </row>
    <row r="14103" spans="164:165" x14ac:dyDescent="0.2">
      <c r="FH14103"/>
      <c r="FI14103"/>
    </row>
    <row r="14104" spans="164:165" x14ac:dyDescent="0.2">
      <c r="FH14104"/>
      <c r="FI14104"/>
    </row>
    <row r="14105" spans="164:165" x14ac:dyDescent="0.2">
      <c r="FH14105"/>
      <c r="FI14105"/>
    </row>
    <row r="14106" spans="164:165" x14ac:dyDescent="0.2">
      <c r="FH14106"/>
      <c r="FI14106"/>
    </row>
    <row r="14107" spans="164:165" x14ac:dyDescent="0.2">
      <c r="FH14107"/>
      <c r="FI14107"/>
    </row>
    <row r="14108" spans="164:165" x14ac:dyDescent="0.2">
      <c r="FH14108"/>
      <c r="FI14108"/>
    </row>
    <row r="14109" spans="164:165" x14ac:dyDescent="0.2">
      <c r="FH14109"/>
      <c r="FI14109"/>
    </row>
    <row r="14110" spans="164:165" x14ac:dyDescent="0.2">
      <c r="FH14110"/>
      <c r="FI14110"/>
    </row>
    <row r="14111" spans="164:165" x14ac:dyDescent="0.2">
      <c r="FH14111"/>
      <c r="FI14111"/>
    </row>
    <row r="14112" spans="164:165" x14ac:dyDescent="0.2">
      <c r="FH14112"/>
      <c r="FI14112"/>
    </row>
    <row r="14113" spans="164:165" x14ac:dyDescent="0.2">
      <c r="FH14113"/>
      <c r="FI14113"/>
    </row>
    <row r="14114" spans="164:165" x14ac:dyDescent="0.2">
      <c r="FH14114"/>
      <c r="FI14114"/>
    </row>
    <row r="14115" spans="164:165" x14ac:dyDescent="0.2">
      <c r="FH14115"/>
      <c r="FI14115"/>
    </row>
    <row r="14116" spans="164:165" x14ac:dyDescent="0.2">
      <c r="FH14116"/>
      <c r="FI14116"/>
    </row>
    <row r="14117" spans="164:165" x14ac:dyDescent="0.2">
      <c r="FH14117"/>
      <c r="FI14117"/>
    </row>
    <row r="14118" spans="164:165" x14ac:dyDescent="0.2">
      <c r="FH14118"/>
      <c r="FI14118"/>
    </row>
    <row r="14119" spans="164:165" x14ac:dyDescent="0.2">
      <c r="FH14119"/>
      <c r="FI14119"/>
    </row>
    <row r="14120" spans="164:165" x14ac:dyDescent="0.2">
      <c r="FH14120"/>
      <c r="FI14120"/>
    </row>
    <row r="14121" spans="164:165" x14ac:dyDescent="0.2">
      <c r="FH14121"/>
      <c r="FI14121"/>
    </row>
    <row r="14122" spans="164:165" x14ac:dyDescent="0.2">
      <c r="FH14122"/>
      <c r="FI14122"/>
    </row>
    <row r="14123" spans="164:165" x14ac:dyDescent="0.2">
      <c r="FH14123"/>
      <c r="FI14123"/>
    </row>
    <row r="14124" spans="164:165" x14ac:dyDescent="0.2">
      <c r="FH14124"/>
      <c r="FI14124"/>
    </row>
    <row r="14125" spans="164:165" x14ac:dyDescent="0.2">
      <c r="FH14125"/>
      <c r="FI14125"/>
    </row>
    <row r="14126" spans="164:165" x14ac:dyDescent="0.2">
      <c r="FH14126"/>
      <c r="FI14126"/>
    </row>
    <row r="14127" spans="164:165" x14ac:dyDescent="0.2">
      <c r="FH14127"/>
      <c r="FI14127"/>
    </row>
    <row r="14128" spans="164:165" x14ac:dyDescent="0.2">
      <c r="FH14128"/>
      <c r="FI14128"/>
    </row>
    <row r="14129" spans="164:165" x14ac:dyDescent="0.2">
      <c r="FH14129"/>
      <c r="FI14129"/>
    </row>
    <row r="14130" spans="164:165" x14ac:dyDescent="0.2">
      <c r="FH14130"/>
      <c r="FI14130"/>
    </row>
    <row r="14131" spans="164:165" x14ac:dyDescent="0.2">
      <c r="FH14131"/>
      <c r="FI14131"/>
    </row>
    <row r="14132" spans="164:165" x14ac:dyDescent="0.2">
      <c r="FH14132"/>
      <c r="FI14132"/>
    </row>
    <row r="14133" spans="164:165" x14ac:dyDescent="0.2">
      <c r="FH14133"/>
      <c r="FI14133"/>
    </row>
    <row r="14134" spans="164:165" x14ac:dyDescent="0.2">
      <c r="FH14134"/>
      <c r="FI14134"/>
    </row>
    <row r="14135" spans="164:165" x14ac:dyDescent="0.2">
      <c r="FH14135"/>
      <c r="FI14135"/>
    </row>
    <row r="14136" spans="164:165" x14ac:dyDescent="0.2">
      <c r="FH14136"/>
      <c r="FI14136"/>
    </row>
    <row r="14137" spans="164:165" x14ac:dyDescent="0.2">
      <c r="FH14137"/>
      <c r="FI14137"/>
    </row>
    <row r="14138" spans="164:165" x14ac:dyDescent="0.2">
      <c r="FH14138"/>
      <c r="FI14138"/>
    </row>
    <row r="14139" spans="164:165" x14ac:dyDescent="0.2">
      <c r="FH14139"/>
      <c r="FI14139"/>
    </row>
    <row r="14140" spans="164:165" x14ac:dyDescent="0.2">
      <c r="FH14140"/>
      <c r="FI14140"/>
    </row>
    <row r="14141" spans="164:165" x14ac:dyDescent="0.2">
      <c r="FH14141"/>
      <c r="FI14141"/>
    </row>
    <row r="14142" spans="164:165" x14ac:dyDescent="0.2">
      <c r="FH14142"/>
      <c r="FI14142"/>
    </row>
    <row r="14143" spans="164:165" x14ac:dyDescent="0.2">
      <c r="FH14143"/>
      <c r="FI14143"/>
    </row>
    <row r="14144" spans="164:165" x14ac:dyDescent="0.2">
      <c r="FH14144"/>
      <c r="FI14144"/>
    </row>
    <row r="14145" spans="164:165" x14ac:dyDescent="0.2">
      <c r="FH14145"/>
      <c r="FI14145"/>
    </row>
    <row r="14146" spans="164:165" x14ac:dyDescent="0.2">
      <c r="FH14146"/>
      <c r="FI14146"/>
    </row>
    <row r="14147" spans="164:165" x14ac:dyDescent="0.2">
      <c r="FH14147"/>
      <c r="FI14147"/>
    </row>
    <row r="14148" spans="164:165" x14ac:dyDescent="0.2">
      <c r="FH14148"/>
      <c r="FI14148"/>
    </row>
    <row r="14149" spans="164:165" x14ac:dyDescent="0.2">
      <c r="FH14149"/>
      <c r="FI14149"/>
    </row>
    <row r="14150" spans="164:165" x14ac:dyDescent="0.2">
      <c r="FH14150"/>
      <c r="FI14150"/>
    </row>
    <row r="14151" spans="164:165" x14ac:dyDescent="0.2">
      <c r="FH14151"/>
      <c r="FI14151"/>
    </row>
    <row r="14152" spans="164:165" x14ac:dyDescent="0.2">
      <c r="FH14152"/>
      <c r="FI14152"/>
    </row>
    <row r="14153" spans="164:165" x14ac:dyDescent="0.2">
      <c r="FH14153"/>
      <c r="FI14153"/>
    </row>
    <row r="14154" spans="164:165" x14ac:dyDescent="0.2">
      <c r="FH14154"/>
      <c r="FI14154"/>
    </row>
    <row r="14155" spans="164:165" x14ac:dyDescent="0.2">
      <c r="FH14155"/>
      <c r="FI14155"/>
    </row>
    <row r="14156" spans="164:165" x14ac:dyDescent="0.2">
      <c r="FH14156"/>
      <c r="FI14156"/>
    </row>
    <row r="14157" spans="164:165" x14ac:dyDescent="0.2">
      <c r="FH14157"/>
      <c r="FI14157"/>
    </row>
    <row r="14158" spans="164:165" x14ac:dyDescent="0.2">
      <c r="FH14158"/>
      <c r="FI14158"/>
    </row>
    <row r="14159" spans="164:165" x14ac:dyDescent="0.2">
      <c r="FH14159"/>
      <c r="FI14159"/>
    </row>
    <row r="14160" spans="164:165" x14ac:dyDescent="0.2">
      <c r="FH14160"/>
      <c r="FI14160"/>
    </row>
    <row r="14161" spans="164:165" x14ac:dyDescent="0.2">
      <c r="FH14161"/>
      <c r="FI14161"/>
    </row>
    <row r="14162" spans="164:165" x14ac:dyDescent="0.2">
      <c r="FH14162"/>
      <c r="FI14162"/>
    </row>
    <row r="14163" spans="164:165" x14ac:dyDescent="0.2">
      <c r="FH14163"/>
      <c r="FI14163"/>
    </row>
    <row r="14164" spans="164:165" x14ac:dyDescent="0.2">
      <c r="FH14164"/>
      <c r="FI14164"/>
    </row>
    <row r="14165" spans="164:165" x14ac:dyDescent="0.2">
      <c r="FH14165"/>
      <c r="FI14165"/>
    </row>
    <row r="14166" spans="164:165" x14ac:dyDescent="0.2">
      <c r="FH14166"/>
      <c r="FI14166"/>
    </row>
    <row r="14167" spans="164:165" x14ac:dyDescent="0.2">
      <c r="FH14167"/>
      <c r="FI14167"/>
    </row>
    <row r="14168" spans="164:165" x14ac:dyDescent="0.2">
      <c r="FH14168"/>
      <c r="FI14168"/>
    </row>
    <row r="14169" spans="164:165" x14ac:dyDescent="0.2">
      <c r="FH14169"/>
      <c r="FI14169"/>
    </row>
    <row r="14170" spans="164:165" x14ac:dyDescent="0.2">
      <c r="FH14170"/>
      <c r="FI14170"/>
    </row>
    <row r="14171" spans="164:165" x14ac:dyDescent="0.2">
      <c r="FH14171"/>
      <c r="FI14171"/>
    </row>
    <row r="14172" spans="164:165" x14ac:dyDescent="0.2">
      <c r="FH14172"/>
      <c r="FI14172"/>
    </row>
    <row r="14173" spans="164:165" x14ac:dyDescent="0.2">
      <c r="FH14173"/>
      <c r="FI14173"/>
    </row>
    <row r="14174" spans="164:165" x14ac:dyDescent="0.2">
      <c r="FH14174"/>
      <c r="FI14174"/>
    </row>
    <row r="14175" spans="164:165" x14ac:dyDescent="0.2">
      <c r="FH14175"/>
      <c r="FI14175"/>
    </row>
    <row r="14176" spans="164:165" x14ac:dyDescent="0.2">
      <c r="FH14176"/>
      <c r="FI14176"/>
    </row>
    <row r="14177" spans="164:165" x14ac:dyDescent="0.2">
      <c r="FH14177"/>
      <c r="FI14177"/>
    </row>
    <row r="14178" spans="164:165" x14ac:dyDescent="0.2">
      <c r="FH14178"/>
      <c r="FI14178"/>
    </row>
    <row r="14179" spans="164:165" x14ac:dyDescent="0.2">
      <c r="FH14179"/>
      <c r="FI14179"/>
    </row>
    <row r="14180" spans="164:165" x14ac:dyDescent="0.2">
      <c r="FH14180"/>
      <c r="FI14180"/>
    </row>
    <row r="14181" spans="164:165" x14ac:dyDescent="0.2">
      <c r="FH14181"/>
      <c r="FI14181"/>
    </row>
    <row r="14182" spans="164:165" x14ac:dyDescent="0.2">
      <c r="FH14182"/>
      <c r="FI14182"/>
    </row>
    <row r="14183" spans="164:165" x14ac:dyDescent="0.2">
      <c r="FH14183"/>
      <c r="FI14183"/>
    </row>
    <row r="14184" spans="164:165" x14ac:dyDescent="0.2">
      <c r="FH14184"/>
      <c r="FI14184"/>
    </row>
    <row r="14185" spans="164:165" x14ac:dyDescent="0.2">
      <c r="FH14185"/>
      <c r="FI14185"/>
    </row>
    <row r="14186" spans="164:165" x14ac:dyDescent="0.2">
      <c r="FH14186"/>
      <c r="FI14186"/>
    </row>
    <row r="14187" spans="164:165" x14ac:dyDescent="0.2">
      <c r="FH14187"/>
      <c r="FI14187"/>
    </row>
    <row r="14188" spans="164:165" x14ac:dyDescent="0.2">
      <c r="FH14188"/>
      <c r="FI14188"/>
    </row>
    <row r="14189" spans="164:165" x14ac:dyDescent="0.2">
      <c r="FH14189"/>
      <c r="FI14189"/>
    </row>
    <row r="14190" spans="164:165" x14ac:dyDescent="0.2">
      <c r="FH14190"/>
      <c r="FI14190"/>
    </row>
    <row r="14191" spans="164:165" x14ac:dyDescent="0.2">
      <c r="FH14191"/>
      <c r="FI14191"/>
    </row>
    <row r="14192" spans="164:165" x14ac:dyDescent="0.2">
      <c r="FH14192"/>
      <c r="FI14192"/>
    </row>
    <row r="14193" spans="164:165" x14ac:dyDescent="0.2">
      <c r="FH14193"/>
      <c r="FI14193"/>
    </row>
    <row r="14194" spans="164:165" x14ac:dyDescent="0.2">
      <c r="FH14194"/>
      <c r="FI14194"/>
    </row>
    <row r="14195" spans="164:165" x14ac:dyDescent="0.2">
      <c r="FH14195"/>
      <c r="FI14195"/>
    </row>
    <row r="14196" spans="164:165" x14ac:dyDescent="0.2">
      <c r="FH14196"/>
      <c r="FI14196"/>
    </row>
    <row r="14197" spans="164:165" x14ac:dyDescent="0.2">
      <c r="FH14197"/>
      <c r="FI14197"/>
    </row>
    <row r="14198" spans="164:165" x14ac:dyDescent="0.2">
      <c r="FH14198"/>
      <c r="FI14198"/>
    </row>
    <row r="14199" spans="164:165" x14ac:dyDescent="0.2">
      <c r="FH14199"/>
      <c r="FI14199"/>
    </row>
    <row r="14200" spans="164:165" x14ac:dyDescent="0.2">
      <c r="FH14200"/>
      <c r="FI14200"/>
    </row>
    <row r="14201" spans="164:165" x14ac:dyDescent="0.2">
      <c r="FH14201"/>
      <c r="FI14201"/>
    </row>
    <row r="14202" spans="164:165" x14ac:dyDescent="0.2">
      <c r="FH14202"/>
      <c r="FI14202"/>
    </row>
    <row r="14203" spans="164:165" x14ac:dyDescent="0.2">
      <c r="FH14203"/>
      <c r="FI14203"/>
    </row>
    <row r="14204" spans="164:165" x14ac:dyDescent="0.2">
      <c r="FH14204"/>
      <c r="FI14204"/>
    </row>
    <row r="14205" spans="164:165" x14ac:dyDescent="0.2">
      <c r="FH14205"/>
      <c r="FI14205"/>
    </row>
    <row r="14206" spans="164:165" x14ac:dyDescent="0.2">
      <c r="FH14206"/>
      <c r="FI14206"/>
    </row>
    <row r="14207" spans="164:165" x14ac:dyDescent="0.2">
      <c r="FH14207"/>
      <c r="FI14207"/>
    </row>
    <row r="14208" spans="164:165" x14ac:dyDescent="0.2">
      <c r="FH14208"/>
      <c r="FI14208"/>
    </row>
    <row r="14209" spans="164:165" x14ac:dyDescent="0.2">
      <c r="FH14209"/>
      <c r="FI14209"/>
    </row>
    <row r="14210" spans="164:165" x14ac:dyDescent="0.2">
      <c r="FH14210"/>
      <c r="FI14210"/>
    </row>
    <row r="14211" spans="164:165" x14ac:dyDescent="0.2">
      <c r="FH14211"/>
      <c r="FI14211"/>
    </row>
    <row r="14212" spans="164:165" x14ac:dyDescent="0.2">
      <c r="FH14212"/>
      <c r="FI14212"/>
    </row>
    <row r="14213" spans="164:165" x14ac:dyDescent="0.2">
      <c r="FH14213"/>
      <c r="FI14213"/>
    </row>
    <row r="14214" spans="164:165" x14ac:dyDescent="0.2">
      <c r="FH14214"/>
      <c r="FI14214"/>
    </row>
    <row r="14215" spans="164:165" x14ac:dyDescent="0.2">
      <c r="FH14215"/>
      <c r="FI14215"/>
    </row>
    <row r="14216" spans="164:165" x14ac:dyDescent="0.2">
      <c r="FH14216"/>
      <c r="FI14216"/>
    </row>
    <row r="14217" spans="164:165" x14ac:dyDescent="0.2">
      <c r="FH14217"/>
      <c r="FI14217"/>
    </row>
    <row r="14218" spans="164:165" x14ac:dyDescent="0.2">
      <c r="FH14218"/>
      <c r="FI14218"/>
    </row>
    <row r="14219" spans="164:165" x14ac:dyDescent="0.2">
      <c r="FH14219"/>
      <c r="FI14219"/>
    </row>
    <row r="14220" spans="164:165" x14ac:dyDescent="0.2">
      <c r="FH14220"/>
      <c r="FI14220"/>
    </row>
    <row r="14221" spans="164:165" x14ac:dyDescent="0.2">
      <c r="FH14221"/>
      <c r="FI14221"/>
    </row>
    <row r="14222" spans="164:165" x14ac:dyDescent="0.2">
      <c r="FH14222"/>
      <c r="FI14222"/>
    </row>
    <row r="14223" spans="164:165" x14ac:dyDescent="0.2">
      <c r="FH14223"/>
      <c r="FI14223"/>
    </row>
    <row r="14224" spans="164:165" x14ac:dyDescent="0.2">
      <c r="FH14224"/>
      <c r="FI14224"/>
    </row>
    <row r="14225" spans="164:165" x14ac:dyDescent="0.2">
      <c r="FH14225"/>
      <c r="FI14225"/>
    </row>
    <row r="14226" spans="164:165" x14ac:dyDescent="0.2">
      <c r="FH14226"/>
      <c r="FI14226"/>
    </row>
    <row r="14227" spans="164:165" x14ac:dyDescent="0.2">
      <c r="FH14227"/>
      <c r="FI14227"/>
    </row>
    <row r="14228" spans="164:165" x14ac:dyDescent="0.2">
      <c r="FH14228"/>
      <c r="FI14228"/>
    </row>
    <row r="14229" spans="164:165" x14ac:dyDescent="0.2">
      <c r="FH14229"/>
      <c r="FI14229"/>
    </row>
    <row r="14230" spans="164:165" x14ac:dyDescent="0.2">
      <c r="FH14230"/>
      <c r="FI14230"/>
    </row>
    <row r="14231" spans="164:165" x14ac:dyDescent="0.2">
      <c r="FH14231"/>
      <c r="FI14231"/>
    </row>
    <row r="14232" spans="164:165" x14ac:dyDescent="0.2">
      <c r="FH14232"/>
      <c r="FI14232"/>
    </row>
    <row r="14233" spans="164:165" x14ac:dyDescent="0.2">
      <c r="FH14233"/>
      <c r="FI14233"/>
    </row>
    <row r="14234" spans="164:165" x14ac:dyDescent="0.2">
      <c r="FH14234"/>
      <c r="FI14234"/>
    </row>
    <row r="14235" spans="164:165" x14ac:dyDescent="0.2">
      <c r="FH14235"/>
      <c r="FI14235"/>
    </row>
    <row r="14236" spans="164:165" x14ac:dyDescent="0.2">
      <c r="FH14236"/>
      <c r="FI14236"/>
    </row>
    <row r="14237" spans="164:165" x14ac:dyDescent="0.2">
      <c r="FH14237"/>
      <c r="FI14237"/>
    </row>
    <row r="14238" spans="164:165" x14ac:dyDescent="0.2">
      <c r="FH14238"/>
      <c r="FI14238"/>
    </row>
    <row r="14239" spans="164:165" x14ac:dyDescent="0.2">
      <c r="FH14239"/>
      <c r="FI14239"/>
    </row>
    <row r="14240" spans="164:165" x14ac:dyDescent="0.2">
      <c r="FH14240"/>
      <c r="FI14240"/>
    </row>
    <row r="14241" spans="164:165" x14ac:dyDescent="0.2">
      <c r="FH14241"/>
      <c r="FI14241"/>
    </row>
    <row r="14242" spans="164:165" x14ac:dyDescent="0.2">
      <c r="FH14242"/>
      <c r="FI14242"/>
    </row>
    <row r="14243" spans="164:165" x14ac:dyDescent="0.2">
      <c r="FH14243"/>
      <c r="FI14243"/>
    </row>
    <row r="14244" spans="164:165" x14ac:dyDescent="0.2">
      <c r="FH14244"/>
      <c r="FI14244"/>
    </row>
    <row r="14245" spans="164:165" x14ac:dyDescent="0.2">
      <c r="FH14245"/>
      <c r="FI14245"/>
    </row>
    <row r="14246" spans="164:165" x14ac:dyDescent="0.2">
      <c r="FH14246"/>
      <c r="FI14246"/>
    </row>
    <row r="14247" spans="164:165" x14ac:dyDescent="0.2">
      <c r="FH14247"/>
      <c r="FI14247"/>
    </row>
    <row r="14248" spans="164:165" x14ac:dyDescent="0.2">
      <c r="FH14248"/>
      <c r="FI14248"/>
    </row>
    <row r="14249" spans="164:165" x14ac:dyDescent="0.2">
      <c r="FH14249"/>
      <c r="FI14249"/>
    </row>
    <row r="14250" spans="164:165" x14ac:dyDescent="0.2">
      <c r="FH14250"/>
      <c r="FI14250"/>
    </row>
    <row r="14251" spans="164:165" x14ac:dyDescent="0.2">
      <c r="FH14251"/>
      <c r="FI14251"/>
    </row>
    <row r="14252" spans="164:165" x14ac:dyDescent="0.2">
      <c r="FH14252"/>
      <c r="FI14252"/>
    </row>
    <row r="14253" spans="164:165" x14ac:dyDescent="0.2">
      <c r="FH14253"/>
      <c r="FI14253"/>
    </row>
    <row r="14254" spans="164:165" x14ac:dyDescent="0.2">
      <c r="FH14254"/>
      <c r="FI14254"/>
    </row>
    <row r="14255" spans="164:165" x14ac:dyDescent="0.2">
      <c r="FH14255"/>
      <c r="FI14255"/>
    </row>
    <row r="14256" spans="164:165" x14ac:dyDescent="0.2">
      <c r="FH14256"/>
      <c r="FI14256"/>
    </row>
    <row r="14257" spans="164:165" x14ac:dyDescent="0.2">
      <c r="FH14257"/>
      <c r="FI14257"/>
    </row>
    <row r="14258" spans="164:165" x14ac:dyDescent="0.2">
      <c r="FH14258"/>
      <c r="FI14258"/>
    </row>
    <row r="14259" spans="164:165" x14ac:dyDescent="0.2">
      <c r="FH14259"/>
      <c r="FI14259"/>
    </row>
    <row r="14260" spans="164:165" x14ac:dyDescent="0.2">
      <c r="FH14260"/>
      <c r="FI14260"/>
    </row>
    <row r="14261" spans="164:165" x14ac:dyDescent="0.2">
      <c r="FH14261"/>
      <c r="FI14261"/>
    </row>
    <row r="14262" spans="164:165" x14ac:dyDescent="0.2">
      <c r="FH14262"/>
      <c r="FI14262"/>
    </row>
    <row r="14263" spans="164:165" x14ac:dyDescent="0.2">
      <c r="FH14263"/>
      <c r="FI14263"/>
    </row>
    <row r="14264" spans="164:165" x14ac:dyDescent="0.2">
      <c r="FH14264"/>
      <c r="FI14264"/>
    </row>
    <row r="14265" spans="164:165" x14ac:dyDescent="0.2">
      <c r="FH14265"/>
      <c r="FI14265"/>
    </row>
    <row r="14266" spans="164:165" x14ac:dyDescent="0.2">
      <c r="FH14266"/>
      <c r="FI14266"/>
    </row>
    <row r="14267" spans="164:165" x14ac:dyDescent="0.2">
      <c r="FH14267"/>
      <c r="FI14267"/>
    </row>
    <row r="14268" spans="164:165" x14ac:dyDescent="0.2">
      <c r="FH14268"/>
      <c r="FI14268"/>
    </row>
    <row r="14269" spans="164:165" x14ac:dyDescent="0.2">
      <c r="FH14269"/>
      <c r="FI14269"/>
    </row>
    <row r="14270" spans="164:165" x14ac:dyDescent="0.2">
      <c r="FH14270"/>
      <c r="FI14270"/>
    </row>
    <row r="14271" spans="164:165" x14ac:dyDescent="0.2">
      <c r="FH14271"/>
      <c r="FI14271"/>
    </row>
    <row r="14272" spans="164:165" x14ac:dyDescent="0.2">
      <c r="FH14272"/>
      <c r="FI14272"/>
    </row>
    <row r="14273" spans="164:165" x14ac:dyDescent="0.2">
      <c r="FH14273"/>
      <c r="FI14273"/>
    </row>
    <row r="14274" spans="164:165" x14ac:dyDescent="0.2">
      <c r="FH14274"/>
      <c r="FI14274"/>
    </row>
    <row r="14275" spans="164:165" x14ac:dyDescent="0.2">
      <c r="FH14275"/>
      <c r="FI14275"/>
    </row>
    <row r="14276" spans="164:165" x14ac:dyDescent="0.2">
      <c r="FH14276"/>
      <c r="FI14276"/>
    </row>
    <row r="14277" spans="164:165" x14ac:dyDescent="0.2">
      <c r="FH14277"/>
      <c r="FI14277"/>
    </row>
    <row r="14278" spans="164:165" x14ac:dyDescent="0.2">
      <c r="FH14278"/>
      <c r="FI14278"/>
    </row>
    <row r="14279" spans="164:165" x14ac:dyDescent="0.2">
      <c r="FH14279"/>
      <c r="FI14279"/>
    </row>
    <row r="14280" spans="164:165" x14ac:dyDescent="0.2">
      <c r="FH14280"/>
      <c r="FI14280"/>
    </row>
    <row r="14281" spans="164:165" x14ac:dyDescent="0.2">
      <c r="FH14281"/>
      <c r="FI14281"/>
    </row>
    <row r="14282" spans="164:165" x14ac:dyDescent="0.2">
      <c r="FH14282"/>
      <c r="FI14282"/>
    </row>
    <row r="14283" spans="164:165" x14ac:dyDescent="0.2">
      <c r="FH14283"/>
      <c r="FI14283"/>
    </row>
    <row r="14284" spans="164:165" x14ac:dyDescent="0.2">
      <c r="FH14284"/>
      <c r="FI14284"/>
    </row>
    <row r="14285" spans="164:165" x14ac:dyDescent="0.2">
      <c r="FH14285"/>
      <c r="FI14285"/>
    </row>
    <row r="14286" spans="164:165" x14ac:dyDescent="0.2">
      <c r="FH14286"/>
      <c r="FI14286"/>
    </row>
    <row r="14287" spans="164:165" x14ac:dyDescent="0.2">
      <c r="FH14287"/>
      <c r="FI14287"/>
    </row>
    <row r="14288" spans="164:165" x14ac:dyDescent="0.2">
      <c r="FH14288"/>
      <c r="FI14288"/>
    </row>
    <row r="14289" spans="164:165" x14ac:dyDescent="0.2">
      <c r="FH14289"/>
      <c r="FI14289"/>
    </row>
    <row r="14290" spans="164:165" x14ac:dyDescent="0.2">
      <c r="FH14290"/>
      <c r="FI14290"/>
    </row>
    <row r="14291" spans="164:165" x14ac:dyDescent="0.2">
      <c r="FH14291"/>
      <c r="FI14291"/>
    </row>
    <row r="14292" spans="164:165" x14ac:dyDescent="0.2">
      <c r="FH14292"/>
      <c r="FI14292"/>
    </row>
    <row r="14293" spans="164:165" x14ac:dyDescent="0.2">
      <c r="FH14293"/>
      <c r="FI14293"/>
    </row>
    <row r="14294" spans="164:165" x14ac:dyDescent="0.2">
      <c r="FH14294"/>
      <c r="FI14294"/>
    </row>
    <row r="14295" spans="164:165" x14ac:dyDescent="0.2">
      <c r="FH14295"/>
      <c r="FI14295"/>
    </row>
    <row r="14296" spans="164:165" x14ac:dyDescent="0.2">
      <c r="FH14296"/>
      <c r="FI14296"/>
    </row>
    <row r="14297" spans="164:165" x14ac:dyDescent="0.2">
      <c r="FH14297"/>
      <c r="FI14297"/>
    </row>
    <row r="14298" spans="164:165" x14ac:dyDescent="0.2">
      <c r="FH14298"/>
      <c r="FI14298"/>
    </row>
    <row r="14299" spans="164:165" x14ac:dyDescent="0.2">
      <c r="FH14299"/>
      <c r="FI14299"/>
    </row>
    <row r="14300" spans="164:165" x14ac:dyDescent="0.2">
      <c r="FH14300"/>
      <c r="FI14300"/>
    </row>
    <row r="14301" spans="164:165" x14ac:dyDescent="0.2">
      <c r="FH14301"/>
      <c r="FI14301"/>
    </row>
    <row r="14302" spans="164:165" x14ac:dyDescent="0.2">
      <c r="FH14302"/>
      <c r="FI14302"/>
    </row>
    <row r="14303" spans="164:165" x14ac:dyDescent="0.2">
      <c r="FH14303"/>
      <c r="FI14303"/>
    </row>
    <row r="14304" spans="164:165" x14ac:dyDescent="0.2">
      <c r="FH14304"/>
      <c r="FI14304"/>
    </row>
    <row r="14305" spans="164:165" x14ac:dyDescent="0.2">
      <c r="FH14305"/>
      <c r="FI14305"/>
    </row>
    <row r="14306" spans="164:165" x14ac:dyDescent="0.2">
      <c r="FH14306"/>
      <c r="FI14306"/>
    </row>
    <row r="14307" spans="164:165" x14ac:dyDescent="0.2">
      <c r="FH14307"/>
      <c r="FI14307"/>
    </row>
    <row r="14308" spans="164:165" x14ac:dyDescent="0.2">
      <c r="FH14308"/>
      <c r="FI14308"/>
    </row>
    <row r="14309" spans="164:165" x14ac:dyDescent="0.2">
      <c r="FH14309"/>
      <c r="FI14309"/>
    </row>
    <row r="14310" spans="164:165" x14ac:dyDescent="0.2">
      <c r="FH14310"/>
      <c r="FI14310"/>
    </row>
    <row r="14311" spans="164:165" x14ac:dyDescent="0.2">
      <c r="FH14311"/>
      <c r="FI14311"/>
    </row>
    <row r="14312" spans="164:165" x14ac:dyDescent="0.2">
      <c r="FH14312"/>
      <c r="FI14312"/>
    </row>
    <row r="14313" spans="164:165" x14ac:dyDescent="0.2">
      <c r="FH14313"/>
      <c r="FI14313"/>
    </row>
    <row r="14314" spans="164:165" x14ac:dyDescent="0.2">
      <c r="FH14314"/>
      <c r="FI14314"/>
    </row>
    <row r="14315" spans="164:165" x14ac:dyDescent="0.2">
      <c r="FH14315"/>
      <c r="FI14315"/>
    </row>
    <row r="14316" spans="164:165" x14ac:dyDescent="0.2">
      <c r="FH14316"/>
      <c r="FI14316"/>
    </row>
    <row r="14317" spans="164:165" x14ac:dyDescent="0.2">
      <c r="FH14317"/>
      <c r="FI14317"/>
    </row>
    <row r="14318" spans="164:165" x14ac:dyDescent="0.2">
      <c r="FH14318"/>
      <c r="FI14318"/>
    </row>
    <row r="14319" spans="164:165" x14ac:dyDescent="0.2">
      <c r="FH14319"/>
      <c r="FI14319"/>
    </row>
    <row r="14320" spans="164:165" x14ac:dyDescent="0.2">
      <c r="FH14320"/>
      <c r="FI14320"/>
    </row>
    <row r="14321" spans="164:165" x14ac:dyDescent="0.2">
      <c r="FH14321"/>
      <c r="FI14321"/>
    </row>
    <row r="14322" spans="164:165" x14ac:dyDescent="0.2">
      <c r="FH14322"/>
      <c r="FI14322"/>
    </row>
    <row r="14323" spans="164:165" x14ac:dyDescent="0.2">
      <c r="FH14323"/>
      <c r="FI14323"/>
    </row>
    <row r="14324" spans="164:165" x14ac:dyDescent="0.2">
      <c r="FH14324"/>
      <c r="FI14324"/>
    </row>
    <row r="14325" spans="164:165" x14ac:dyDescent="0.2">
      <c r="FH14325"/>
      <c r="FI14325"/>
    </row>
    <row r="14326" spans="164:165" x14ac:dyDescent="0.2">
      <c r="FH14326"/>
      <c r="FI14326"/>
    </row>
    <row r="14327" spans="164:165" x14ac:dyDescent="0.2">
      <c r="FH14327"/>
      <c r="FI14327"/>
    </row>
    <row r="14328" spans="164:165" x14ac:dyDescent="0.2">
      <c r="FH14328"/>
      <c r="FI14328"/>
    </row>
    <row r="14329" spans="164:165" x14ac:dyDescent="0.2">
      <c r="FH14329"/>
      <c r="FI14329"/>
    </row>
    <row r="14330" spans="164:165" x14ac:dyDescent="0.2">
      <c r="FH14330"/>
      <c r="FI14330"/>
    </row>
    <row r="14331" spans="164:165" x14ac:dyDescent="0.2">
      <c r="FH14331"/>
      <c r="FI14331"/>
    </row>
    <row r="14332" spans="164:165" x14ac:dyDescent="0.2">
      <c r="FH14332"/>
      <c r="FI14332"/>
    </row>
    <row r="14333" spans="164:165" x14ac:dyDescent="0.2">
      <c r="FH14333"/>
      <c r="FI14333"/>
    </row>
    <row r="14334" spans="164:165" x14ac:dyDescent="0.2">
      <c r="FH14334"/>
      <c r="FI14334"/>
    </row>
    <row r="14335" spans="164:165" x14ac:dyDescent="0.2">
      <c r="FH14335"/>
      <c r="FI14335"/>
    </row>
    <row r="14336" spans="164:165" x14ac:dyDescent="0.2">
      <c r="FH14336"/>
      <c r="FI14336"/>
    </row>
    <row r="14337" spans="164:165" x14ac:dyDescent="0.2">
      <c r="FH14337"/>
      <c r="FI14337"/>
    </row>
    <row r="14338" spans="164:165" x14ac:dyDescent="0.2">
      <c r="FH14338"/>
      <c r="FI14338"/>
    </row>
    <row r="14339" spans="164:165" x14ac:dyDescent="0.2">
      <c r="FH14339"/>
      <c r="FI14339"/>
    </row>
    <row r="14340" spans="164:165" x14ac:dyDescent="0.2">
      <c r="FH14340"/>
      <c r="FI14340"/>
    </row>
    <row r="14341" spans="164:165" x14ac:dyDescent="0.2">
      <c r="FH14341"/>
      <c r="FI14341"/>
    </row>
    <row r="14342" spans="164:165" x14ac:dyDescent="0.2">
      <c r="FH14342"/>
      <c r="FI14342"/>
    </row>
    <row r="14343" spans="164:165" x14ac:dyDescent="0.2">
      <c r="FH14343"/>
      <c r="FI14343"/>
    </row>
    <row r="14344" spans="164:165" x14ac:dyDescent="0.2">
      <c r="FH14344"/>
      <c r="FI14344"/>
    </row>
    <row r="14345" spans="164:165" x14ac:dyDescent="0.2">
      <c r="FH14345"/>
      <c r="FI14345"/>
    </row>
    <row r="14346" spans="164:165" x14ac:dyDescent="0.2">
      <c r="FH14346"/>
      <c r="FI14346"/>
    </row>
    <row r="14347" spans="164:165" x14ac:dyDescent="0.2">
      <c r="FH14347"/>
      <c r="FI14347"/>
    </row>
    <row r="14348" spans="164:165" x14ac:dyDescent="0.2">
      <c r="FH14348"/>
      <c r="FI14348"/>
    </row>
    <row r="14349" spans="164:165" x14ac:dyDescent="0.2">
      <c r="FH14349"/>
      <c r="FI14349"/>
    </row>
    <row r="14350" spans="164:165" x14ac:dyDescent="0.2">
      <c r="FH14350"/>
      <c r="FI14350"/>
    </row>
    <row r="14351" spans="164:165" x14ac:dyDescent="0.2">
      <c r="FH14351"/>
      <c r="FI14351"/>
    </row>
    <row r="14352" spans="164:165" x14ac:dyDescent="0.2">
      <c r="FH14352"/>
      <c r="FI14352"/>
    </row>
    <row r="14353" spans="164:165" x14ac:dyDescent="0.2">
      <c r="FH14353"/>
      <c r="FI14353"/>
    </row>
    <row r="14354" spans="164:165" x14ac:dyDescent="0.2">
      <c r="FH14354"/>
      <c r="FI14354"/>
    </row>
    <row r="14355" spans="164:165" x14ac:dyDescent="0.2">
      <c r="FH14355"/>
      <c r="FI14355"/>
    </row>
    <row r="14356" spans="164:165" x14ac:dyDescent="0.2">
      <c r="FH14356"/>
      <c r="FI14356"/>
    </row>
    <row r="14357" spans="164:165" x14ac:dyDescent="0.2">
      <c r="FH14357"/>
      <c r="FI14357"/>
    </row>
    <row r="14358" spans="164:165" x14ac:dyDescent="0.2">
      <c r="FH14358"/>
      <c r="FI14358"/>
    </row>
    <row r="14359" spans="164:165" x14ac:dyDescent="0.2">
      <c r="FH14359"/>
      <c r="FI14359"/>
    </row>
    <row r="14360" spans="164:165" x14ac:dyDescent="0.2">
      <c r="FH14360"/>
      <c r="FI14360"/>
    </row>
    <row r="14361" spans="164:165" x14ac:dyDescent="0.2">
      <c r="FH14361"/>
      <c r="FI14361"/>
    </row>
    <row r="14362" spans="164:165" x14ac:dyDescent="0.2">
      <c r="FH14362"/>
      <c r="FI14362"/>
    </row>
    <row r="14363" spans="164:165" x14ac:dyDescent="0.2">
      <c r="FH14363"/>
      <c r="FI14363"/>
    </row>
    <row r="14364" spans="164:165" x14ac:dyDescent="0.2">
      <c r="FH14364"/>
      <c r="FI14364"/>
    </row>
    <row r="14365" spans="164:165" x14ac:dyDescent="0.2">
      <c r="FH14365"/>
      <c r="FI14365"/>
    </row>
    <row r="14366" spans="164:165" x14ac:dyDescent="0.2">
      <c r="FH14366"/>
      <c r="FI14366"/>
    </row>
    <row r="14367" spans="164:165" x14ac:dyDescent="0.2">
      <c r="FH14367"/>
      <c r="FI14367"/>
    </row>
    <row r="14368" spans="164:165" x14ac:dyDescent="0.2">
      <c r="FH14368"/>
      <c r="FI14368"/>
    </row>
    <row r="14369" spans="164:165" x14ac:dyDescent="0.2">
      <c r="FH14369"/>
      <c r="FI14369"/>
    </row>
    <row r="14370" spans="164:165" x14ac:dyDescent="0.2">
      <c r="FH14370"/>
      <c r="FI14370"/>
    </row>
    <row r="14371" spans="164:165" x14ac:dyDescent="0.2">
      <c r="FH14371"/>
      <c r="FI14371"/>
    </row>
    <row r="14372" spans="164:165" x14ac:dyDescent="0.2">
      <c r="FH14372"/>
      <c r="FI14372"/>
    </row>
    <row r="14373" spans="164:165" x14ac:dyDescent="0.2">
      <c r="FH14373"/>
      <c r="FI14373"/>
    </row>
    <row r="14374" spans="164:165" x14ac:dyDescent="0.2">
      <c r="FH14374"/>
      <c r="FI14374"/>
    </row>
    <row r="14375" spans="164:165" x14ac:dyDescent="0.2">
      <c r="FH14375"/>
      <c r="FI14375"/>
    </row>
    <row r="14376" spans="164:165" x14ac:dyDescent="0.2">
      <c r="FH14376"/>
      <c r="FI14376"/>
    </row>
    <row r="14377" spans="164:165" x14ac:dyDescent="0.2">
      <c r="FH14377"/>
      <c r="FI14377"/>
    </row>
    <row r="14378" spans="164:165" x14ac:dyDescent="0.2">
      <c r="FH14378"/>
      <c r="FI14378"/>
    </row>
    <row r="14379" spans="164:165" x14ac:dyDescent="0.2">
      <c r="FH14379"/>
      <c r="FI14379"/>
    </row>
    <row r="14380" spans="164:165" x14ac:dyDescent="0.2">
      <c r="FH14380"/>
      <c r="FI14380"/>
    </row>
    <row r="14381" spans="164:165" x14ac:dyDescent="0.2">
      <c r="FH14381"/>
      <c r="FI14381"/>
    </row>
    <row r="14382" spans="164:165" x14ac:dyDescent="0.2">
      <c r="FH14382"/>
      <c r="FI14382"/>
    </row>
    <row r="14383" spans="164:165" x14ac:dyDescent="0.2">
      <c r="FH14383"/>
      <c r="FI14383"/>
    </row>
    <row r="14384" spans="164:165" x14ac:dyDescent="0.2">
      <c r="FH14384"/>
      <c r="FI14384"/>
    </row>
    <row r="14385" spans="164:165" x14ac:dyDescent="0.2">
      <c r="FH14385"/>
      <c r="FI14385"/>
    </row>
    <row r="14386" spans="164:165" x14ac:dyDescent="0.2">
      <c r="FH14386"/>
      <c r="FI14386"/>
    </row>
    <row r="14387" spans="164:165" x14ac:dyDescent="0.2">
      <c r="FH14387"/>
      <c r="FI14387"/>
    </row>
    <row r="14388" spans="164:165" x14ac:dyDescent="0.2">
      <c r="FH14388"/>
      <c r="FI14388"/>
    </row>
    <row r="14389" spans="164:165" x14ac:dyDescent="0.2">
      <c r="FH14389"/>
      <c r="FI14389"/>
    </row>
    <row r="14390" spans="164:165" x14ac:dyDescent="0.2">
      <c r="FH14390"/>
      <c r="FI14390"/>
    </row>
    <row r="14391" spans="164:165" x14ac:dyDescent="0.2">
      <c r="FH14391"/>
      <c r="FI14391"/>
    </row>
    <row r="14392" spans="164:165" x14ac:dyDescent="0.2">
      <c r="FH14392"/>
      <c r="FI14392"/>
    </row>
    <row r="14393" spans="164:165" x14ac:dyDescent="0.2">
      <c r="FH14393"/>
      <c r="FI14393"/>
    </row>
    <row r="14394" spans="164:165" x14ac:dyDescent="0.2">
      <c r="FH14394"/>
      <c r="FI14394"/>
    </row>
    <row r="14395" spans="164:165" x14ac:dyDescent="0.2">
      <c r="FH14395"/>
      <c r="FI14395"/>
    </row>
    <row r="14396" spans="164:165" x14ac:dyDescent="0.2">
      <c r="FH14396"/>
      <c r="FI14396"/>
    </row>
    <row r="14397" spans="164:165" x14ac:dyDescent="0.2">
      <c r="FH14397"/>
      <c r="FI14397"/>
    </row>
    <row r="14398" spans="164:165" x14ac:dyDescent="0.2">
      <c r="FH14398"/>
      <c r="FI14398"/>
    </row>
    <row r="14399" spans="164:165" x14ac:dyDescent="0.2">
      <c r="FH14399"/>
      <c r="FI14399"/>
    </row>
    <row r="14400" spans="164:165" x14ac:dyDescent="0.2">
      <c r="FH14400"/>
      <c r="FI14400"/>
    </row>
    <row r="14401" spans="164:165" x14ac:dyDescent="0.2">
      <c r="FH14401"/>
      <c r="FI14401"/>
    </row>
    <row r="14402" spans="164:165" x14ac:dyDescent="0.2">
      <c r="FH14402"/>
      <c r="FI14402"/>
    </row>
    <row r="14403" spans="164:165" x14ac:dyDescent="0.2">
      <c r="FH14403"/>
      <c r="FI14403"/>
    </row>
    <row r="14404" spans="164:165" x14ac:dyDescent="0.2">
      <c r="FH14404"/>
      <c r="FI14404"/>
    </row>
    <row r="14405" spans="164:165" x14ac:dyDescent="0.2">
      <c r="FH14405"/>
      <c r="FI14405"/>
    </row>
    <row r="14406" spans="164:165" x14ac:dyDescent="0.2">
      <c r="FH14406"/>
      <c r="FI14406"/>
    </row>
    <row r="14407" spans="164:165" x14ac:dyDescent="0.2">
      <c r="FH14407"/>
      <c r="FI14407"/>
    </row>
    <row r="14408" spans="164:165" x14ac:dyDescent="0.2">
      <c r="FH14408"/>
      <c r="FI14408"/>
    </row>
    <row r="14409" spans="164:165" x14ac:dyDescent="0.2">
      <c r="FH14409"/>
      <c r="FI14409"/>
    </row>
    <row r="14410" spans="164:165" x14ac:dyDescent="0.2">
      <c r="FH14410"/>
      <c r="FI14410"/>
    </row>
    <row r="14411" spans="164:165" x14ac:dyDescent="0.2">
      <c r="FH14411"/>
      <c r="FI14411"/>
    </row>
    <row r="14412" spans="164:165" x14ac:dyDescent="0.2">
      <c r="FH14412"/>
      <c r="FI14412"/>
    </row>
    <row r="14413" spans="164:165" x14ac:dyDescent="0.2">
      <c r="FH14413"/>
      <c r="FI14413"/>
    </row>
    <row r="14414" spans="164:165" x14ac:dyDescent="0.2">
      <c r="FH14414"/>
      <c r="FI14414"/>
    </row>
    <row r="14415" spans="164:165" x14ac:dyDescent="0.2">
      <c r="FH14415"/>
      <c r="FI14415"/>
    </row>
    <row r="14416" spans="164:165" x14ac:dyDescent="0.2">
      <c r="FH14416"/>
      <c r="FI14416"/>
    </row>
    <row r="14417" spans="164:165" x14ac:dyDescent="0.2">
      <c r="FH14417"/>
      <c r="FI14417"/>
    </row>
    <row r="14418" spans="164:165" x14ac:dyDescent="0.2">
      <c r="FH14418"/>
      <c r="FI14418"/>
    </row>
    <row r="14419" spans="164:165" x14ac:dyDescent="0.2">
      <c r="FH14419"/>
      <c r="FI14419"/>
    </row>
    <row r="14420" spans="164:165" x14ac:dyDescent="0.2">
      <c r="FH14420"/>
      <c r="FI14420"/>
    </row>
    <row r="14421" spans="164:165" x14ac:dyDescent="0.2">
      <c r="FH14421"/>
      <c r="FI14421"/>
    </row>
    <row r="14422" spans="164:165" x14ac:dyDescent="0.2">
      <c r="FH14422"/>
      <c r="FI14422"/>
    </row>
    <row r="14423" spans="164:165" x14ac:dyDescent="0.2">
      <c r="FH14423"/>
      <c r="FI14423"/>
    </row>
    <row r="14424" spans="164:165" x14ac:dyDescent="0.2">
      <c r="FH14424"/>
      <c r="FI14424"/>
    </row>
    <row r="14425" spans="164:165" x14ac:dyDescent="0.2">
      <c r="FH14425"/>
      <c r="FI14425"/>
    </row>
    <row r="14426" spans="164:165" x14ac:dyDescent="0.2">
      <c r="FH14426"/>
      <c r="FI14426"/>
    </row>
    <row r="14427" spans="164:165" x14ac:dyDescent="0.2">
      <c r="FH14427"/>
      <c r="FI14427"/>
    </row>
    <row r="14428" spans="164:165" x14ac:dyDescent="0.2">
      <c r="FH14428"/>
      <c r="FI14428"/>
    </row>
    <row r="14429" spans="164:165" x14ac:dyDescent="0.2">
      <c r="FH14429"/>
      <c r="FI14429"/>
    </row>
    <row r="14430" spans="164:165" x14ac:dyDescent="0.2">
      <c r="FH14430"/>
      <c r="FI14430"/>
    </row>
    <row r="14431" spans="164:165" x14ac:dyDescent="0.2">
      <c r="FH14431"/>
      <c r="FI14431"/>
    </row>
    <row r="14432" spans="164:165" x14ac:dyDescent="0.2">
      <c r="FH14432"/>
      <c r="FI14432"/>
    </row>
    <row r="14433" spans="164:165" x14ac:dyDescent="0.2">
      <c r="FH14433"/>
      <c r="FI14433"/>
    </row>
    <row r="14434" spans="164:165" x14ac:dyDescent="0.2">
      <c r="FH14434"/>
      <c r="FI14434"/>
    </row>
    <row r="14435" spans="164:165" x14ac:dyDescent="0.2">
      <c r="FH14435"/>
      <c r="FI14435"/>
    </row>
    <row r="14436" spans="164:165" x14ac:dyDescent="0.2">
      <c r="FH14436"/>
      <c r="FI14436"/>
    </row>
    <row r="14437" spans="164:165" x14ac:dyDescent="0.2">
      <c r="FH14437"/>
      <c r="FI14437"/>
    </row>
    <row r="14438" spans="164:165" x14ac:dyDescent="0.2">
      <c r="FH14438"/>
      <c r="FI14438"/>
    </row>
    <row r="14439" spans="164:165" x14ac:dyDescent="0.2">
      <c r="FH14439"/>
      <c r="FI14439"/>
    </row>
    <row r="14440" spans="164:165" x14ac:dyDescent="0.2">
      <c r="FH14440"/>
      <c r="FI14440"/>
    </row>
    <row r="14441" spans="164:165" x14ac:dyDescent="0.2">
      <c r="FH14441"/>
      <c r="FI14441"/>
    </row>
    <row r="14442" spans="164:165" x14ac:dyDescent="0.2">
      <c r="FH14442"/>
      <c r="FI14442"/>
    </row>
    <row r="14443" spans="164:165" x14ac:dyDescent="0.2">
      <c r="FH14443"/>
      <c r="FI14443"/>
    </row>
    <row r="14444" spans="164:165" x14ac:dyDescent="0.2">
      <c r="FH14444"/>
      <c r="FI14444"/>
    </row>
    <row r="14445" spans="164:165" x14ac:dyDescent="0.2">
      <c r="FH14445"/>
      <c r="FI14445"/>
    </row>
    <row r="14446" spans="164:165" x14ac:dyDescent="0.2">
      <c r="FH14446"/>
      <c r="FI14446"/>
    </row>
    <row r="14447" spans="164:165" x14ac:dyDescent="0.2">
      <c r="FH14447"/>
      <c r="FI14447"/>
    </row>
    <row r="14448" spans="164:165" x14ac:dyDescent="0.2">
      <c r="FH14448"/>
      <c r="FI14448"/>
    </row>
    <row r="14449" spans="164:165" x14ac:dyDescent="0.2">
      <c r="FH14449"/>
      <c r="FI14449"/>
    </row>
    <row r="14450" spans="164:165" x14ac:dyDescent="0.2">
      <c r="FH14450"/>
      <c r="FI14450"/>
    </row>
    <row r="14451" spans="164:165" x14ac:dyDescent="0.2">
      <c r="FH14451"/>
      <c r="FI14451"/>
    </row>
    <row r="14452" spans="164:165" x14ac:dyDescent="0.2">
      <c r="FH14452"/>
      <c r="FI14452"/>
    </row>
    <row r="14453" spans="164:165" x14ac:dyDescent="0.2">
      <c r="FH14453"/>
      <c r="FI14453"/>
    </row>
    <row r="14454" spans="164:165" x14ac:dyDescent="0.2">
      <c r="FH14454"/>
      <c r="FI14454"/>
    </row>
    <row r="14455" spans="164:165" x14ac:dyDescent="0.2">
      <c r="FH14455"/>
      <c r="FI14455"/>
    </row>
    <row r="14456" spans="164:165" x14ac:dyDescent="0.2">
      <c r="FH14456"/>
      <c r="FI14456"/>
    </row>
    <row r="14457" spans="164:165" x14ac:dyDescent="0.2">
      <c r="FH14457"/>
      <c r="FI14457"/>
    </row>
    <row r="14458" spans="164:165" x14ac:dyDescent="0.2">
      <c r="FH14458"/>
      <c r="FI14458"/>
    </row>
    <row r="14459" spans="164:165" x14ac:dyDescent="0.2">
      <c r="FH14459"/>
      <c r="FI14459"/>
    </row>
    <row r="14460" spans="164:165" x14ac:dyDescent="0.2">
      <c r="FH14460"/>
      <c r="FI14460"/>
    </row>
    <row r="14461" spans="164:165" x14ac:dyDescent="0.2">
      <c r="FH14461"/>
      <c r="FI14461"/>
    </row>
    <row r="14462" spans="164:165" x14ac:dyDescent="0.2">
      <c r="FH14462"/>
      <c r="FI14462"/>
    </row>
    <row r="14463" spans="164:165" x14ac:dyDescent="0.2">
      <c r="FH14463"/>
      <c r="FI14463"/>
    </row>
    <row r="14464" spans="164:165" x14ac:dyDescent="0.2">
      <c r="FH14464"/>
      <c r="FI14464"/>
    </row>
    <row r="14465" spans="164:165" x14ac:dyDescent="0.2">
      <c r="FH14465"/>
      <c r="FI14465"/>
    </row>
    <row r="14466" spans="164:165" x14ac:dyDescent="0.2">
      <c r="FH14466"/>
      <c r="FI14466"/>
    </row>
    <row r="14467" spans="164:165" x14ac:dyDescent="0.2">
      <c r="FH14467"/>
      <c r="FI14467"/>
    </row>
    <row r="14468" spans="164:165" x14ac:dyDescent="0.2">
      <c r="FH14468"/>
      <c r="FI14468"/>
    </row>
    <row r="14469" spans="164:165" x14ac:dyDescent="0.2">
      <c r="FH14469"/>
      <c r="FI14469"/>
    </row>
    <row r="14470" spans="164:165" x14ac:dyDescent="0.2">
      <c r="FH14470"/>
      <c r="FI14470"/>
    </row>
    <row r="14471" spans="164:165" x14ac:dyDescent="0.2">
      <c r="FH14471"/>
      <c r="FI14471"/>
    </row>
    <row r="14472" spans="164:165" x14ac:dyDescent="0.2">
      <c r="FH14472"/>
      <c r="FI14472"/>
    </row>
    <row r="14473" spans="164:165" x14ac:dyDescent="0.2">
      <c r="FH14473"/>
      <c r="FI14473"/>
    </row>
    <row r="14474" spans="164:165" x14ac:dyDescent="0.2">
      <c r="FH14474"/>
      <c r="FI14474"/>
    </row>
    <row r="14475" spans="164:165" x14ac:dyDescent="0.2">
      <c r="FH14475"/>
      <c r="FI14475"/>
    </row>
    <row r="14476" spans="164:165" x14ac:dyDescent="0.2">
      <c r="FH14476"/>
      <c r="FI14476"/>
    </row>
    <row r="14477" spans="164:165" x14ac:dyDescent="0.2">
      <c r="FH14477"/>
      <c r="FI14477"/>
    </row>
    <row r="14478" spans="164:165" x14ac:dyDescent="0.2">
      <c r="FH14478"/>
      <c r="FI14478"/>
    </row>
    <row r="14479" spans="164:165" x14ac:dyDescent="0.2">
      <c r="FH14479"/>
      <c r="FI14479"/>
    </row>
    <row r="14480" spans="164:165" x14ac:dyDescent="0.2">
      <c r="FH14480"/>
      <c r="FI14480"/>
    </row>
    <row r="14481" spans="164:165" x14ac:dyDescent="0.2">
      <c r="FH14481"/>
      <c r="FI14481"/>
    </row>
    <row r="14482" spans="164:165" x14ac:dyDescent="0.2">
      <c r="FH14482"/>
      <c r="FI14482"/>
    </row>
    <row r="14483" spans="164:165" x14ac:dyDescent="0.2">
      <c r="FH14483"/>
      <c r="FI14483"/>
    </row>
    <row r="14484" spans="164:165" x14ac:dyDescent="0.2">
      <c r="FH14484"/>
      <c r="FI14484"/>
    </row>
    <row r="14485" spans="164:165" x14ac:dyDescent="0.2">
      <c r="FH14485"/>
      <c r="FI14485"/>
    </row>
    <row r="14486" spans="164:165" x14ac:dyDescent="0.2">
      <c r="FH14486"/>
      <c r="FI14486"/>
    </row>
    <row r="14487" spans="164:165" x14ac:dyDescent="0.2">
      <c r="FH14487"/>
      <c r="FI14487"/>
    </row>
    <row r="14488" spans="164:165" x14ac:dyDescent="0.2">
      <c r="FH14488"/>
      <c r="FI14488"/>
    </row>
    <row r="14489" spans="164:165" x14ac:dyDescent="0.2">
      <c r="FH14489"/>
      <c r="FI14489"/>
    </row>
    <row r="14490" spans="164:165" x14ac:dyDescent="0.2">
      <c r="FH14490"/>
      <c r="FI14490"/>
    </row>
    <row r="14491" spans="164:165" x14ac:dyDescent="0.2">
      <c r="FH14491"/>
      <c r="FI14491"/>
    </row>
    <row r="14492" spans="164:165" x14ac:dyDescent="0.2">
      <c r="FH14492"/>
      <c r="FI14492"/>
    </row>
    <row r="14493" spans="164:165" x14ac:dyDescent="0.2">
      <c r="FH14493"/>
      <c r="FI14493"/>
    </row>
    <row r="14494" spans="164:165" x14ac:dyDescent="0.2">
      <c r="FH14494"/>
      <c r="FI14494"/>
    </row>
    <row r="14495" spans="164:165" x14ac:dyDescent="0.2">
      <c r="FH14495"/>
      <c r="FI14495"/>
    </row>
    <row r="14496" spans="164:165" x14ac:dyDescent="0.2">
      <c r="FH14496"/>
      <c r="FI14496"/>
    </row>
    <row r="14497" spans="164:165" x14ac:dyDescent="0.2">
      <c r="FH14497"/>
      <c r="FI14497"/>
    </row>
    <row r="14498" spans="164:165" x14ac:dyDescent="0.2">
      <c r="FH14498"/>
      <c r="FI14498"/>
    </row>
    <row r="14499" spans="164:165" x14ac:dyDescent="0.2">
      <c r="FH14499"/>
      <c r="FI14499"/>
    </row>
    <row r="14500" spans="164:165" x14ac:dyDescent="0.2">
      <c r="FH14500"/>
      <c r="FI14500"/>
    </row>
    <row r="14501" spans="164:165" x14ac:dyDescent="0.2">
      <c r="FH14501"/>
      <c r="FI14501"/>
    </row>
    <row r="14502" spans="164:165" x14ac:dyDescent="0.2">
      <c r="FH14502"/>
      <c r="FI14502"/>
    </row>
    <row r="14503" spans="164:165" x14ac:dyDescent="0.2">
      <c r="FH14503"/>
      <c r="FI14503"/>
    </row>
    <row r="14504" spans="164:165" x14ac:dyDescent="0.2">
      <c r="FH14504"/>
      <c r="FI14504"/>
    </row>
    <row r="14505" spans="164:165" x14ac:dyDescent="0.2">
      <c r="FH14505"/>
      <c r="FI14505"/>
    </row>
    <row r="14506" spans="164:165" x14ac:dyDescent="0.2">
      <c r="FH14506"/>
      <c r="FI14506"/>
    </row>
    <row r="14507" spans="164:165" x14ac:dyDescent="0.2">
      <c r="FH14507"/>
      <c r="FI14507"/>
    </row>
    <row r="14508" spans="164:165" x14ac:dyDescent="0.2">
      <c r="FH14508"/>
      <c r="FI14508"/>
    </row>
    <row r="14509" spans="164:165" x14ac:dyDescent="0.2">
      <c r="FH14509"/>
      <c r="FI14509"/>
    </row>
    <row r="14510" spans="164:165" x14ac:dyDescent="0.2">
      <c r="FH14510"/>
      <c r="FI14510"/>
    </row>
    <row r="14511" spans="164:165" x14ac:dyDescent="0.2">
      <c r="FH14511"/>
      <c r="FI14511"/>
    </row>
    <row r="14512" spans="164:165" x14ac:dyDescent="0.2">
      <c r="FH14512"/>
      <c r="FI14512"/>
    </row>
    <row r="14513" spans="164:165" x14ac:dyDescent="0.2">
      <c r="FH14513"/>
      <c r="FI14513"/>
    </row>
    <row r="14514" spans="164:165" x14ac:dyDescent="0.2">
      <c r="FH14514"/>
      <c r="FI14514"/>
    </row>
    <row r="14515" spans="164:165" x14ac:dyDescent="0.2">
      <c r="FH14515"/>
      <c r="FI14515"/>
    </row>
    <row r="14516" spans="164:165" x14ac:dyDescent="0.2">
      <c r="FH14516"/>
      <c r="FI14516"/>
    </row>
    <row r="14517" spans="164:165" x14ac:dyDescent="0.2">
      <c r="FH14517"/>
      <c r="FI14517"/>
    </row>
    <row r="14518" spans="164:165" x14ac:dyDescent="0.2">
      <c r="FH14518"/>
      <c r="FI14518"/>
    </row>
    <row r="14519" spans="164:165" x14ac:dyDescent="0.2">
      <c r="FH14519"/>
      <c r="FI14519"/>
    </row>
    <row r="14520" spans="164:165" x14ac:dyDescent="0.2">
      <c r="FH14520"/>
      <c r="FI14520"/>
    </row>
    <row r="14521" spans="164:165" x14ac:dyDescent="0.2">
      <c r="FH14521"/>
      <c r="FI14521"/>
    </row>
    <row r="14522" spans="164:165" x14ac:dyDescent="0.2">
      <c r="FH14522"/>
      <c r="FI14522"/>
    </row>
    <row r="14523" spans="164:165" x14ac:dyDescent="0.2">
      <c r="FH14523"/>
      <c r="FI14523"/>
    </row>
    <row r="14524" spans="164:165" x14ac:dyDescent="0.2">
      <c r="FH14524"/>
      <c r="FI14524"/>
    </row>
    <row r="14525" spans="164:165" x14ac:dyDescent="0.2">
      <c r="FH14525"/>
      <c r="FI14525"/>
    </row>
    <row r="14526" spans="164:165" x14ac:dyDescent="0.2">
      <c r="FH14526"/>
      <c r="FI14526"/>
    </row>
    <row r="14527" spans="164:165" x14ac:dyDescent="0.2">
      <c r="FH14527"/>
      <c r="FI14527"/>
    </row>
    <row r="14528" spans="164:165" x14ac:dyDescent="0.2">
      <c r="FH14528"/>
      <c r="FI14528"/>
    </row>
    <row r="14529" spans="164:165" x14ac:dyDescent="0.2">
      <c r="FH14529"/>
      <c r="FI14529"/>
    </row>
    <row r="14530" spans="164:165" x14ac:dyDescent="0.2">
      <c r="FH14530"/>
      <c r="FI14530"/>
    </row>
    <row r="14531" spans="164:165" x14ac:dyDescent="0.2">
      <c r="FH14531"/>
      <c r="FI14531"/>
    </row>
    <row r="14532" spans="164:165" x14ac:dyDescent="0.2">
      <c r="FH14532"/>
      <c r="FI14532"/>
    </row>
    <row r="14533" spans="164:165" x14ac:dyDescent="0.2">
      <c r="FH14533"/>
      <c r="FI14533"/>
    </row>
    <row r="14534" spans="164:165" x14ac:dyDescent="0.2">
      <c r="FH14534"/>
      <c r="FI14534"/>
    </row>
    <row r="14535" spans="164:165" x14ac:dyDescent="0.2">
      <c r="FH14535"/>
      <c r="FI14535"/>
    </row>
    <row r="14536" spans="164:165" x14ac:dyDescent="0.2">
      <c r="FH14536"/>
      <c r="FI14536"/>
    </row>
    <row r="14537" spans="164:165" x14ac:dyDescent="0.2">
      <c r="FH14537"/>
      <c r="FI14537"/>
    </row>
    <row r="14538" spans="164:165" x14ac:dyDescent="0.2">
      <c r="FH14538"/>
      <c r="FI14538"/>
    </row>
    <row r="14539" spans="164:165" x14ac:dyDescent="0.2">
      <c r="FH14539"/>
      <c r="FI14539"/>
    </row>
    <row r="14540" spans="164:165" x14ac:dyDescent="0.2">
      <c r="FH14540"/>
      <c r="FI14540"/>
    </row>
    <row r="14541" spans="164:165" x14ac:dyDescent="0.2">
      <c r="FH14541"/>
      <c r="FI14541"/>
    </row>
    <row r="14542" spans="164:165" x14ac:dyDescent="0.2">
      <c r="FH14542"/>
      <c r="FI14542"/>
    </row>
    <row r="14543" spans="164:165" x14ac:dyDescent="0.2">
      <c r="FH14543"/>
      <c r="FI14543"/>
    </row>
    <row r="14544" spans="164:165" x14ac:dyDescent="0.2">
      <c r="FH14544"/>
      <c r="FI14544"/>
    </row>
    <row r="14545" spans="164:165" x14ac:dyDescent="0.2">
      <c r="FH14545"/>
      <c r="FI14545"/>
    </row>
    <row r="14546" spans="164:165" x14ac:dyDescent="0.2">
      <c r="FH14546"/>
      <c r="FI14546"/>
    </row>
    <row r="14547" spans="164:165" x14ac:dyDescent="0.2">
      <c r="FH14547"/>
      <c r="FI14547"/>
    </row>
    <row r="14548" spans="164:165" x14ac:dyDescent="0.2">
      <c r="FH14548"/>
      <c r="FI14548"/>
    </row>
    <row r="14549" spans="164:165" x14ac:dyDescent="0.2">
      <c r="FH14549"/>
      <c r="FI14549"/>
    </row>
    <row r="14550" spans="164:165" x14ac:dyDescent="0.2">
      <c r="FH14550"/>
      <c r="FI14550"/>
    </row>
    <row r="14551" spans="164:165" x14ac:dyDescent="0.2">
      <c r="FH14551"/>
      <c r="FI14551"/>
    </row>
    <row r="14552" spans="164:165" x14ac:dyDescent="0.2">
      <c r="FH14552"/>
      <c r="FI14552"/>
    </row>
    <row r="14553" spans="164:165" x14ac:dyDescent="0.2">
      <c r="FH14553"/>
      <c r="FI14553"/>
    </row>
    <row r="14554" spans="164:165" x14ac:dyDescent="0.2">
      <c r="FH14554"/>
      <c r="FI14554"/>
    </row>
    <row r="14555" spans="164:165" x14ac:dyDescent="0.2">
      <c r="FH14555"/>
      <c r="FI14555"/>
    </row>
    <row r="14556" spans="164:165" x14ac:dyDescent="0.2">
      <c r="FH14556"/>
      <c r="FI14556"/>
    </row>
    <row r="14557" spans="164:165" x14ac:dyDescent="0.2">
      <c r="FH14557"/>
      <c r="FI14557"/>
    </row>
    <row r="14558" spans="164:165" x14ac:dyDescent="0.2">
      <c r="FH14558"/>
      <c r="FI14558"/>
    </row>
    <row r="14559" spans="164:165" x14ac:dyDescent="0.2">
      <c r="FH14559"/>
      <c r="FI14559"/>
    </row>
    <row r="14560" spans="164:165" x14ac:dyDescent="0.2">
      <c r="FH14560"/>
      <c r="FI14560"/>
    </row>
    <row r="14561" spans="164:165" x14ac:dyDescent="0.2">
      <c r="FH14561"/>
      <c r="FI14561"/>
    </row>
    <row r="14562" spans="164:165" x14ac:dyDescent="0.2">
      <c r="FH14562"/>
      <c r="FI14562"/>
    </row>
    <row r="14563" spans="164:165" x14ac:dyDescent="0.2">
      <c r="FH14563"/>
      <c r="FI14563"/>
    </row>
    <row r="14564" spans="164:165" x14ac:dyDescent="0.2">
      <c r="FH14564"/>
      <c r="FI14564"/>
    </row>
    <row r="14565" spans="164:165" x14ac:dyDescent="0.2">
      <c r="FH14565"/>
      <c r="FI14565"/>
    </row>
    <row r="14566" spans="164:165" x14ac:dyDescent="0.2">
      <c r="FH14566"/>
      <c r="FI14566"/>
    </row>
    <row r="14567" spans="164:165" x14ac:dyDescent="0.2">
      <c r="FH14567"/>
      <c r="FI14567"/>
    </row>
    <row r="14568" spans="164:165" x14ac:dyDescent="0.2">
      <c r="FH14568"/>
      <c r="FI14568"/>
    </row>
    <row r="14569" spans="164:165" x14ac:dyDescent="0.2">
      <c r="FH14569"/>
      <c r="FI14569"/>
    </row>
    <row r="14570" spans="164:165" x14ac:dyDescent="0.2">
      <c r="FH14570"/>
      <c r="FI14570"/>
    </row>
    <row r="14571" spans="164:165" x14ac:dyDescent="0.2">
      <c r="FH14571"/>
      <c r="FI14571"/>
    </row>
    <row r="14572" spans="164:165" x14ac:dyDescent="0.2">
      <c r="FH14572"/>
      <c r="FI14572"/>
    </row>
    <row r="14573" spans="164:165" x14ac:dyDescent="0.2">
      <c r="FH14573"/>
      <c r="FI14573"/>
    </row>
    <row r="14574" spans="164:165" x14ac:dyDescent="0.2">
      <c r="FH14574"/>
      <c r="FI14574"/>
    </row>
    <row r="14575" spans="164:165" x14ac:dyDescent="0.2">
      <c r="FH14575"/>
      <c r="FI14575"/>
    </row>
    <row r="14576" spans="164:165" x14ac:dyDescent="0.2">
      <c r="FH14576"/>
      <c r="FI14576"/>
    </row>
    <row r="14577" spans="164:165" x14ac:dyDescent="0.2">
      <c r="FH14577"/>
      <c r="FI14577"/>
    </row>
    <row r="14578" spans="164:165" x14ac:dyDescent="0.2">
      <c r="FH14578"/>
      <c r="FI14578"/>
    </row>
    <row r="14579" spans="164:165" x14ac:dyDescent="0.2">
      <c r="FH14579"/>
      <c r="FI14579"/>
    </row>
    <row r="14580" spans="164:165" x14ac:dyDescent="0.2">
      <c r="FH14580"/>
      <c r="FI14580"/>
    </row>
    <row r="14581" spans="164:165" x14ac:dyDescent="0.2">
      <c r="FH14581"/>
      <c r="FI14581"/>
    </row>
    <row r="14582" spans="164:165" x14ac:dyDescent="0.2">
      <c r="FH14582"/>
      <c r="FI14582"/>
    </row>
    <row r="14583" spans="164:165" x14ac:dyDescent="0.2">
      <c r="FH14583"/>
      <c r="FI14583"/>
    </row>
    <row r="14584" spans="164:165" x14ac:dyDescent="0.2">
      <c r="FH14584"/>
      <c r="FI14584"/>
    </row>
    <row r="14585" spans="164:165" x14ac:dyDescent="0.2">
      <c r="FH14585"/>
      <c r="FI14585"/>
    </row>
    <row r="14586" spans="164:165" x14ac:dyDescent="0.2">
      <c r="FH14586"/>
      <c r="FI14586"/>
    </row>
    <row r="14587" spans="164:165" x14ac:dyDescent="0.2">
      <c r="FH14587"/>
      <c r="FI14587"/>
    </row>
    <row r="14588" spans="164:165" x14ac:dyDescent="0.2">
      <c r="FH14588"/>
      <c r="FI14588"/>
    </row>
    <row r="14589" spans="164:165" x14ac:dyDescent="0.2">
      <c r="FH14589"/>
      <c r="FI14589"/>
    </row>
    <row r="14590" spans="164:165" x14ac:dyDescent="0.2">
      <c r="FH14590"/>
      <c r="FI14590"/>
    </row>
    <row r="14591" spans="164:165" x14ac:dyDescent="0.2">
      <c r="FH14591"/>
      <c r="FI14591"/>
    </row>
    <row r="14592" spans="164:165" x14ac:dyDescent="0.2">
      <c r="FH14592"/>
      <c r="FI14592"/>
    </row>
    <row r="14593" spans="164:165" x14ac:dyDescent="0.2">
      <c r="FH14593"/>
      <c r="FI14593"/>
    </row>
    <row r="14594" spans="164:165" x14ac:dyDescent="0.2">
      <c r="FH14594"/>
      <c r="FI14594"/>
    </row>
    <row r="14595" spans="164:165" x14ac:dyDescent="0.2">
      <c r="FH14595"/>
      <c r="FI14595"/>
    </row>
    <row r="14596" spans="164:165" x14ac:dyDescent="0.2">
      <c r="FH14596"/>
      <c r="FI14596"/>
    </row>
    <row r="14597" spans="164:165" x14ac:dyDescent="0.2">
      <c r="FH14597"/>
      <c r="FI14597"/>
    </row>
    <row r="14598" spans="164:165" x14ac:dyDescent="0.2">
      <c r="FH14598"/>
      <c r="FI14598"/>
    </row>
    <row r="14599" spans="164:165" x14ac:dyDescent="0.2">
      <c r="FH14599"/>
      <c r="FI14599"/>
    </row>
    <row r="14600" spans="164:165" x14ac:dyDescent="0.2">
      <c r="FH14600"/>
      <c r="FI14600"/>
    </row>
    <row r="14601" spans="164:165" x14ac:dyDescent="0.2">
      <c r="FH14601"/>
      <c r="FI14601"/>
    </row>
    <row r="14602" spans="164:165" x14ac:dyDescent="0.2">
      <c r="FH14602"/>
      <c r="FI14602"/>
    </row>
    <row r="14603" spans="164:165" x14ac:dyDescent="0.2">
      <c r="FH14603"/>
      <c r="FI14603"/>
    </row>
    <row r="14604" spans="164:165" x14ac:dyDescent="0.2">
      <c r="FH14604"/>
      <c r="FI14604"/>
    </row>
    <row r="14605" spans="164:165" x14ac:dyDescent="0.2">
      <c r="FH14605"/>
      <c r="FI14605"/>
    </row>
    <row r="14606" spans="164:165" x14ac:dyDescent="0.2">
      <c r="FH14606"/>
      <c r="FI14606"/>
    </row>
    <row r="14607" spans="164:165" x14ac:dyDescent="0.2">
      <c r="FH14607"/>
      <c r="FI14607"/>
    </row>
    <row r="14608" spans="164:165" x14ac:dyDescent="0.2">
      <c r="FH14608"/>
      <c r="FI14608"/>
    </row>
    <row r="14609" spans="164:165" x14ac:dyDescent="0.2">
      <c r="FH14609"/>
      <c r="FI14609"/>
    </row>
    <row r="14610" spans="164:165" x14ac:dyDescent="0.2">
      <c r="FH14610"/>
      <c r="FI14610"/>
    </row>
    <row r="14611" spans="164:165" x14ac:dyDescent="0.2">
      <c r="FH14611"/>
      <c r="FI14611"/>
    </row>
    <row r="14612" spans="164:165" x14ac:dyDescent="0.2">
      <c r="FH14612"/>
      <c r="FI14612"/>
    </row>
    <row r="14613" spans="164:165" x14ac:dyDescent="0.2">
      <c r="FH14613"/>
      <c r="FI14613"/>
    </row>
    <row r="14614" spans="164:165" x14ac:dyDescent="0.2">
      <c r="FH14614"/>
      <c r="FI14614"/>
    </row>
    <row r="14615" spans="164:165" x14ac:dyDescent="0.2">
      <c r="FH14615"/>
      <c r="FI14615"/>
    </row>
    <row r="14616" spans="164:165" x14ac:dyDescent="0.2">
      <c r="FH14616"/>
      <c r="FI14616"/>
    </row>
    <row r="14617" spans="164:165" x14ac:dyDescent="0.2">
      <c r="FH14617"/>
      <c r="FI14617"/>
    </row>
    <row r="14618" spans="164:165" x14ac:dyDescent="0.2">
      <c r="FH14618"/>
      <c r="FI14618"/>
    </row>
    <row r="14619" spans="164:165" x14ac:dyDescent="0.2">
      <c r="FH14619"/>
      <c r="FI14619"/>
    </row>
    <row r="14620" spans="164:165" x14ac:dyDescent="0.2">
      <c r="FH14620"/>
      <c r="FI14620"/>
    </row>
    <row r="14621" spans="164:165" x14ac:dyDescent="0.2">
      <c r="FH14621"/>
      <c r="FI14621"/>
    </row>
    <row r="14622" spans="164:165" x14ac:dyDescent="0.2">
      <c r="FH14622"/>
      <c r="FI14622"/>
    </row>
    <row r="14623" spans="164:165" x14ac:dyDescent="0.2">
      <c r="FH14623"/>
      <c r="FI14623"/>
    </row>
    <row r="14624" spans="164:165" x14ac:dyDescent="0.2">
      <c r="FH14624"/>
      <c r="FI14624"/>
    </row>
    <row r="14625" spans="164:165" x14ac:dyDescent="0.2">
      <c r="FH14625"/>
      <c r="FI14625"/>
    </row>
    <row r="14626" spans="164:165" x14ac:dyDescent="0.2">
      <c r="FH14626"/>
      <c r="FI14626"/>
    </row>
    <row r="14627" spans="164:165" x14ac:dyDescent="0.2">
      <c r="FH14627"/>
      <c r="FI14627"/>
    </row>
    <row r="14628" spans="164:165" x14ac:dyDescent="0.2">
      <c r="FH14628"/>
      <c r="FI14628"/>
    </row>
    <row r="14629" spans="164:165" x14ac:dyDescent="0.2">
      <c r="FH14629"/>
      <c r="FI14629"/>
    </row>
    <row r="14630" spans="164:165" x14ac:dyDescent="0.2">
      <c r="FH14630"/>
      <c r="FI14630"/>
    </row>
    <row r="14631" spans="164:165" x14ac:dyDescent="0.2">
      <c r="FH14631"/>
      <c r="FI14631"/>
    </row>
    <row r="14632" spans="164:165" x14ac:dyDescent="0.2">
      <c r="FH14632"/>
      <c r="FI14632"/>
    </row>
    <row r="14633" spans="164:165" x14ac:dyDescent="0.2">
      <c r="FH14633"/>
      <c r="FI14633"/>
    </row>
    <row r="14634" spans="164:165" x14ac:dyDescent="0.2">
      <c r="FH14634"/>
      <c r="FI14634"/>
    </row>
    <row r="14635" spans="164:165" x14ac:dyDescent="0.2">
      <c r="FH14635"/>
      <c r="FI14635"/>
    </row>
    <row r="14636" spans="164:165" x14ac:dyDescent="0.2">
      <c r="FH14636"/>
      <c r="FI14636"/>
    </row>
    <row r="14637" spans="164:165" x14ac:dyDescent="0.2">
      <c r="FH14637"/>
      <c r="FI14637"/>
    </row>
    <row r="14638" spans="164:165" x14ac:dyDescent="0.2">
      <c r="FH14638"/>
      <c r="FI14638"/>
    </row>
    <row r="14639" spans="164:165" x14ac:dyDescent="0.2">
      <c r="FH14639"/>
      <c r="FI14639"/>
    </row>
    <row r="14640" spans="164:165" x14ac:dyDescent="0.2">
      <c r="FH14640"/>
      <c r="FI14640"/>
    </row>
    <row r="14641" spans="164:165" x14ac:dyDescent="0.2">
      <c r="FH14641"/>
      <c r="FI14641"/>
    </row>
    <row r="14642" spans="164:165" x14ac:dyDescent="0.2">
      <c r="FH14642"/>
      <c r="FI14642"/>
    </row>
    <row r="14643" spans="164:165" x14ac:dyDescent="0.2">
      <c r="FH14643"/>
      <c r="FI14643"/>
    </row>
    <row r="14644" spans="164:165" x14ac:dyDescent="0.2">
      <c r="FH14644"/>
      <c r="FI14644"/>
    </row>
    <row r="14645" spans="164:165" x14ac:dyDescent="0.2">
      <c r="FH14645"/>
      <c r="FI14645"/>
    </row>
    <row r="14646" spans="164:165" x14ac:dyDescent="0.2">
      <c r="FH14646"/>
      <c r="FI14646"/>
    </row>
    <row r="14647" spans="164:165" x14ac:dyDescent="0.2">
      <c r="FH14647"/>
      <c r="FI14647"/>
    </row>
    <row r="14648" spans="164:165" x14ac:dyDescent="0.2">
      <c r="FH14648"/>
      <c r="FI14648"/>
    </row>
    <row r="14649" spans="164:165" x14ac:dyDescent="0.2">
      <c r="FH14649"/>
      <c r="FI14649"/>
    </row>
    <row r="14650" spans="164:165" x14ac:dyDescent="0.2">
      <c r="FH14650"/>
      <c r="FI14650"/>
    </row>
    <row r="14651" spans="164:165" x14ac:dyDescent="0.2">
      <c r="FH14651"/>
      <c r="FI14651"/>
    </row>
    <row r="14652" spans="164:165" x14ac:dyDescent="0.2">
      <c r="FH14652"/>
      <c r="FI14652"/>
    </row>
    <row r="14653" spans="164:165" x14ac:dyDescent="0.2">
      <c r="FH14653"/>
      <c r="FI14653"/>
    </row>
    <row r="14654" spans="164:165" x14ac:dyDescent="0.2">
      <c r="FH14654"/>
      <c r="FI14654"/>
    </row>
    <row r="14655" spans="164:165" x14ac:dyDescent="0.2">
      <c r="FH14655"/>
      <c r="FI14655"/>
    </row>
    <row r="14656" spans="164:165" x14ac:dyDescent="0.2">
      <c r="FH14656"/>
      <c r="FI14656"/>
    </row>
    <row r="14657" spans="164:165" x14ac:dyDescent="0.2">
      <c r="FH14657"/>
      <c r="FI14657"/>
    </row>
    <row r="14658" spans="164:165" x14ac:dyDescent="0.2">
      <c r="FH14658"/>
      <c r="FI14658"/>
    </row>
    <row r="14659" spans="164:165" x14ac:dyDescent="0.2">
      <c r="FH14659"/>
      <c r="FI14659"/>
    </row>
    <row r="14660" spans="164:165" x14ac:dyDescent="0.2">
      <c r="FH14660"/>
      <c r="FI14660"/>
    </row>
    <row r="14661" spans="164:165" x14ac:dyDescent="0.2">
      <c r="FH14661"/>
      <c r="FI14661"/>
    </row>
    <row r="14662" spans="164:165" x14ac:dyDescent="0.2">
      <c r="FH14662"/>
      <c r="FI14662"/>
    </row>
    <row r="14663" spans="164:165" x14ac:dyDescent="0.2">
      <c r="FH14663"/>
      <c r="FI14663"/>
    </row>
    <row r="14664" spans="164:165" x14ac:dyDescent="0.2">
      <c r="FH14664"/>
      <c r="FI14664"/>
    </row>
    <row r="14665" spans="164:165" x14ac:dyDescent="0.2">
      <c r="FH14665"/>
      <c r="FI14665"/>
    </row>
    <row r="14666" spans="164:165" x14ac:dyDescent="0.2">
      <c r="FH14666"/>
      <c r="FI14666"/>
    </row>
    <row r="14667" spans="164:165" x14ac:dyDescent="0.2">
      <c r="FH14667"/>
      <c r="FI14667"/>
    </row>
    <row r="14668" spans="164:165" x14ac:dyDescent="0.2">
      <c r="FH14668"/>
      <c r="FI14668"/>
    </row>
    <row r="14669" spans="164:165" x14ac:dyDescent="0.2">
      <c r="FH14669"/>
      <c r="FI14669"/>
    </row>
    <row r="14670" spans="164:165" x14ac:dyDescent="0.2">
      <c r="FH14670"/>
      <c r="FI14670"/>
    </row>
    <row r="14671" spans="164:165" x14ac:dyDescent="0.2">
      <c r="FH14671"/>
      <c r="FI14671"/>
    </row>
    <row r="14672" spans="164:165" x14ac:dyDescent="0.2">
      <c r="FH14672"/>
      <c r="FI14672"/>
    </row>
    <row r="14673" spans="164:165" x14ac:dyDescent="0.2">
      <c r="FH14673"/>
      <c r="FI14673"/>
    </row>
    <row r="14674" spans="164:165" x14ac:dyDescent="0.2">
      <c r="FH14674"/>
      <c r="FI14674"/>
    </row>
    <row r="14675" spans="164:165" x14ac:dyDescent="0.2">
      <c r="FH14675"/>
      <c r="FI14675"/>
    </row>
    <row r="14676" spans="164:165" x14ac:dyDescent="0.2">
      <c r="FH14676"/>
      <c r="FI14676"/>
    </row>
    <row r="14677" spans="164:165" x14ac:dyDescent="0.2">
      <c r="FH14677"/>
      <c r="FI14677"/>
    </row>
    <row r="14678" spans="164:165" x14ac:dyDescent="0.2">
      <c r="FH14678"/>
      <c r="FI14678"/>
    </row>
    <row r="14679" spans="164:165" x14ac:dyDescent="0.2">
      <c r="FH14679"/>
      <c r="FI14679"/>
    </row>
    <row r="14680" spans="164:165" x14ac:dyDescent="0.2">
      <c r="FH14680"/>
      <c r="FI14680"/>
    </row>
    <row r="14681" spans="164:165" x14ac:dyDescent="0.2">
      <c r="FH14681"/>
      <c r="FI14681"/>
    </row>
    <row r="14682" spans="164:165" x14ac:dyDescent="0.2">
      <c r="FH14682"/>
      <c r="FI14682"/>
    </row>
    <row r="14683" spans="164:165" x14ac:dyDescent="0.2">
      <c r="FH14683"/>
      <c r="FI14683"/>
    </row>
    <row r="14684" spans="164:165" x14ac:dyDescent="0.2">
      <c r="FH14684"/>
      <c r="FI14684"/>
    </row>
    <row r="14685" spans="164:165" x14ac:dyDescent="0.2">
      <c r="FH14685"/>
      <c r="FI14685"/>
    </row>
    <row r="14686" spans="164:165" x14ac:dyDescent="0.2">
      <c r="FH14686"/>
      <c r="FI14686"/>
    </row>
    <row r="14687" spans="164:165" x14ac:dyDescent="0.2">
      <c r="FH14687"/>
      <c r="FI14687"/>
    </row>
    <row r="14688" spans="164:165" x14ac:dyDescent="0.2">
      <c r="FH14688"/>
      <c r="FI14688"/>
    </row>
    <row r="14689" spans="164:165" x14ac:dyDescent="0.2">
      <c r="FH14689"/>
      <c r="FI14689"/>
    </row>
    <row r="14690" spans="164:165" x14ac:dyDescent="0.2">
      <c r="FH14690"/>
      <c r="FI14690"/>
    </row>
    <row r="14691" spans="164:165" x14ac:dyDescent="0.2">
      <c r="FH14691"/>
      <c r="FI14691"/>
    </row>
    <row r="14692" spans="164:165" x14ac:dyDescent="0.2">
      <c r="FH14692"/>
      <c r="FI14692"/>
    </row>
    <row r="14693" spans="164:165" x14ac:dyDescent="0.2">
      <c r="FH14693"/>
      <c r="FI14693"/>
    </row>
    <row r="14694" spans="164:165" x14ac:dyDescent="0.2">
      <c r="FH14694"/>
      <c r="FI14694"/>
    </row>
    <row r="14695" spans="164:165" x14ac:dyDescent="0.2">
      <c r="FH14695"/>
      <c r="FI14695"/>
    </row>
    <row r="14696" spans="164:165" x14ac:dyDescent="0.2">
      <c r="FH14696"/>
      <c r="FI14696"/>
    </row>
    <row r="14697" spans="164:165" x14ac:dyDescent="0.2">
      <c r="FH14697"/>
      <c r="FI14697"/>
    </row>
    <row r="14698" spans="164:165" x14ac:dyDescent="0.2">
      <c r="FH14698"/>
      <c r="FI14698"/>
    </row>
    <row r="14699" spans="164:165" x14ac:dyDescent="0.2">
      <c r="FH14699"/>
      <c r="FI14699"/>
    </row>
    <row r="14700" spans="164:165" x14ac:dyDescent="0.2">
      <c r="FH14700"/>
      <c r="FI14700"/>
    </row>
    <row r="14701" spans="164:165" x14ac:dyDescent="0.2">
      <c r="FH14701"/>
      <c r="FI14701"/>
    </row>
    <row r="14702" spans="164:165" x14ac:dyDescent="0.2">
      <c r="FH14702"/>
      <c r="FI14702"/>
    </row>
    <row r="14703" spans="164:165" x14ac:dyDescent="0.2">
      <c r="FH14703"/>
      <c r="FI14703"/>
    </row>
    <row r="14704" spans="164:165" x14ac:dyDescent="0.2">
      <c r="FH14704"/>
      <c r="FI14704"/>
    </row>
    <row r="14705" spans="164:165" x14ac:dyDescent="0.2">
      <c r="FH14705"/>
      <c r="FI14705"/>
    </row>
    <row r="14706" spans="164:165" x14ac:dyDescent="0.2">
      <c r="FH14706"/>
      <c r="FI14706"/>
    </row>
    <row r="14707" spans="164:165" x14ac:dyDescent="0.2">
      <c r="FH14707"/>
      <c r="FI14707"/>
    </row>
    <row r="14708" spans="164:165" x14ac:dyDescent="0.2">
      <c r="FH14708"/>
      <c r="FI14708"/>
    </row>
    <row r="14709" spans="164:165" x14ac:dyDescent="0.2">
      <c r="FH14709"/>
      <c r="FI14709"/>
    </row>
    <row r="14710" spans="164:165" x14ac:dyDescent="0.2">
      <c r="FH14710"/>
      <c r="FI14710"/>
    </row>
    <row r="14711" spans="164:165" x14ac:dyDescent="0.2">
      <c r="FH14711"/>
      <c r="FI14711"/>
    </row>
    <row r="14712" spans="164:165" x14ac:dyDescent="0.2">
      <c r="FH14712"/>
      <c r="FI14712"/>
    </row>
    <row r="14713" spans="164:165" x14ac:dyDescent="0.2">
      <c r="FH14713"/>
      <c r="FI14713"/>
    </row>
    <row r="14714" spans="164:165" x14ac:dyDescent="0.2">
      <c r="FH14714"/>
      <c r="FI14714"/>
    </row>
    <row r="14715" spans="164:165" x14ac:dyDescent="0.2">
      <c r="FH14715"/>
      <c r="FI14715"/>
    </row>
    <row r="14716" spans="164:165" x14ac:dyDescent="0.2">
      <c r="FH14716"/>
      <c r="FI14716"/>
    </row>
    <row r="14717" spans="164:165" x14ac:dyDescent="0.2">
      <c r="FH14717"/>
      <c r="FI14717"/>
    </row>
    <row r="14718" spans="164:165" x14ac:dyDescent="0.2">
      <c r="FH14718"/>
      <c r="FI14718"/>
    </row>
    <row r="14719" spans="164:165" x14ac:dyDescent="0.2">
      <c r="FH14719"/>
      <c r="FI14719"/>
    </row>
    <row r="14720" spans="164:165" x14ac:dyDescent="0.2">
      <c r="FH14720"/>
      <c r="FI14720"/>
    </row>
    <row r="14721" spans="164:165" x14ac:dyDescent="0.2">
      <c r="FH14721"/>
      <c r="FI14721"/>
    </row>
    <row r="14722" spans="164:165" x14ac:dyDescent="0.2">
      <c r="FH14722"/>
      <c r="FI14722"/>
    </row>
    <row r="14723" spans="164:165" x14ac:dyDescent="0.2">
      <c r="FH14723"/>
      <c r="FI14723"/>
    </row>
    <row r="14724" spans="164:165" x14ac:dyDescent="0.2">
      <c r="FH14724"/>
      <c r="FI14724"/>
    </row>
    <row r="14725" spans="164:165" x14ac:dyDescent="0.2">
      <c r="FH14725"/>
      <c r="FI14725"/>
    </row>
    <row r="14726" spans="164:165" x14ac:dyDescent="0.2">
      <c r="FH14726"/>
      <c r="FI14726"/>
    </row>
    <row r="14727" spans="164:165" x14ac:dyDescent="0.2">
      <c r="FH14727"/>
      <c r="FI14727"/>
    </row>
    <row r="14728" spans="164:165" x14ac:dyDescent="0.2">
      <c r="FH14728"/>
      <c r="FI14728"/>
    </row>
    <row r="14729" spans="164:165" x14ac:dyDescent="0.2">
      <c r="FH14729"/>
      <c r="FI14729"/>
    </row>
    <row r="14730" spans="164:165" x14ac:dyDescent="0.2">
      <c r="FH14730"/>
      <c r="FI14730"/>
    </row>
    <row r="14731" spans="164:165" x14ac:dyDescent="0.2">
      <c r="FH14731"/>
      <c r="FI14731"/>
    </row>
    <row r="14732" spans="164:165" x14ac:dyDescent="0.2">
      <c r="FH14732"/>
      <c r="FI14732"/>
    </row>
    <row r="14733" spans="164:165" x14ac:dyDescent="0.2">
      <c r="FH14733"/>
      <c r="FI14733"/>
    </row>
    <row r="14734" spans="164:165" x14ac:dyDescent="0.2">
      <c r="FH14734"/>
      <c r="FI14734"/>
    </row>
    <row r="14735" spans="164:165" x14ac:dyDescent="0.2">
      <c r="FH14735"/>
      <c r="FI14735"/>
    </row>
    <row r="14736" spans="164:165" x14ac:dyDescent="0.2">
      <c r="FH14736"/>
      <c r="FI14736"/>
    </row>
    <row r="14737" spans="164:165" x14ac:dyDescent="0.2">
      <c r="FH14737"/>
      <c r="FI14737"/>
    </row>
    <row r="14738" spans="164:165" x14ac:dyDescent="0.2">
      <c r="FH14738"/>
      <c r="FI14738"/>
    </row>
    <row r="14739" spans="164:165" x14ac:dyDescent="0.2">
      <c r="FH14739"/>
      <c r="FI14739"/>
    </row>
    <row r="14740" spans="164:165" x14ac:dyDescent="0.2">
      <c r="FH14740"/>
      <c r="FI14740"/>
    </row>
    <row r="14741" spans="164:165" x14ac:dyDescent="0.2">
      <c r="FH14741"/>
      <c r="FI14741"/>
    </row>
    <row r="14742" spans="164:165" x14ac:dyDescent="0.2">
      <c r="FH14742"/>
      <c r="FI14742"/>
    </row>
    <row r="14743" spans="164:165" x14ac:dyDescent="0.2">
      <c r="FH14743"/>
      <c r="FI14743"/>
    </row>
    <row r="14744" spans="164:165" x14ac:dyDescent="0.2">
      <c r="FH14744"/>
      <c r="FI14744"/>
    </row>
    <row r="14745" spans="164:165" x14ac:dyDescent="0.2">
      <c r="FH14745"/>
      <c r="FI14745"/>
    </row>
    <row r="14746" spans="164:165" x14ac:dyDescent="0.2">
      <c r="FH14746"/>
      <c r="FI14746"/>
    </row>
    <row r="14747" spans="164:165" x14ac:dyDescent="0.2">
      <c r="FH14747"/>
      <c r="FI14747"/>
    </row>
    <row r="14748" spans="164:165" x14ac:dyDescent="0.2">
      <c r="FH14748"/>
      <c r="FI14748"/>
    </row>
    <row r="14749" spans="164:165" x14ac:dyDescent="0.2">
      <c r="FH14749"/>
      <c r="FI14749"/>
    </row>
    <row r="14750" spans="164:165" x14ac:dyDescent="0.2">
      <c r="FH14750"/>
      <c r="FI14750"/>
    </row>
    <row r="14751" spans="164:165" x14ac:dyDescent="0.2">
      <c r="FH14751"/>
      <c r="FI14751"/>
    </row>
    <row r="14752" spans="164:165" x14ac:dyDescent="0.2">
      <c r="FH14752"/>
      <c r="FI14752"/>
    </row>
    <row r="14753" spans="164:165" x14ac:dyDescent="0.2">
      <c r="FH14753"/>
      <c r="FI14753"/>
    </row>
    <row r="14754" spans="164:165" x14ac:dyDescent="0.2">
      <c r="FH14754"/>
      <c r="FI14754"/>
    </row>
    <row r="14755" spans="164:165" x14ac:dyDescent="0.2">
      <c r="FH14755"/>
      <c r="FI14755"/>
    </row>
    <row r="14756" spans="164:165" x14ac:dyDescent="0.2">
      <c r="FH14756"/>
      <c r="FI14756"/>
    </row>
    <row r="14757" spans="164:165" x14ac:dyDescent="0.2">
      <c r="FH14757"/>
      <c r="FI14757"/>
    </row>
    <row r="14758" spans="164:165" x14ac:dyDescent="0.2">
      <c r="FH14758"/>
      <c r="FI14758"/>
    </row>
    <row r="14759" spans="164:165" x14ac:dyDescent="0.2">
      <c r="FH14759"/>
      <c r="FI14759"/>
    </row>
    <row r="14760" spans="164:165" x14ac:dyDescent="0.2">
      <c r="FH14760"/>
      <c r="FI14760"/>
    </row>
    <row r="14761" spans="164:165" x14ac:dyDescent="0.2">
      <c r="FH14761"/>
      <c r="FI14761"/>
    </row>
    <row r="14762" spans="164:165" x14ac:dyDescent="0.2">
      <c r="FH14762"/>
      <c r="FI14762"/>
    </row>
    <row r="14763" spans="164:165" x14ac:dyDescent="0.2">
      <c r="FH14763"/>
      <c r="FI14763"/>
    </row>
    <row r="14764" spans="164:165" x14ac:dyDescent="0.2">
      <c r="FH14764"/>
      <c r="FI14764"/>
    </row>
    <row r="14765" spans="164:165" x14ac:dyDescent="0.2">
      <c r="FH14765"/>
      <c r="FI14765"/>
    </row>
    <row r="14766" spans="164:165" x14ac:dyDescent="0.2">
      <c r="FH14766"/>
      <c r="FI14766"/>
    </row>
    <row r="14767" spans="164:165" x14ac:dyDescent="0.2">
      <c r="FH14767"/>
      <c r="FI14767"/>
    </row>
    <row r="14768" spans="164:165" x14ac:dyDescent="0.2">
      <c r="FH14768"/>
      <c r="FI14768"/>
    </row>
    <row r="14769" spans="164:165" x14ac:dyDescent="0.2">
      <c r="FH14769"/>
      <c r="FI14769"/>
    </row>
    <row r="14770" spans="164:165" x14ac:dyDescent="0.2">
      <c r="FH14770"/>
      <c r="FI14770"/>
    </row>
    <row r="14771" spans="164:165" x14ac:dyDescent="0.2">
      <c r="FH14771"/>
      <c r="FI14771"/>
    </row>
    <row r="14772" spans="164:165" x14ac:dyDescent="0.2">
      <c r="FH14772"/>
      <c r="FI14772"/>
    </row>
    <row r="14773" spans="164:165" x14ac:dyDescent="0.2">
      <c r="FH14773"/>
      <c r="FI14773"/>
    </row>
    <row r="14774" spans="164:165" x14ac:dyDescent="0.2">
      <c r="FH14774"/>
      <c r="FI14774"/>
    </row>
    <row r="14775" spans="164:165" x14ac:dyDescent="0.2">
      <c r="FH14775"/>
      <c r="FI14775"/>
    </row>
    <row r="14776" spans="164:165" x14ac:dyDescent="0.2">
      <c r="FH14776"/>
      <c r="FI14776"/>
    </row>
    <row r="14777" spans="164:165" x14ac:dyDescent="0.2">
      <c r="FH14777"/>
      <c r="FI14777"/>
    </row>
    <row r="14778" spans="164:165" x14ac:dyDescent="0.2">
      <c r="FH14778"/>
      <c r="FI14778"/>
    </row>
    <row r="14779" spans="164:165" x14ac:dyDescent="0.2">
      <c r="FH14779"/>
      <c r="FI14779"/>
    </row>
    <row r="14780" spans="164:165" x14ac:dyDescent="0.2">
      <c r="FH14780"/>
      <c r="FI14780"/>
    </row>
    <row r="14781" spans="164:165" x14ac:dyDescent="0.2">
      <c r="FH14781"/>
      <c r="FI14781"/>
    </row>
    <row r="14782" spans="164:165" x14ac:dyDescent="0.2">
      <c r="FH14782"/>
      <c r="FI14782"/>
    </row>
    <row r="14783" spans="164:165" x14ac:dyDescent="0.2">
      <c r="FH14783"/>
      <c r="FI14783"/>
    </row>
    <row r="14784" spans="164:165" x14ac:dyDescent="0.2">
      <c r="FH14784"/>
      <c r="FI14784"/>
    </row>
    <row r="14785" spans="164:165" x14ac:dyDescent="0.2">
      <c r="FH14785"/>
      <c r="FI14785"/>
    </row>
    <row r="14786" spans="164:165" x14ac:dyDescent="0.2">
      <c r="FH14786"/>
      <c r="FI14786"/>
    </row>
    <row r="14787" spans="164:165" x14ac:dyDescent="0.2">
      <c r="FH14787"/>
      <c r="FI14787"/>
    </row>
    <row r="14788" spans="164:165" x14ac:dyDescent="0.2">
      <c r="FH14788"/>
      <c r="FI14788"/>
    </row>
    <row r="14789" spans="164:165" x14ac:dyDescent="0.2">
      <c r="FH14789"/>
      <c r="FI14789"/>
    </row>
    <row r="14790" spans="164:165" x14ac:dyDescent="0.2">
      <c r="FH14790"/>
      <c r="FI14790"/>
    </row>
    <row r="14791" spans="164:165" x14ac:dyDescent="0.2">
      <c r="FH14791"/>
      <c r="FI14791"/>
    </row>
    <row r="14792" spans="164:165" x14ac:dyDescent="0.2">
      <c r="FH14792"/>
      <c r="FI14792"/>
    </row>
    <row r="14793" spans="164:165" x14ac:dyDescent="0.2">
      <c r="FH14793"/>
      <c r="FI14793"/>
    </row>
    <row r="14794" spans="164:165" x14ac:dyDescent="0.2">
      <c r="FH14794"/>
      <c r="FI14794"/>
    </row>
    <row r="14795" spans="164:165" x14ac:dyDescent="0.2">
      <c r="FH14795"/>
      <c r="FI14795"/>
    </row>
    <row r="14796" spans="164:165" x14ac:dyDescent="0.2">
      <c r="FH14796"/>
      <c r="FI14796"/>
    </row>
    <row r="14797" spans="164:165" x14ac:dyDescent="0.2">
      <c r="FH14797"/>
      <c r="FI14797"/>
    </row>
    <row r="14798" spans="164:165" x14ac:dyDescent="0.2">
      <c r="FH14798"/>
      <c r="FI14798"/>
    </row>
    <row r="14799" spans="164:165" x14ac:dyDescent="0.2">
      <c r="FH14799"/>
      <c r="FI14799"/>
    </row>
    <row r="14800" spans="164:165" x14ac:dyDescent="0.2">
      <c r="FH14800"/>
      <c r="FI14800"/>
    </row>
    <row r="14801" spans="164:165" x14ac:dyDescent="0.2">
      <c r="FH14801"/>
      <c r="FI14801"/>
    </row>
    <row r="14802" spans="164:165" x14ac:dyDescent="0.2">
      <c r="FH14802"/>
      <c r="FI14802"/>
    </row>
    <row r="14803" spans="164:165" x14ac:dyDescent="0.2">
      <c r="FH14803"/>
      <c r="FI14803"/>
    </row>
    <row r="14804" spans="164:165" x14ac:dyDescent="0.2">
      <c r="FH14804"/>
      <c r="FI14804"/>
    </row>
    <row r="14805" spans="164:165" x14ac:dyDescent="0.2">
      <c r="FH14805"/>
      <c r="FI14805"/>
    </row>
    <row r="14806" spans="164:165" x14ac:dyDescent="0.2">
      <c r="FH14806"/>
      <c r="FI14806"/>
    </row>
    <row r="14807" spans="164:165" x14ac:dyDescent="0.2">
      <c r="FH14807"/>
      <c r="FI14807"/>
    </row>
    <row r="14808" spans="164:165" x14ac:dyDescent="0.2">
      <c r="FH14808"/>
      <c r="FI14808"/>
    </row>
    <row r="14809" spans="164:165" x14ac:dyDescent="0.2">
      <c r="FH14809"/>
      <c r="FI14809"/>
    </row>
    <row r="14810" spans="164:165" x14ac:dyDescent="0.2">
      <c r="FH14810"/>
      <c r="FI14810"/>
    </row>
    <row r="14811" spans="164:165" x14ac:dyDescent="0.2">
      <c r="FH14811"/>
      <c r="FI14811"/>
    </row>
    <row r="14812" spans="164:165" x14ac:dyDescent="0.2">
      <c r="FH14812"/>
      <c r="FI14812"/>
    </row>
    <row r="14813" spans="164:165" x14ac:dyDescent="0.2">
      <c r="FH14813"/>
      <c r="FI14813"/>
    </row>
    <row r="14814" spans="164:165" x14ac:dyDescent="0.2">
      <c r="FH14814"/>
      <c r="FI14814"/>
    </row>
    <row r="14815" spans="164:165" x14ac:dyDescent="0.2">
      <c r="FH14815"/>
      <c r="FI14815"/>
    </row>
    <row r="14816" spans="164:165" x14ac:dyDescent="0.2">
      <c r="FH14816"/>
      <c r="FI14816"/>
    </row>
    <row r="14817" spans="164:165" x14ac:dyDescent="0.2">
      <c r="FH14817"/>
      <c r="FI14817"/>
    </row>
    <row r="14818" spans="164:165" x14ac:dyDescent="0.2">
      <c r="FH14818"/>
      <c r="FI14818"/>
    </row>
    <row r="14819" spans="164:165" x14ac:dyDescent="0.2">
      <c r="FH14819"/>
      <c r="FI14819"/>
    </row>
    <row r="14820" spans="164:165" x14ac:dyDescent="0.2">
      <c r="FH14820"/>
      <c r="FI14820"/>
    </row>
    <row r="14821" spans="164:165" x14ac:dyDescent="0.2">
      <c r="FH14821"/>
      <c r="FI14821"/>
    </row>
    <row r="14822" spans="164:165" x14ac:dyDescent="0.2">
      <c r="FH14822"/>
      <c r="FI14822"/>
    </row>
    <row r="14823" spans="164:165" x14ac:dyDescent="0.2">
      <c r="FH14823"/>
      <c r="FI14823"/>
    </row>
    <row r="14824" spans="164:165" x14ac:dyDescent="0.2">
      <c r="FH14824"/>
      <c r="FI14824"/>
    </row>
    <row r="14825" spans="164:165" x14ac:dyDescent="0.2">
      <c r="FH14825"/>
      <c r="FI14825"/>
    </row>
    <row r="14826" spans="164:165" x14ac:dyDescent="0.2">
      <c r="FH14826"/>
      <c r="FI14826"/>
    </row>
    <row r="14827" spans="164:165" x14ac:dyDescent="0.2">
      <c r="FH14827"/>
      <c r="FI14827"/>
    </row>
    <row r="14828" spans="164:165" x14ac:dyDescent="0.2">
      <c r="FH14828"/>
      <c r="FI14828"/>
    </row>
    <row r="14829" spans="164:165" x14ac:dyDescent="0.2">
      <c r="FH14829"/>
      <c r="FI14829"/>
    </row>
    <row r="14830" spans="164:165" x14ac:dyDescent="0.2">
      <c r="FH14830"/>
      <c r="FI14830"/>
    </row>
    <row r="14831" spans="164:165" x14ac:dyDescent="0.2">
      <c r="FH14831"/>
      <c r="FI14831"/>
    </row>
    <row r="14832" spans="164:165" x14ac:dyDescent="0.2">
      <c r="FH14832"/>
      <c r="FI14832"/>
    </row>
    <row r="14833" spans="164:165" x14ac:dyDescent="0.2">
      <c r="FH14833"/>
      <c r="FI14833"/>
    </row>
    <row r="14834" spans="164:165" x14ac:dyDescent="0.2">
      <c r="FH14834"/>
      <c r="FI14834"/>
    </row>
    <row r="14835" spans="164:165" x14ac:dyDescent="0.2">
      <c r="FH14835"/>
      <c r="FI14835"/>
    </row>
    <row r="14836" spans="164:165" x14ac:dyDescent="0.2">
      <c r="FH14836"/>
      <c r="FI14836"/>
    </row>
    <row r="14837" spans="164:165" x14ac:dyDescent="0.2">
      <c r="FH14837"/>
      <c r="FI14837"/>
    </row>
    <row r="14838" spans="164:165" x14ac:dyDescent="0.2">
      <c r="FH14838"/>
      <c r="FI14838"/>
    </row>
    <row r="14839" spans="164:165" x14ac:dyDescent="0.2">
      <c r="FH14839"/>
      <c r="FI14839"/>
    </row>
    <row r="14840" spans="164:165" x14ac:dyDescent="0.2">
      <c r="FH14840"/>
      <c r="FI14840"/>
    </row>
    <row r="14841" spans="164:165" x14ac:dyDescent="0.2">
      <c r="FH14841"/>
      <c r="FI14841"/>
    </row>
    <row r="14842" spans="164:165" x14ac:dyDescent="0.2">
      <c r="FH14842"/>
      <c r="FI14842"/>
    </row>
    <row r="14843" spans="164:165" x14ac:dyDescent="0.2">
      <c r="FH14843"/>
      <c r="FI14843"/>
    </row>
    <row r="14844" spans="164:165" x14ac:dyDescent="0.2">
      <c r="FH14844"/>
      <c r="FI14844"/>
    </row>
    <row r="14845" spans="164:165" x14ac:dyDescent="0.2">
      <c r="FH14845"/>
      <c r="FI14845"/>
    </row>
    <row r="14846" spans="164:165" x14ac:dyDescent="0.2">
      <c r="FH14846"/>
      <c r="FI14846"/>
    </row>
    <row r="14847" spans="164:165" x14ac:dyDescent="0.2">
      <c r="FH14847"/>
      <c r="FI14847"/>
    </row>
    <row r="14848" spans="164:165" x14ac:dyDescent="0.2">
      <c r="FH14848"/>
      <c r="FI14848"/>
    </row>
    <row r="14849" spans="164:165" x14ac:dyDescent="0.2">
      <c r="FH14849"/>
      <c r="FI14849"/>
    </row>
    <row r="14850" spans="164:165" x14ac:dyDescent="0.2">
      <c r="FH14850"/>
      <c r="FI14850"/>
    </row>
    <row r="14851" spans="164:165" x14ac:dyDescent="0.2">
      <c r="FH14851"/>
      <c r="FI14851"/>
    </row>
    <row r="14852" spans="164:165" x14ac:dyDescent="0.2">
      <c r="FH14852"/>
      <c r="FI14852"/>
    </row>
    <row r="14853" spans="164:165" x14ac:dyDescent="0.2">
      <c r="FH14853"/>
      <c r="FI14853"/>
    </row>
    <row r="14854" spans="164:165" x14ac:dyDescent="0.2">
      <c r="FH14854"/>
      <c r="FI14854"/>
    </row>
    <row r="14855" spans="164:165" x14ac:dyDescent="0.2">
      <c r="FH14855"/>
      <c r="FI14855"/>
    </row>
    <row r="14856" spans="164:165" x14ac:dyDescent="0.2">
      <c r="FH14856"/>
      <c r="FI14856"/>
    </row>
    <row r="14857" spans="164:165" x14ac:dyDescent="0.2">
      <c r="FH14857"/>
      <c r="FI14857"/>
    </row>
    <row r="14858" spans="164:165" x14ac:dyDescent="0.2">
      <c r="FH14858"/>
      <c r="FI14858"/>
    </row>
    <row r="14859" spans="164:165" x14ac:dyDescent="0.2">
      <c r="FH14859"/>
      <c r="FI14859"/>
    </row>
    <row r="14860" spans="164:165" x14ac:dyDescent="0.2">
      <c r="FH14860"/>
      <c r="FI14860"/>
    </row>
    <row r="14861" spans="164:165" x14ac:dyDescent="0.2">
      <c r="FH14861"/>
      <c r="FI14861"/>
    </row>
    <row r="14862" spans="164:165" x14ac:dyDescent="0.2">
      <c r="FH14862"/>
      <c r="FI14862"/>
    </row>
    <row r="14863" spans="164:165" x14ac:dyDescent="0.2">
      <c r="FH14863"/>
      <c r="FI14863"/>
    </row>
    <row r="14864" spans="164:165" x14ac:dyDescent="0.2">
      <c r="FH14864"/>
      <c r="FI14864"/>
    </row>
    <row r="14865" spans="164:165" x14ac:dyDescent="0.2">
      <c r="FH14865"/>
      <c r="FI14865"/>
    </row>
    <row r="14866" spans="164:165" x14ac:dyDescent="0.2">
      <c r="FH14866"/>
      <c r="FI14866"/>
    </row>
    <row r="14867" spans="164:165" x14ac:dyDescent="0.2">
      <c r="FH14867"/>
      <c r="FI14867"/>
    </row>
    <row r="14868" spans="164:165" x14ac:dyDescent="0.2">
      <c r="FH14868"/>
      <c r="FI14868"/>
    </row>
    <row r="14869" spans="164:165" x14ac:dyDescent="0.2">
      <c r="FH14869"/>
      <c r="FI14869"/>
    </row>
    <row r="14870" spans="164:165" x14ac:dyDescent="0.2">
      <c r="FH14870"/>
      <c r="FI14870"/>
    </row>
    <row r="14871" spans="164:165" x14ac:dyDescent="0.2">
      <c r="FH14871"/>
      <c r="FI14871"/>
    </row>
    <row r="14872" spans="164:165" x14ac:dyDescent="0.2">
      <c r="FH14872"/>
      <c r="FI14872"/>
    </row>
    <row r="14873" spans="164:165" x14ac:dyDescent="0.2">
      <c r="FH14873"/>
      <c r="FI14873"/>
    </row>
    <row r="14874" spans="164:165" x14ac:dyDescent="0.2">
      <c r="FH14874"/>
      <c r="FI14874"/>
    </row>
    <row r="14875" spans="164:165" x14ac:dyDescent="0.2">
      <c r="FH14875"/>
      <c r="FI14875"/>
    </row>
    <row r="14876" spans="164:165" x14ac:dyDescent="0.2">
      <c r="FH14876"/>
      <c r="FI14876"/>
    </row>
    <row r="14877" spans="164:165" x14ac:dyDescent="0.2">
      <c r="FH14877"/>
      <c r="FI14877"/>
    </row>
    <row r="14878" spans="164:165" x14ac:dyDescent="0.2">
      <c r="FH14878"/>
      <c r="FI14878"/>
    </row>
    <row r="14879" spans="164:165" x14ac:dyDescent="0.2">
      <c r="FH14879"/>
      <c r="FI14879"/>
    </row>
    <row r="14880" spans="164:165" x14ac:dyDescent="0.2">
      <c r="FH14880"/>
      <c r="FI14880"/>
    </row>
    <row r="14881" spans="164:165" x14ac:dyDescent="0.2">
      <c r="FH14881"/>
      <c r="FI14881"/>
    </row>
    <row r="14882" spans="164:165" x14ac:dyDescent="0.2">
      <c r="FH14882"/>
      <c r="FI14882"/>
    </row>
    <row r="14883" spans="164:165" x14ac:dyDescent="0.2">
      <c r="FH14883"/>
      <c r="FI14883"/>
    </row>
    <row r="14884" spans="164:165" x14ac:dyDescent="0.2">
      <c r="FH14884"/>
      <c r="FI14884"/>
    </row>
    <row r="14885" spans="164:165" x14ac:dyDescent="0.2">
      <c r="FH14885"/>
      <c r="FI14885"/>
    </row>
    <row r="14886" spans="164:165" x14ac:dyDescent="0.2">
      <c r="FH14886"/>
      <c r="FI14886"/>
    </row>
    <row r="14887" spans="164:165" x14ac:dyDescent="0.2">
      <c r="FH14887"/>
      <c r="FI14887"/>
    </row>
    <row r="14888" spans="164:165" x14ac:dyDescent="0.2">
      <c r="FH14888"/>
      <c r="FI14888"/>
    </row>
    <row r="14889" spans="164:165" x14ac:dyDescent="0.2">
      <c r="FH14889"/>
      <c r="FI14889"/>
    </row>
    <row r="14890" spans="164:165" x14ac:dyDescent="0.2">
      <c r="FH14890"/>
      <c r="FI14890"/>
    </row>
    <row r="14891" spans="164:165" x14ac:dyDescent="0.2">
      <c r="FH14891"/>
      <c r="FI14891"/>
    </row>
    <row r="14892" spans="164:165" x14ac:dyDescent="0.2">
      <c r="FH14892"/>
      <c r="FI14892"/>
    </row>
    <row r="14893" spans="164:165" x14ac:dyDescent="0.2">
      <c r="FH14893"/>
      <c r="FI14893"/>
    </row>
    <row r="14894" spans="164:165" x14ac:dyDescent="0.2">
      <c r="FH14894"/>
      <c r="FI14894"/>
    </row>
    <row r="14895" spans="164:165" x14ac:dyDescent="0.2">
      <c r="FH14895"/>
      <c r="FI14895"/>
    </row>
    <row r="14896" spans="164:165" x14ac:dyDescent="0.2">
      <c r="FH14896"/>
      <c r="FI14896"/>
    </row>
    <row r="14897" spans="164:165" x14ac:dyDescent="0.2">
      <c r="FH14897"/>
      <c r="FI14897"/>
    </row>
    <row r="14898" spans="164:165" x14ac:dyDescent="0.2">
      <c r="FH14898"/>
      <c r="FI14898"/>
    </row>
    <row r="14899" spans="164:165" x14ac:dyDescent="0.2">
      <c r="FH14899"/>
      <c r="FI14899"/>
    </row>
    <row r="14900" spans="164:165" x14ac:dyDescent="0.2">
      <c r="FH14900"/>
      <c r="FI14900"/>
    </row>
    <row r="14901" spans="164:165" x14ac:dyDescent="0.2">
      <c r="FH14901"/>
      <c r="FI14901"/>
    </row>
    <row r="14902" spans="164:165" x14ac:dyDescent="0.2">
      <c r="FH14902"/>
      <c r="FI14902"/>
    </row>
    <row r="14903" spans="164:165" x14ac:dyDescent="0.2">
      <c r="FH14903"/>
      <c r="FI14903"/>
    </row>
    <row r="14904" spans="164:165" x14ac:dyDescent="0.2">
      <c r="FH14904"/>
      <c r="FI14904"/>
    </row>
    <row r="14905" spans="164:165" x14ac:dyDescent="0.2">
      <c r="FH14905"/>
      <c r="FI14905"/>
    </row>
    <row r="14906" spans="164:165" x14ac:dyDescent="0.2">
      <c r="FH14906"/>
      <c r="FI14906"/>
    </row>
    <row r="14907" spans="164:165" x14ac:dyDescent="0.2">
      <c r="FH14907"/>
      <c r="FI14907"/>
    </row>
    <row r="14908" spans="164:165" x14ac:dyDescent="0.2">
      <c r="FH14908"/>
      <c r="FI14908"/>
    </row>
    <row r="14909" spans="164:165" x14ac:dyDescent="0.2">
      <c r="FH14909"/>
      <c r="FI14909"/>
    </row>
    <row r="14910" spans="164:165" x14ac:dyDescent="0.2">
      <c r="FH14910"/>
      <c r="FI14910"/>
    </row>
    <row r="14911" spans="164:165" x14ac:dyDescent="0.2">
      <c r="FH14911"/>
      <c r="FI14911"/>
    </row>
    <row r="14912" spans="164:165" x14ac:dyDescent="0.2">
      <c r="FH14912"/>
      <c r="FI14912"/>
    </row>
    <row r="14913" spans="164:165" x14ac:dyDescent="0.2">
      <c r="FH14913"/>
      <c r="FI14913"/>
    </row>
    <row r="14914" spans="164:165" x14ac:dyDescent="0.2">
      <c r="FH14914"/>
      <c r="FI14914"/>
    </row>
    <row r="14915" spans="164:165" x14ac:dyDescent="0.2">
      <c r="FH14915"/>
      <c r="FI14915"/>
    </row>
    <row r="14916" spans="164:165" x14ac:dyDescent="0.2">
      <c r="FH14916"/>
      <c r="FI14916"/>
    </row>
    <row r="14917" spans="164:165" x14ac:dyDescent="0.2">
      <c r="FH14917"/>
      <c r="FI14917"/>
    </row>
    <row r="14918" spans="164:165" x14ac:dyDescent="0.2">
      <c r="FH14918"/>
      <c r="FI14918"/>
    </row>
    <row r="14919" spans="164:165" x14ac:dyDescent="0.2">
      <c r="FH14919"/>
      <c r="FI14919"/>
    </row>
    <row r="14920" spans="164:165" x14ac:dyDescent="0.2">
      <c r="FH14920"/>
      <c r="FI14920"/>
    </row>
    <row r="14921" spans="164:165" x14ac:dyDescent="0.2">
      <c r="FH14921"/>
      <c r="FI14921"/>
    </row>
    <row r="14922" spans="164:165" x14ac:dyDescent="0.2">
      <c r="FH14922"/>
      <c r="FI14922"/>
    </row>
    <row r="14923" spans="164:165" x14ac:dyDescent="0.2">
      <c r="FH14923"/>
      <c r="FI14923"/>
    </row>
    <row r="14924" spans="164:165" x14ac:dyDescent="0.2">
      <c r="FH14924"/>
      <c r="FI14924"/>
    </row>
    <row r="14925" spans="164:165" x14ac:dyDescent="0.2">
      <c r="FH14925"/>
      <c r="FI14925"/>
    </row>
    <row r="14926" spans="164:165" x14ac:dyDescent="0.2">
      <c r="FH14926"/>
      <c r="FI14926"/>
    </row>
    <row r="14927" spans="164:165" x14ac:dyDescent="0.2">
      <c r="FH14927"/>
      <c r="FI14927"/>
    </row>
    <row r="14928" spans="164:165" x14ac:dyDescent="0.2">
      <c r="FH14928"/>
      <c r="FI14928"/>
    </row>
    <row r="14929" spans="164:165" x14ac:dyDescent="0.2">
      <c r="FH14929"/>
      <c r="FI14929"/>
    </row>
    <row r="14930" spans="164:165" x14ac:dyDescent="0.2">
      <c r="FH14930"/>
      <c r="FI14930"/>
    </row>
    <row r="14931" spans="164:165" x14ac:dyDescent="0.2">
      <c r="FH14931"/>
      <c r="FI14931"/>
    </row>
    <row r="14932" spans="164:165" x14ac:dyDescent="0.2">
      <c r="FH14932"/>
      <c r="FI14932"/>
    </row>
    <row r="14933" spans="164:165" x14ac:dyDescent="0.2">
      <c r="FH14933"/>
      <c r="FI14933"/>
    </row>
    <row r="14934" spans="164:165" x14ac:dyDescent="0.2">
      <c r="FH14934"/>
      <c r="FI14934"/>
    </row>
    <row r="14935" spans="164:165" x14ac:dyDescent="0.2">
      <c r="FH14935"/>
      <c r="FI14935"/>
    </row>
    <row r="14936" spans="164:165" x14ac:dyDescent="0.2">
      <c r="FH14936"/>
      <c r="FI14936"/>
    </row>
    <row r="14937" spans="164:165" x14ac:dyDescent="0.2">
      <c r="FH14937"/>
      <c r="FI14937"/>
    </row>
    <row r="14938" spans="164:165" x14ac:dyDescent="0.2">
      <c r="FH14938"/>
      <c r="FI14938"/>
    </row>
    <row r="14939" spans="164:165" x14ac:dyDescent="0.2">
      <c r="FH14939"/>
      <c r="FI14939"/>
    </row>
    <row r="14940" spans="164:165" x14ac:dyDescent="0.2">
      <c r="FH14940"/>
      <c r="FI14940"/>
    </row>
    <row r="14941" spans="164:165" x14ac:dyDescent="0.2">
      <c r="FH14941"/>
      <c r="FI14941"/>
    </row>
    <row r="14942" spans="164:165" x14ac:dyDescent="0.2">
      <c r="FH14942"/>
      <c r="FI14942"/>
    </row>
    <row r="14943" spans="164:165" x14ac:dyDescent="0.2">
      <c r="FH14943"/>
      <c r="FI14943"/>
    </row>
    <row r="14944" spans="164:165" x14ac:dyDescent="0.2">
      <c r="FH14944"/>
      <c r="FI14944"/>
    </row>
    <row r="14945" spans="164:165" x14ac:dyDescent="0.2">
      <c r="FH14945"/>
      <c r="FI14945"/>
    </row>
    <row r="14946" spans="164:165" x14ac:dyDescent="0.2">
      <c r="FH14946"/>
      <c r="FI14946"/>
    </row>
    <row r="14947" spans="164:165" x14ac:dyDescent="0.2">
      <c r="FH14947"/>
      <c r="FI14947"/>
    </row>
    <row r="14948" spans="164:165" x14ac:dyDescent="0.2">
      <c r="FH14948"/>
      <c r="FI14948"/>
    </row>
    <row r="14949" spans="164:165" x14ac:dyDescent="0.2">
      <c r="FH14949"/>
      <c r="FI14949"/>
    </row>
    <row r="14950" spans="164:165" x14ac:dyDescent="0.2">
      <c r="FH14950"/>
      <c r="FI14950"/>
    </row>
    <row r="14951" spans="164:165" x14ac:dyDescent="0.2">
      <c r="FH14951"/>
      <c r="FI14951"/>
    </row>
    <row r="14952" spans="164:165" x14ac:dyDescent="0.2">
      <c r="FH14952"/>
      <c r="FI14952"/>
    </row>
    <row r="14953" spans="164:165" x14ac:dyDescent="0.2">
      <c r="FH14953"/>
      <c r="FI14953"/>
    </row>
    <row r="14954" spans="164:165" x14ac:dyDescent="0.2">
      <c r="FH14954"/>
      <c r="FI14954"/>
    </row>
    <row r="14955" spans="164:165" x14ac:dyDescent="0.2">
      <c r="FH14955"/>
      <c r="FI14955"/>
    </row>
    <row r="14956" spans="164:165" x14ac:dyDescent="0.2">
      <c r="FH14956"/>
      <c r="FI14956"/>
    </row>
    <row r="14957" spans="164:165" x14ac:dyDescent="0.2">
      <c r="FH14957"/>
      <c r="FI14957"/>
    </row>
    <row r="14958" spans="164:165" x14ac:dyDescent="0.2">
      <c r="FH14958"/>
      <c r="FI14958"/>
    </row>
    <row r="14959" spans="164:165" x14ac:dyDescent="0.2">
      <c r="FH14959"/>
      <c r="FI14959"/>
    </row>
    <row r="14960" spans="164:165" x14ac:dyDescent="0.2">
      <c r="FH14960"/>
      <c r="FI14960"/>
    </row>
    <row r="14961" spans="164:165" x14ac:dyDescent="0.2">
      <c r="FH14961"/>
      <c r="FI14961"/>
    </row>
    <row r="14962" spans="164:165" x14ac:dyDescent="0.2">
      <c r="FH14962"/>
      <c r="FI14962"/>
    </row>
    <row r="14963" spans="164:165" x14ac:dyDescent="0.2">
      <c r="FH14963"/>
      <c r="FI14963"/>
    </row>
    <row r="14964" spans="164:165" x14ac:dyDescent="0.2">
      <c r="FH14964"/>
      <c r="FI14964"/>
    </row>
    <row r="14965" spans="164:165" x14ac:dyDescent="0.2">
      <c r="FH14965"/>
      <c r="FI14965"/>
    </row>
    <row r="14966" spans="164:165" x14ac:dyDescent="0.2">
      <c r="FH14966"/>
      <c r="FI14966"/>
    </row>
    <row r="14967" spans="164:165" x14ac:dyDescent="0.2">
      <c r="FH14967"/>
      <c r="FI14967"/>
    </row>
    <row r="14968" spans="164:165" x14ac:dyDescent="0.2">
      <c r="FH14968"/>
      <c r="FI14968"/>
    </row>
    <row r="14969" spans="164:165" x14ac:dyDescent="0.2">
      <c r="FH14969"/>
      <c r="FI14969"/>
    </row>
    <row r="14970" spans="164:165" x14ac:dyDescent="0.2">
      <c r="FH14970"/>
      <c r="FI14970"/>
    </row>
    <row r="14971" spans="164:165" x14ac:dyDescent="0.2">
      <c r="FH14971"/>
      <c r="FI14971"/>
    </row>
    <row r="14972" spans="164:165" x14ac:dyDescent="0.2">
      <c r="FH14972"/>
      <c r="FI14972"/>
    </row>
    <row r="14973" spans="164:165" x14ac:dyDescent="0.2">
      <c r="FH14973"/>
      <c r="FI14973"/>
    </row>
    <row r="14974" spans="164:165" x14ac:dyDescent="0.2">
      <c r="FH14974"/>
      <c r="FI14974"/>
    </row>
    <row r="14975" spans="164:165" x14ac:dyDescent="0.2">
      <c r="FH14975"/>
      <c r="FI14975"/>
    </row>
    <row r="14976" spans="164:165" x14ac:dyDescent="0.2">
      <c r="FH14976"/>
      <c r="FI14976"/>
    </row>
    <row r="14977" spans="164:165" x14ac:dyDescent="0.2">
      <c r="FH14977"/>
      <c r="FI14977"/>
    </row>
    <row r="14978" spans="164:165" x14ac:dyDescent="0.2">
      <c r="FH14978"/>
      <c r="FI14978"/>
    </row>
    <row r="14979" spans="164:165" x14ac:dyDescent="0.2">
      <c r="FH14979"/>
      <c r="FI14979"/>
    </row>
    <row r="14980" spans="164:165" x14ac:dyDescent="0.2">
      <c r="FH14980"/>
      <c r="FI14980"/>
    </row>
    <row r="14981" spans="164:165" x14ac:dyDescent="0.2">
      <c r="FH14981"/>
      <c r="FI14981"/>
    </row>
    <row r="14982" spans="164:165" x14ac:dyDescent="0.2">
      <c r="FH14982"/>
      <c r="FI14982"/>
    </row>
    <row r="14983" spans="164:165" x14ac:dyDescent="0.2">
      <c r="FH14983"/>
      <c r="FI14983"/>
    </row>
    <row r="14984" spans="164:165" x14ac:dyDescent="0.2">
      <c r="FH14984"/>
      <c r="FI14984"/>
    </row>
    <row r="14985" spans="164:165" x14ac:dyDescent="0.2">
      <c r="FH14985"/>
      <c r="FI14985"/>
    </row>
    <row r="14986" spans="164:165" x14ac:dyDescent="0.2">
      <c r="FH14986"/>
      <c r="FI14986"/>
    </row>
    <row r="14987" spans="164:165" x14ac:dyDescent="0.2">
      <c r="FH14987"/>
      <c r="FI14987"/>
    </row>
    <row r="14988" spans="164:165" x14ac:dyDescent="0.2">
      <c r="FH14988"/>
      <c r="FI14988"/>
    </row>
    <row r="14989" spans="164:165" x14ac:dyDescent="0.2">
      <c r="FH14989"/>
      <c r="FI14989"/>
    </row>
    <row r="14990" spans="164:165" x14ac:dyDescent="0.2">
      <c r="FH14990"/>
      <c r="FI14990"/>
    </row>
    <row r="14991" spans="164:165" x14ac:dyDescent="0.2">
      <c r="FH14991"/>
      <c r="FI14991"/>
    </row>
    <row r="14992" spans="164:165" x14ac:dyDescent="0.2">
      <c r="FH14992"/>
      <c r="FI14992"/>
    </row>
    <row r="14993" spans="164:165" x14ac:dyDescent="0.2">
      <c r="FH14993"/>
      <c r="FI14993"/>
    </row>
    <row r="14994" spans="164:165" x14ac:dyDescent="0.2">
      <c r="FH14994"/>
      <c r="FI14994"/>
    </row>
    <row r="14995" spans="164:165" x14ac:dyDescent="0.2">
      <c r="FH14995"/>
      <c r="FI14995"/>
    </row>
    <row r="14996" spans="164:165" x14ac:dyDescent="0.2">
      <c r="FH14996"/>
      <c r="FI14996"/>
    </row>
    <row r="14997" spans="164:165" x14ac:dyDescent="0.2">
      <c r="FH14997"/>
      <c r="FI14997"/>
    </row>
    <row r="14998" spans="164:165" x14ac:dyDescent="0.2">
      <c r="FH14998"/>
      <c r="FI14998"/>
    </row>
    <row r="14999" spans="164:165" x14ac:dyDescent="0.2">
      <c r="FH14999"/>
      <c r="FI14999"/>
    </row>
    <row r="15000" spans="164:165" x14ac:dyDescent="0.2">
      <c r="FH15000"/>
      <c r="FI15000"/>
    </row>
    <row r="15001" spans="164:165" x14ac:dyDescent="0.2">
      <c r="FH15001"/>
      <c r="FI15001"/>
    </row>
    <row r="15002" spans="164:165" x14ac:dyDescent="0.2">
      <c r="FH15002"/>
      <c r="FI15002"/>
    </row>
    <row r="15003" spans="164:165" x14ac:dyDescent="0.2">
      <c r="FH15003"/>
      <c r="FI15003"/>
    </row>
    <row r="15004" spans="164:165" x14ac:dyDescent="0.2">
      <c r="FH15004"/>
      <c r="FI15004"/>
    </row>
    <row r="15005" spans="164:165" x14ac:dyDescent="0.2">
      <c r="FH15005"/>
      <c r="FI15005"/>
    </row>
    <row r="15006" spans="164:165" x14ac:dyDescent="0.2">
      <c r="FH15006"/>
      <c r="FI15006"/>
    </row>
    <row r="15007" spans="164:165" x14ac:dyDescent="0.2">
      <c r="FH15007"/>
      <c r="FI15007"/>
    </row>
    <row r="15008" spans="164:165" x14ac:dyDescent="0.2">
      <c r="FH15008"/>
      <c r="FI15008"/>
    </row>
    <row r="15009" spans="164:165" x14ac:dyDescent="0.2">
      <c r="FH15009"/>
      <c r="FI15009"/>
    </row>
    <row r="15010" spans="164:165" x14ac:dyDescent="0.2">
      <c r="FH15010"/>
      <c r="FI15010"/>
    </row>
    <row r="15011" spans="164:165" x14ac:dyDescent="0.2">
      <c r="FH15011"/>
      <c r="FI15011"/>
    </row>
    <row r="15012" spans="164:165" x14ac:dyDescent="0.2">
      <c r="FH15012"/>
      <c r="FI15012"/>
    </row>
    <row r="15013" spans="164:165" x14ac:dyDescent="0.2">
      <c r="FH15013"/>
      <c r="FI15013"/>
    </row>
    <row r="15014" spans="164:165" x14ac:dyDescent="0.2">
      <c r="FH15014"/>
      <c r="FI15014"/>
    </row>
    <row r="15015" spans="164:165" x14ac:dyDescent="0.2">
      <c r="FH15015"/>
      <c r="FI15015"/>
    </row>
    <row r="15016" spans="164:165" x14ac:dyDescent="0.2">
      <c r="FH15016"/>
      <c r="FI15016"/>
    </row>
    <row r="15017" spans="164:165" x14ac:dyDescent="0.2">
      <c r="FH15017"/>
      <c r="FI15017"/>
    </row>
    <row r="15018" spans="164:165" x14ac:dyDescent="0.2">
      <c r="FH15018"/>
      <c r="FI15018"/>
    </row>
    <row r="15019" spans="164:165" x14ac:dyDescent="0.2">
      <c r="FH15019"/>
      <c r="FI15019"/>
    </row>
    <row r="15020" spans="164:165" x14ac:dyDescent="0.2">
      <c r="FH15020"/>
      <c r="FI15020"/>
    </row>
    <row r="15021" spans="164:165" x14ac:dyDescent="0.2">
      <c r="FH15021"/>
      <c r="FI15021"/>
    </row>
    <row r="15022" spans="164:165" x14ac:dyDescent="0.2">
      <c r="FH15022"/>
      <c r="FI15022"/>
    </row>
    <row r="15023" spans="164:165" x14ac:dyDescent="0.2">
      <c r="FH15023"/>
      <c r="FI15023"/>
    </row>
    <row r="15024" spans="164:165" x14ac:dyDescent="0.2">
      <c r="FH15024"/>
      <c r="FI15024"/>
    </row>
    <row r="15025" spans="164:165" x14ac:dyDescent="0.2">
      <c r="FH15025"/>
      <c r="FI15025"/>
    </row>
    <row r="15026" spans="164:165" x14ac:dyDescent="0.2">
      <c r="FH15026"/>
      <c r="FI15026"/>
    </row>
    <row r="15027" spans="164:165" x14ac:dyDescent="0.2">
      <c r="FH15027"/>
      <c r="FI15027"/>
    </row>
    <row r="15028" spans="164:165" x14ac:dyDescent="0.2">
      <c r="FH15028"/>
      <c r="FI15028"/>
    </row>
    <row r="15029" spans="164:165" x14ac:dyDescent="0.2">
      <c r="FH15029"/>
      <c r="FI15029"/>
    </row>
    <row r="15030" spans="164:165" x14ac:dyDescent="0.2">
      <c r="FH15030"/>
      <c r="FI15030"/>
    </row>
    <row r="15031" spans="164:165" x14ac:dyDescent="0.2">
      <c r="FH15031"/>
      <c r="FI15031"/>
    </row>
    <row r="15032" spans="164:165" x14ac:dyDescent="0.2">
      <c r="FH15032"/>
      <c r="FI15032"/>
    </row>
    <row r="15033" spans="164:165" x14ac:dyDescent="0.2">
      <c r="FH15033"/>
      <c r="FI15033"/>
    </row>
    <row r="15034" spans="164:165" x14ac:dyDescent="0.2">
      <c r="FH15034"/>
      <c r="FI15034"/>
    </row>
    <row r="15035" spans="164:165" x14ac:dyDescent="0.2">
      <c r="FH15035"/>
      <c r="FI15035"/>
    </row>
    <row r="15036" spans="164:165" x14ac:dyDescent="0.2">
      <c r="FH15036"/>
      <c r="FI15036"/>
    </row>
    <row r="15037" spans="164:165" x14ac:dyDescent="0.2">
      <c r="FH15037"/>
      <c r="FI15037"/>
    </row>
    <row r="15038" spans="164:165" x14ac:dyDescent="0.2">
      <c r="FH15038"/>
      <c r="FI15038"/>
    </row>
    <row r="15039" spans="164:165" x14ac:dyDescent="0.2">
      <c r="FH15039"/>
      <c r="FI15039"/>
    </row>
    <row r="15040" spans="164:165" x14ac:dyDescent="0.2">
      <c r="FH15040"/>
      <c r="FI15040"/>
    </row>
    <row r="15041" spans="164:165" x14ac:dyDescent="0.2">
      <c r="FH15041"/>
      <c r="FI15041"/>
    </row>
    <row r="15042" spans="164:165" x14ac:dyDescent="0.2">
      <c r="FH15042"/>
      <c r="FI15042"/>
    </row>
    <row r="15043" spans="164:165" x14ac:dyDescent="0.2">
      <c r="FH15043"/>
      <c r="FI15043"/>
    </row>
    <row r="15044" spans="164:165" x14ac:dyDescent="0.2">
      <c r="FH15044"/>
      <c r="FI15044"/>
    </row>
    <row r="15045" spans="164:165" x14ac:dyDescent="0.2">
      <c r="FH15045"/>
      <c r="FI15045"/>
    </row>
    <row r="15046" spans="164:165" x14ac:dyDescent="0.2">
      <c r="FH15046"/>
      <c r="FI15046"/>
    </row>
    <row r="15047" spans="164:165" x14ac:dyDescent="0.2">
      <c r="FH15047"/>
      <c r="FI15047"/>
    </row>
    <row r="15048" spans="164:165" x14ac:dyDescent="0.2">
      <c r="FH15048"/>
      <c r="FI15048"/>
    </row>
    <row r="15049" spans="164:165" x14ac:dyDescent="0.2">
      <c r="FH15049"/>
      <c r="FI15049"/>
    </row>
    <row r="15050" spans="164:165" x14ac:dyDescent="0.2">
      <c r="FH15050"/>
      <c r="FI15050"/>
    </row>
    <row r="15051" spans="164:165" x14ac:dyDescent="0.2">
      <c r="FH15051"/>
      <c r="FI15051"/>
    </row>
    <row r="15052" spans="164:165" x14ac:dyDescent="0.2">
      <c r="FH15052"/>
      <c r="FI15052"/>
    </row>
    <row r="15053" spans="164:165" x14ac:dyDescent="0.2">
      <c r="FH15053"/>
      <c r="FI15053"/>
    </row>
    <row r="15054" spans="164:165" x14ac:dyDescent="0.2">
      <c r="FH15054"/>
      <c r="FI15054"/>
    </row>
    <row r="15055" spans="164:165" x14ac:dyDescent="0.2">
      <c r="FH15055"/>
      <c r="FI15055"/>
    </row>
    <row r="15056" spans="164:165" x14ac:dyDescent="0.2">
      <c r="FH15056"/>
      <c r="FI15056"/>
    </row>
    <row r="15057" spans="164:165" x14ac:dyDescent="0.2">
      <c r="FH15057"/>
      <c r="FI15057"/>
    </row>
    <row r="15058" spans="164:165" x14ac:dyDescent="0.2">
      <c r="FH15058"/>
      <c r="FI15058"/>
    </row>
    <row r="15059" spans="164:165" x14ac:dyDescent="0.2">
      <c r="FH15059"/>
      <c r="FI15059"/>
    </row>
    <row r="15060" spans="164:165" x14ac:dyDescent="0.2">
      <c r="FH15060"/>
      <c r="FI15060"/>
    </row>
    <row r="15061" spans="164:165" x14ac:dyDescent="0.2">
      <c r="FH15061"/>
      <c r="FI15061"/>
    </row>
    <row r="15062" spans="164:165" x14ac:dyDescent="0.2">
      <c r="FH15062"/>
      <c r="FI15062"/>
    </row>
    <row r="15063" spans="164:165" x14ac:dyDescent="0.2">
      <c r="FH15063"/>
      <c r="FI15063"/>
    </row>
    <row r="15064" spans="164:165" x14ac:dyDescent="0.2">
      <c r="FH15064"/>
      <c r="FI15064"/>
    </row>
    <row r="15065" spans="164:165" x14ac:dyDescent="0.2">
      <c r="FH15065"/>
      <c r="FI15065"/>
    </row>
    <row r="15066" spans="164:165" x14ac:dyDescent="0.2">
      <c r="FH15066"/>
      <c r="FI15066"/>
    </row>
    <row r="15067" spans="164:165" x14ac:dyDescent="0.2">
      <c r="FH15067"/>
      <c r="FI15067"/>
    </row>
    <row r="15068" spans="164:165" x14ac:dyDescent="0.2">
      <c r="FH15068"/>
      <c r="FI15068"/>
    </row>
    <row r="15069" spans="164:165" x14ac:dyDescent="0.2">
      <c r="FH15069"/>
      <c r="FI15069"/>
    </row>
    <row r="15070" spans="164:165" x14ac:dyDescent="0.2">
      <c r="FH15070"/>
      <c r="FI15070"/>
    </row>
    <row r="15071" spans="164:165" x14ac:dyDescent="0.2">
      <c r="FH15071"/>
      <c r="FI15071"/>
    </row>
    <row r="15072" spans="164:165" x14ac:dyDescent="0.2">
      <c r="FH15072"/>
      <c r="FI15072"/>
    </row>
    <row r="15073" spans="164:165" x14ac:dyDescent="0.2">
      <c r="FH15073"/>
      <c r="FI15073"/>
    </row>
    <row r="15074" spans="164:165" x14ac:dyDescent="0.2">
      <c r="FH15074"/>
      <c r="FI15074"/>
    </row>
    <row r="15075" spans="164:165" x14ac:dyDescent="0.2">
      <c r="FH15075"/>
      <c r="FI15075"/>
    </row>
    <row r="15076" spans="164:165" x14ac:dyDescent="0.2">
      <c r="FH15076"/>
      <c r="FI15076"/>
    </row>
    <row r="15077" spans="164:165" x14ac:dyDescent="0.2">
      <c r="FH15077"/>
      <c r="FI15077"/>
    </row>
    <row r="15078" spans="164:165" x14ac:dyDescent="0.2">
      <c r="FH15078"/>
      <c r="FI15078"/>
    </row>
    <row r="15079" spans="164:165" x14ac:dyDescent="0.2">
      <c r="FH15079"/>
      <c r="FI15079"/>
    </row>
    <row r="15080" spans="164:165" x14ac:dyDescent="0.2">
      <c r="FH15080"/>
      <c r="FI15080"/>
    </row>
    <row r="15081" spans="164:165" x14ac:dyDescent="0.2">
      <c r="FH15081"/>
      <c r="FI15081"/>
    </row>
    <row r="15082" spans="164:165" x14ac:dyDescent="0.2">
      <c r="FH15082"/>
      <c r="FI15082"/>
    </row>
    <row r="15083" spans="164:165" x14ac:dyDescent="0.2">
      <c r="FH15083"/>
      <c r="FI15083"/>
    </row>
    <row r="15084" spans="164:165" x14ac:dyDescent="0.2">
      <c r="FH15084"/>
      <c r="FI15084"/>
    </row>
    <row r="15085" spans="164:165" x14ac:dyDescent="0.2">
      <c r="FH15085"/>
      <c r="FI15085"/>
    </row>
    <row r="15086" spans="164:165" x14ac:dyDescent="0.2">
      <c r="FH15086"/>
      <c r="FI15086"/>
    </row>
    <row r="15087" spans="164:165" x14ac:dyDescent="0.2">
      <c r="FH15087"/>
      <c r="FI15087"/>
    </row>
    <row r="15088" spans="164:165" x14ac:dyDescent="0.2">
      <c r="FH15088"/>
      <c r="FI15088"/>
    </row>
    <row r="15089" spans="164:165" x14ac:dyDescent="0.2">
      <c r="FH15089"/>
      <c r="FI15089"/>
    </row>
    <row r="15090" spans="164:165" x14ac:dyDescent="0.2">
      <c r="FH15090"/>
      <c r="FI15090"/>
    </row>
    <row r="15091" spans="164:165" x14ac:dyDescent="0.2">
      <c r="FH15091"/>
      <c r="FI15091"/>
    </row>
    <row r="15092" spans="164:165" x14ac:dyDescent="0.2">
      <c r="FH15092"/>
      <c r="FI15092"/>
    </row>
    <row r="15093" spans="164:165" x14ac:dyDescent="0.2">
      <c r="FH15093"/>
      <c r="FI15093"/>
    </row>
    <row r="15094" spans="164:165" x14ac:dyDescent="0.2">
      <c r="FH15094"/>
      <c r="FI15094"/>
    </row>
    <row r="15095" spans="164:165" x14ac:dyDescent="0.2">
      <c r="FH15095"/>
      <c r="FI15095"/>
    </row>
    <row r="15096" spans="164:165" x14ac:dyDescent="0.2">
      <c r="FH15096"/>
      <c r="FI15096"/>
    </row>
    <row r="15097" spans="164:165" x14ac:dyDescent="0.2">
      <c r="FH15097"/>
      <c r="FI15097"/>
    </row>
    <row r="15098" spans="164:165" x14ac:dyDescent="0.2">
      <c r="FH15098"/>
      <c r="FI15098"/>
    </row>
    <row r="15099" spans="164:165" x14ac:dyDescent="0.2">
      <c r="FH15099"/>
      <c r="FI15099"/>
    </row>
    <row r="15100" spans="164:165" x14ac:dyDescent="0.2">
      <c r="FH15100"/>
      <c r="FI15100"/>
    </row>
    <row r="15101" spans="164:165" x14ac:dyDescent="0.2">
      <c r="FH15101"/>
      <c r="FI15101"/>
    </row>
    <row r="15102" spans="164:165" x14ac:dyDescent="0.2">
      <c r="FH15102"/>
      <c r="FI15102"/>
    </row>
    <row r="15103" spans="164:165" x14ac:dyDescent="0.2">
      <c r="FH15103"/>
      <c r="FI15103"/>
    </row>
    <row r="15104" spans="164:165" x14ac:dyDescent="0.2">
      <c r="FH15104"/>
      <c r="FI15104"/>
    </row>
    <row r="15105" spans="164:165" x14ac:dyDescent="0.2">
      <c r="FH15105"/>
      <c r="FI15105"/>
    </row>
    <row r="15106" spans="164:165" x14ac:dyDescent="0.2">
      <c r="FH15106"/>
      <c r="FI15106"/>
    </row>
    <row r="15107" spans="164:165" x14ac:dyDescent="0.2">
      <c r="FH15107"/>
      <c r="FI15107"/>
    </row>
    <row r="15108" spans="164:165" x14ac:dyDescent="0.2">
      <c r="FH15108"/>
      <c r="FI15108"/>
    </row>
    <row r="15109" spans="164:165" x14ac:dyDescent="0.2">
      <c r="FH15109"/>
      <c r="FI15109"/>
    </row>
    <row r="15110" spans="164:165" x14ac:dyDescent="0.2">
      <c r="FH15110"/>
      <c r="FI15110"/>
    </row>
    <row r="15111" spans="164:165" x14ac:dyDescent="0.2">
      <c r="FH15111"/>
      <c r="FI15111"/>
    </row>
    <row r="15112" spans="164:165" x14ac:dyDescent="0.2">
      <c r="FH15112"/>
      <c r="FI15112"/>
    </row>
    <row r="15113" spans="164:165" x14ac:dyDescent="0.2">
      <c r="FH15113"/>
      <c r="FI15113"/>
    </row>
    <row r="15114" spans="164:165" x14ac:dyDescent="0.2">
      <c r="FH15114"/>
      <c r="FI15114"/>
    </row>
    <row r="15115" spans="164:165" x14ac:dyDescent="0.2">
      <c r="FH15115"/>
      <c r="FI15115"/>
    </row>
    <row r="15116" spans="164:165" x14ac:dyDescent="0.2">
      <c r="FH15116"/>
      <c r="FI15116"/>
    </row>
    <row r="15117" spans="164:165" x14ac:dyDescent="0.2">
      <c r="FH15117"/>
      <c r="FI15117"/>
    </row>
    <row r="15118" spans="164:165" x14ac:dyDescent="0.2">
      <c r="FH15118"/>
      <c r="FI15118"/>
    </row>
    <row r="15119" spans="164:165" x14ac:dyDescent="0.2">
      <c r="FH15119"/>
      <c r="FI15119"/>
    </row>
    <row r="15120" spans="164:165" x14ac:dyDescent="0.2">
      <c r="FH15120"/>
      <c r="FI15120"/>
    </row>
    <row r="15121" spans="164:165" x14ac:dyDescent="0.2">
      <c r="FH15121"/>
      <c r="FI15121"/>
    </row>
    <row r="15122" spans="164:165" x14ac:dyDescent="0.2">
      <c r="FH15122"/>
      <c r="FI15122"/>
    </row>
    <row r="15123" spans="164:165" x14ac:dyDescent="0.2">
      <c r="FH15123"/>
      <c r="FI15123"/>
    </row>
    <row r="15124" spans="164:165" x14ac:dyDescent="0.2">
      <c r="FH15124"/>
      <c r="FI15124"/>
    </row>
    <row r="15125" spans="164:165" x14ac:dyDescent="0.2">
      <c r="FH15125"/>
      <c r="FI15125"/>
    </row>
    <row r="15126" spans="164:165" x14ac:dyDescent="0.2">
      <c r="FH15126"/>
      <c r="FI15126"/>
    </row>
    <row r="15127" spans="164:165" x14ac:dyDescent="0.2">
      <c r="FH15127"/>
      <c r="FI15127"/>
    </row>
    <row r="15128" spans="164:165" x14ac:dyDescent="0.2">
      <c r="FH15128"/>
      <c r="FI15128"/>
    </row>
    <row r="15129" spans="164:165" x14ac:dyDescent="0.2">
      <c r="FH15129"/>
      <c r="FI15129"/>
    </row>
    <row r="15130" spans="164:165" x14ac:dyDescent="0.2">
      <c r="FH15130"/>
      <c r="FI15130"/>
    </row>
    <row r="15131" spans="164:165" x14ac:dyDescent="0.2">
      <c r="FH15131"/>
      <c r="FI15131"/>
    </row>
    <row r="15132" spans="164:165" x14ac:dyDescent="0.2">
      <c r="FH15132"/>
      <c r="FI15132"/>
    </row>
    <row r="15133" spans="164:165" x14ac:dyDescent="0.2">
      <c r="FH15133"/>
      <c r="FI15133"/>
    </row>
    <row r="15134" spans="164:165" x14ac:dyDescent="0.2">
      <c r="FH15134"/>
      <c r="FI15134"/>
    </row>
    <row r="15135" spans="164:165" x14ac:dyDescent="0.2">
      <c r="FH15135"/>
      <c r="FI15135"/>
    </row>
    <row r="15136" spans="164:165" x14ac:dyDescent="0.2">
      <c r="FH15136"/>
      <c r="FI15136"/>
    </row>
    <row r="15137" spans="164:165" x14ac:dyDescent="0.2">
      <c r="FH15137"/>
      <c r="FI15137"/>
    </row>
    <row r="15138" spans="164:165" x14ac:dyDescent="0.2">
      <c r="FH15138"/>
      <c r="FI15138"/>
    </row>
    <row r="15139" spans="164:165" x14ac:dyDescent="0.2">
      <c r="FH15139"/>
      <c r="FI15139"/>
    </row>
    <row r="15140" spans="164:165" x14ac:dyDescent="0.2">
      <c r="FH15140"/>
      <c r="FI15140"/>
    </row>
    <row r="15141" spans="164:165" x14ac:dyDescent="0.2">
      <c r="FH15141"/>
      <c r="FI15141"/>
    </row>
    <row r="15142" spans="164:165" x14ac:dyDescent="0.2">
      <c r="FH15142"/>
      <c r="FI15142"/>
    </row>
    <row r="15143" spans="164:165" x14ac:dyDescent="0.2">
      <c r="FH15143"/>
      <c r="FI15143"/>
    </row>
    <row r="15144" spans="164:165" x14ac:dyDescent="0.2">
      <c r="FH15144"/>
      <c r="FI15144"/>
    </row>
    <row r="15145" spans="164:165" x14ac:dyDescent="0.2">
      <c r="FH15145"/>
      <c r="FI15145"/>
    </row>
    <row r="15146" spans="164:165" x14ac:dyDescent="0.2">
      <c r="FH15146"/>
      <c r="FI15146"/>
    </row>
    <row r="15147" spans="164:165" x14ac:dyDescent="0.2">
      <c r="FH15147"/>
      <c r="FI15147"/>
    </row>
    <row r="15148" spans="164:165" x14ac:dyDescent="0.2">
      <c r="FH15148"/>
      <c r="FI15148"/>
    </row>
    <row r="15149" spans="164:165" x14ac:dyDescent="0.2">
      <c r="FH15149"/>
      <c r="FI15149"/>
    </row>
    <row r="15150" spans="164:165" x14ac:dyDescent="0.2">
      <c r="FH15150"/>
      <c r="FI15150"/>
    </row>
    <row r="15151" spans="164:165" x14ac:dyDescent="0.2">
      <c r="FH15151"/>
      <c r="FI15151"/>
    </row>
    <row r="15152" spans="164:165" x14ac:dyDescent="0.2">
      <c r="FH15152"/>
      <c r="FI15152"/>
    </row>
    <row r="15153" spans="164:165" x14ac:dyDescent="0.2">
      <c r="FH15153"/>
      <c r="FI15153"/>
    </row>
    <row r="15154" spans="164:165" x14ac:dyDescent="0.2">
      <c r="FH15154"/>
      <c r="FI15154"/>
    </row>
    <row r="15155" spans="164:165" x14ac:dyDescent="0.2">
      <c r="FH15155"/>
      <c r="FI15155"/>
    </row>
    <row r="15156" spans="164:165" x14ac:dyDescent="0.2">
      <c r="FH15156"/>
      <c r="FI15156"/>
    </row>
    <row r="15157" spans="164:165" x14ac:dyDescent="0.2">
      <c r="FH15157"/>
      <c r="FI15157"/>
    </row>
    <row r="15158" spans="164:165" x14ac:dyDescent="0.2">
      <c r="FH15158"/>
      <c r="FI15158"/>
    </row>
    <row r="15159" spans="164:165" x14ac:dyDescent="0.2">
      <c r="FH15159"/>
      <c r="FI15159"/>
    </row>
    <row r="15160" spans="164:165" x14ac:dyDescent="0.2">
      <c r="FH15160"/>
      <c r="FI15160"/>
    </row>
    <row r="15161" spans="164:165" x14ac:dyDescent="0.2">
      <c r="FH15161"/>
      <c r="FI15161"/>
    </row>
    <row r="15162" spans="164:165" x14ac:dyDescent="0.2">
      <c r="FH15162"/>
      <c r="FI15162"/>
    </row>
    <row r="15163" spans="164:165" x14ac:dyDescent="0.2">
      <c r="FH15163"/>
      <c r="FI15163"/>
    </row>
    <row r="15164" spans="164:165" x14ac:dyDescent="0.2">
      <c r="FH15164"/>
      <c r="FI15164"/>
    </row>
    <row r="15165" spans="164:165" x14ac:dyDescent="0.2">
      <c r="FH15165"/>
      <c r="FI15165"/>
    </row>
    <row r="15166" spans="164:165" x14ac:dyDescent="0.2">
      <c r="FH15166"/>
      <c r="FI15166"/>
    </row>
    <row r="15167" spans="164:165" x14ac:dyDescent="0.2">
      <c r="FH15167"/>
      <c r="FI15167"/>
    </row>
    <row r="15168" spans="164:165" x14ac:dyDescent="0.2">
      <c r="FH15168"/>
      <c r="FI15168"/>
    </row>
    <row r="15169" spans="164:165" x14ac:dyDescent="0.2">
      <c r="FH15169"/>
      <c r="FI15169"/>
    </row>
    <row r="15170" spans="164:165" x14ac:dyDescent="0.2">
      <c r="FH15170"/>
      <c r="FI15170"/>
    </row>
    <row r="15171" spans="164:165" x14ac:dyDescent="0.2">
      <c r="FH15171"/>
      <c r="FI15171"/>
    </row>
    <row r="15172" spans="164:165" x14ac:dyDescent="0.2">
      <c r="FH15172"/>
      <c r="FI15172"/>
    </row>
    <row r="15173" spans="164:165" x14ac:dyDescent="0.2">
      <c r="FH15173"/>
      <c r="FI15173"/>
    </row>
    <row r="15174" spans="164:165" x14ac:dyDescent="0.2">
      <c r="FH15174"/>
      <c r="FI15174"/>
    </row>
    <row r="15175" spans="164:165" x14ac:dyDescent="0.2">
      <c r="FH15175"/>
      <c r="FI15175"/>
    </row>
    <row r="15176" spans="164:165" x14ac:dyDescent="0.2">
      <c r="FH15176"/>
      <c r="FI15176"/>
    </row>
    <row r="15177" spans="164:165" x14ac:dyDescent="0.2">
      <c r="FH15177"/>
      <c r="FI15177"/>
    </row>
    <row r="15178" spans="164:165" x14ac:dyDescent="0.2">
      <c r="FH15178"/>
      <c r="FI15178"/>
    </row>
    <row r="15179" spans="164:165" x14ac:dyDescent="0.2">
      <c r="FH15179"/>
      <c r="FI15179"/>
    </row>
    <row r="15180" spans="164:165" x14ac:dyDescent="0.2">
      <c r="FH15180"/>
      <c r="FI15180"/>
    </row>
    <row r="15181" spans="164:165" x14ac:dyDescent="0.2">
      <c r="FH15181"/>
      <c r="FI15181"/>
    </row>
    <row r="15182" spans="164:165" x14ac:dyDescent="0.2">
      <c r="FH15182"/>
      <c r="FI15182"/>
    </row>
    <row r="15183" spans="164:165" x14ac:dyDescent="0.2">
      <c r="FH15183"/>
      <c r="FI15183"/>
    </row>
    <row r="15184" spans="164:165" x14ac:dyDescent="0.2">
      <c r="FH15184"/>
      <c r="FI15184"/>
    </row>
    <row r="15185" spans="164:165" x14ac:dyDescent="0.2">
      <c r="FH15185"/>
      <c r="FI15185"/>
    </row>
    <row r="15186" spans="164:165" x14ac:dyDescent="0.2">
      <c r="FH15186"/>
      <c r="FI15186"/>
    </row>
    <row r="15187" spans="164:165" x14ac:dyDescent="0.2">
      <c r="FH15187"/>
      <c r="FI15187"/>
    </row>
    <row r="15188" spans="164:165" x14ac:dyDescent="0.2">
      <c r="FH15188"/>
      <c r="FI15188"/>
    </row>
    <row r="15189" spans="164:165" x14ac:dyDescent="0.2">
      <c r="FH15189"/>
      <c r="FI15189"/>
    </row>
    <row r="15190" spans="164:165" x14ac:dyDescent="0.2">
      <c r="FH15190"/>
      <c r="FI15190"/>
    </row>
    <row r="15191" spans="164:165" x14ac:dyDescent="0.2">
      <c r="FH15191"/>
      <c r="FI15191"/>
    </row>
    <row r="15192" spans="164:165" x14ac:dyDescent="0.2">
      <c r="FH15192"/>
      <c r="FI15192"/>
    </row>
    <row r="15193" spans="164:165" x14ac:dyDescent="0.2">
      <c r="FH15193"/>
      <c r="FI15193"/>
    </row>
    <row r="15194" spans="164:165" x14ac:dyDescent="0.2">
      <c r="FH15194"/>
      <c r="FI15194"/>
    </row>
    <row r="15195" spans="164:165" x14ac:dyDescent="0.2">
      <c r="FH15195"/>
      <c r="FI15195"/>
    </row>
    <row r="15196" spans="164:165" x14ac:dyDescent="0.2">
      <c r="FH15196"/>
      <c r="FI15196"/>
    </row>
    <row r="15197" spans="164:165" x14ac:dyDescent="0.2">
      <c r="FH15197"/>
      <c r="FI15197"/>
    </row>
    <row r="15198" spans="164:165" x14ac:dyDescent="0.2">
      <c r="FH15198"/>
      <c r="FI15198"/>
    </row>
    <row r="15199" spans="164:165" x14ac:dyDescent="0.2">
      <c r="FH15199"/>
      <c r="FI15199"/>
    </row>
    <row r="15200" spans="164:165" x14ac:dyDescent="0.2">
      <c r="FH15200"/>
      <c r="FI15200"/>
    </row>
    <row r="15201" spans="164:165" x14ac:dyDescent="0.2">
      <c r="FH15201"/>
      <c r="FI15201"/>
    </row>
    <row r="15202" spans="164:165" x14ac:dyDescent="0.2">
      <c r="FH15202"/>
      <c r="FI15202"/>
    </row>
    <row r="15203" spans="164:165" x14ac:dyDescent="0.2">
      <c r="FH15203"/>
      <c r="FI15203"/>
    </row>
    <row r="15204" spans="164:165" x14ac:dyDescent="0.2">
      <c r="FH15204"/>
      <c r="FI15204"/>
    </row>
    <row r="15205" spans="164:165" x14ac:dyDescent="0.2">
      <c r="FH15205"/>
      <c r="FI15205"/>
    </row>
    <row r="15206" spans="164:165" x14ac:dyDescent="0.2">
      <c r="FH15206"/>
      <c r="FI15206"/>
    </row>
    <row r="15207" spans="164:165" x14ac:dyDescent="0.2">
      <c r="FH15207"/>
      <c r="FI15207"/>
    </row>
    <row r="15208" spans="164:165" x14ac:dyDescent="0.2">
      <c r="FH15208"/>
      <c r="FI15208"/>
    </row>
    <row r="15209" spans="164:165" x14ac:dyDescent="0.2">
      <c r="FH15209"/>
      <c r="FI15209"/>
    </row>
    <row r="15210" spans="164:165" x14ac:dyDescent="0.2">
      <c r="FH15210"/>
      <c r="FI15210"/>
    </row>
    <row r="15211" spans="164:165" x14ac:dyDescent="0.2">
      <c r="FH15211"/>
      <c r="FI15211"/>
    </row>
    <row r="15212" spans="164:165" x14ac:dyDescent="0.2">
      <c r="FH15212"/>
      <c r="FI15212"/>
    </row>
    <row r="15213" spans="164:165" x14ac:dyDescent="0.2">
      <c r="FH15213"/>
      <c r="FI15213"/>
    </row>
    <row r="15214" spans="164:165" x14ac:dyDescent="0.2">
      <c r="FH15214"/>
      <c r="FI15214"/>
    </row>
    <row r="15215" spans="164:165" x14ac:dyDescent="0.2">
      <c r="FH15215"/>
      <c r="FI15215"/>
    </row>
    <row r="15216" spans="164:165" x14ac:dyDescent="0.2">
      <c r="FH15216"/>
      <c r="FI15216"/>
    </row>
    <row r="15217" spans="164:165" x14ac:dyDescent="0.2">
      <c r="FH15217"/>
      <c r="FI15217"/>
    </row>
    <row r="15218" spans="164:165" x14ac:dyDescent="0.2">
      <c r="FH15218"/>
      <c r="FI15218"/>
    </row>
    <row r="15219" spans="164:165" x14ac:dyDescent="0.2">
      <c r="FH15219"/>
      <c r="FI15219"/>
    </row>
    <row r="15220" spans="164:165" x14ac:dyDescent="0.2">
      <c r="FH15220"/>
      <c r="FI15220"/>
    </row>
    <row r="15221" spans="164:165" x14ac:dyDescent="0.2">
      <c r="FH15221"/>
      <c r="FI15221"/>
    </row>
    <row r="15222" spans="164:165" x14ac:dyDescent="0.2">
      <c r="FH15222"/>
      <c r="FI15222"/>
    </row>
    <row r="15223" spans="164:165" x14ac:dyDescent="0.2">
      <c r="FH15223"/>
      <c r="FI15223"/>
    </row>
    <row r="15224" spans="164:165" x14ac:dyDescent="0.2">
      <c r="FH15224"/>
      <c r="FI15224"/>
    </row>
    <row r="15225" spans="164:165" x14ac:dyDescent="0.2">
      <c r="FH15225"/>
      <c r="FI15225"/>
    </row>
    <row r="15226" spans="164:165" x14ac:dyDescent="0.2">
      <c r="FH15226"/>
      <c r="FI15226"/>
    </row>
    <row r="15227" spans="164:165" x14ac:dyDescent="0.2">
      <c r="FH15227"/>
      <c r="FI15227"/>
    </row>
    <row r="15228" spans="164:165" x14ac:dyDescent="0.2">
      <c r="FH15228"/>
      <c r="FI15228"/>
    </row>
    <row r="15229" spans="164:165" x14ac:dyDescent="0.2">
      <c r="FH15229"/>
      <c r="FI15229"/>
    </row>
    <row r="15230" spans="164:165" x14ac:dyDescent="0.2">
      <c r="FH15230"/>
      <c r="FI15230"/>
    </row>
    <row r="15231" spans="164:165" x14ac:dyDescent="0.2">
      <c r="FH15231"/>
      <c r="FI15231"/>
    </row>
    <row r="15232" spans="164:165" x14ac:dyDescent="0.2">
      <c r="FH15232"/>
      <c r="FI15232"/>
    </row>
    <row r="15233" spans="164:165" x14ac:dyDescent="0.2">
      <c r="FH15233"/>
      <c r="FI15233"/>
    </row>
    <row r="15234" spans="164:165" x14ac:dyDescent="0.2">
      <c r="FH15234"/>
      <c r="FI15234"/>
    </row>
    <row r="15235" spans="164:165" x14ac:dyDescent="0.2">
      <c r="FH15235"/>
      <c r="FI15235"/>
    </row>
    <row r="15236" spans="164:165" x14ac:dyDescent="0.2">
      <c r="FH15236"/>
      <c r="FI15236"/>
    </row>
    <row r="15237" spans="164:165" x14ac:dyDescent="0.2">
      <c r="FH15237"/>
      <c r="FI15237"/>
    </row>
    <row r="15238" spans="164:165" x14ac:dyDescent="0.2">
      <c r="FH15238"/>
      <c r="FI15238"/>
    </row>
    <row r="15239" spans="164:165" x14ac:dyDescent="0.2">
      <c r="FH15239"/>
      <c r="FI15239"/>
    </row>
    <row r="15240" spans="164:165" x14ac:dyDescent="0.2">
      <c r="FH15240"/>
      <c r="FI15240"/>
    </row>
    <row r="15241" spans="164:165" x14ac:dyDescent="0.2">
      <c r="FH15241"/>
      <c r="FI15241"/>
    </row>
    <row r="15242" spans="164:165" x14ac:dyDescent="0.2">
      <c r="FH15242"/>
      <c r="FI15242"/>
    </row>
    <row r="15243" spans="164:165" x14ac:dyDescent="0.2">
      <c r="FH15243"/>
      <c r="FI15243"/>
    </row>
    <row r="15244" spans="164:165" x14ac:dyDescent="0.2">
      <c r="FH15244"/>
      <c r="FI15244"/>
    </row>
    <row r="15245" spans="164:165" x14ac:dyDescent="0.2">
      <c r="FH15245"/>
      <c r="FI15245"/>
    </row>
    <row r="15246" spans="164:165" x14ac:dyDescent="0.2">
      <c r="FH15246"/>
      <c r="FI15246"/>
    </row>
    <row r="15247" spans="164:165" x14ac:dyDescent="0.2">
      <c r="FH15247"/>
      <c r="FI15247"/>
    </row>
    <row r="15248" spans="164:165" x14ac:dyDescent="0.2">
      <c r="FH15248"/>
      <c r="FI15248"/>
    </row>
    <row r="15249" spans="164:165" x14ac:dyDescent="0.2">
      <c r="FH15249"/>
      <c r="FI15249"/>
    </row>
    <row r="15250" spans="164:165" x14ac:dyDescent="0.2">
      <c r="FH15250"/>
      <c r="FI15250"/>
    </row>
    <row r="15251" spans="164:165" x14ac:dyDescent="0.2">
      <c r="FH15251"/>
      <c r="FI15251"/>
    </row>
    <row r="15252" spans="164:165" x14ac:dyDescent="0.2">
      <c r="FH15252"/>
      <c r="FI15252"/>
    </row>
    <row r="15253" spans="164:165" x14ac:dyDescent="0.2">
      <c r="FH15253"/>
      <c r="FI15253"/>
    </row>
    <row r="15254" spans="164:165" x14ac:dyDescent="0.2">
      <c r="FH15254"/>
      <c r="FI15254"/>
    </row>
    <row r="15255" spans="164:165" x14ac:dyDescent="0.2">
      <c r="FH15255"/>
      <c r="FI15255"/>
    </row>
    <row r="15256" spans="164:165" x14ac:dyDescent="0.2">
      <c r="FH15256"/>
      <c r="FI15256"/>
    </row>
    <row r="15257" spans="164:165" x14ac:dyDescent="0.2">
      <c r="FH15257"/>
      <c r="FI15257"/>
    </row>
    <row r="15258" spans="164:165" x14ac:dyDescent="0.2">
      <c r="FH15258"/>
      <c r="FI15258"/>
    </row>
    <row r="15259" spans="164:165" x14ac:dyDescent="0.2">
      <c r="FH15259"/>
      <c r="FI15259"/>
    </row>
    <row r="15260" spans="164:165" x14ac:dyDescent="0.2">
      <c r="FH15260"/>
      <c r="FI15260"/>
    </row>
    <row r="15261" spans="164:165" x14ac:dyDescent="0.2">
      <c r="FH15261"/>
      <c r="FI15261"/>
    </row>
    <row r="15262" spans="164:165" x14ac:dyDescent="0.2">
      <c r="FH15262"/>
      <c r="FI15262"/>
    </row>
    <row r="15263" spans="164:165" x14ac:dyDescent="0.2">
      <c r="FH15263"/>
      <c r="FI15263"/>
    </row>
    <row r="15264" spans="164:165" x14ac:dyDescent="0.2">
      <c r="FH15264"/>
      <c r="FI15264"/>
    </row>
    <row r="15265" spans="164:165" x14ac:dyDescent="0.2">
      <c r="FH15265"/>
      <c r="FI15265"/>
    </row>
    <row r="15266" spans="164:165" x14ac:dyDescent="0.2">
      <c r="FH15266"/>
      <c r="FI15266"/>
    </row>
    <row r="15267" spans="164:165" x14ac:dyDescent="0.2">
      <c r="FH15267"/>
      <c r="FI15267"/>
    </row>
    <row r="15268" spans="164:165" x14ac:dyDescent="0.2">
      <c r="FH15268"/>
      <c r="FI15268"/>
    </row>
    <row r="15269" spans="164:165" x14ac:dyDescent="0.2">
      <c r="FH15269"/>
      <c r="FI15269"/>
    </row>
    <row r="15270" spans="164:165" x14ac:dyDescent="0.2">
      <c r="FH15270"/>
      <c r="FI15270"/>
    </row>
    <row r="15271" spans="164:165" x14ac:dyDescent="0.2">
      <c r="FH15271"/>
      <c r="FI15271"/>
    </row>
    <row r="15272" spans="164:165" x14ac:dyDescent="0.2">
      <c r="FH15272"/>
      <c r="FI15272"/>
    </row>
    <row r="15273" spans="164:165" x14ac:dyDescent="0.2">
      <c r="FH15273"/>
      <c r="FI15273"/>
    </row>
    <row r="15274" spans="164:165" x14ac:dyDescent="0.2">
      <c r="FH15274"/>
      <c r="FI15274"/>
    </row>
    <row r="15275" spans="164:165" x14ac:dyDescent="0.2">
      <c r="FH15275"/>
      <c r="FI15275"/>
    </row>
    <row r="15276" spans="164:165" x14ac:dyDescent="0.2">
      <c r="FH15276"/>
      <c r="FI15276"/>
    </row>
    <row r="15277" spans="164:165" x14ac:dyDescent="0.2">
      <c r="FH15277"/>
      <c r="FI15277"/>
    </row>
    <row r="15278" spans="164:165" x14ac:dyDescent="0.2">
      <c r="FH15278"/>
      <c r="FI15278"/>
    </row>
    <row r="15279" spans="164:165" x14ac:dyDescent="0.2">
      <c r="FH15279"/>
      <c r="FI15279"/>
    </row>
    <row r="15280" spans="164:165" x14ac:dyDescent="0.2">
      <c r="FH15280"/>
      <c r="FI15280"/>
    </row>
    <row r="15281" spans="164:165" x14ac:dyDescent="0.2">
      <c r="FH15281"/>
      <c r="FI15281"/>
    </row>
    <row r="15282" spans="164:165" x14ac:dyDescent="0.2">
      <c r="FH15282"/>
      <c r="FI15282"/>
    </row>
    <row r="15283" spans="164:165" x14ac:dyDescent="0.2">
      <c r="FH15283"/>
      <c r="FI15283"/>
    </row>
    <row r="15284" spans="164:165" x14ac:dyDescent="0.2">
      <c r="FH15284"/>
      <c r="FI15284"/>
    </row>
    <row r="15285" spans="164:165" x14ac:dyDescent="0.2">
      <c r="FH15285"/>
      <c r="FI15285"/>
    </row>
    <row r="15286" spans="164:165" x14ac:dyDescent="0.2">
      <c r="FH15286"/>
      <c r="FI15286"/>
    </row>
    <row r="15287" spans="164:165" x14ac:dyDescent="0.2">
      <c r="FH15287"/>
      <c r="FI15287"/>
    </row>
    <row r="15288" spans="164:165" x14ac:dyDescent="0.2">
      <c r="FH15288"/>
      <c r="FI15288"/>
    </row>
    <row r="15289" spans="164:165" x14ac:dyDescent="0.2">
      <c r="FH15289"/>
      <c r="FI15289"/>
    </row>
    <row r="15290" spans="164:165" x14ac:dyDescent="0.2">
      <c r="FH15290"/>
      <c r="FI15290"/>
    </row>
    <row r="15291" spans="164:165" x14ac:dyDescent="0.2">
      <c r="FH15291"/>
      <c r="FI15291"/>
    </row>
    <row r="15292" spans="164:165" x14ac:dyDescent="0.2">
      <c r="FH15292"/>
      <c r="FI15292"/>
    </row>
    <row r="15293" spans="164:165" x14ac:dyDescent="0.2">
      <c r="FH15293"/>
      <c r="FI15293"/>
    </row>
    <row r="15294" spans="164:165" x14ac:dyDescent="0.2">
      <c r="FH15294"/>
      <c r="FI15294"/>
    </row>
    <row r="15295" spans="164:165" x14ac:dyDescent="0.2">
      <c r="FH15295"/>
      <c r="FI15295"/>
    </row>
    <row r="15296" spans="164:165" x14ac:dyDescent="0.2">
      <c r="FH15296"/>
      <c r="FI15296"/>
    </row>
    <row r="15297" spans="164:165" x14ac:dyDescent="0.2">
      <c r="FH15297"/>
      <c r="FI15297"/>
    </row>
    <row r="15298" spans="164:165" x14ac:dyDescent="0.2">
      <c r="FH15298"/>
      <c r="FI15298"/>
    </row>
    <row r="15299" spans="164:165" x14ac:dyDescent="0.2">
      <c r="FH15299"/>
      <c r="FI15299"/>
    </row>
    <row r="15300" spans="164:165" x14ac:dyDescent="0.2">
      <c r="FH15300"/>
      <c r="FI15300"/>
    </row>
    <row r="15301" spans="164:165" x14ac:dyDescent="0.2">
      <c r="FH15301"/>
      <c r="FI15301"/>
    </row>
    <row r="15302" spans="164:165" x14ac:dyDescent="0.2">
      <c r="FH15302"/>
      <c r="FI15302"/>
    </row>
    <row r="15303" spans="164:165" x14ac:dyDescent="0.2">
      <c r="FH15303"/>
      <c r="FI15303"/>
    </row>
    <row r="15304" spans="164:165" x14ac:dyDescent="0.2">
      <c r="FH15304"/>
      <c r="FI15304"/>
    </row>
    <row r="15305" spans="164:165" x14ac:dyDescent="0.2">
      <c r="FH15305"/>
      <c r="FI15305"/>
    </row>
    <row r="15306" spans="164:165" x14ac:dyDescent="0.2">
      <c r="FH15306"/>
      <c r="FI15306"/>
    </row>
    <row r="15307" spans="164:165" x14ac:dyDescent="0.2">
      <c r="FH15307"/>
      <c r="FI15307"/>
    </row>
    <row r="15308" spans="164:165" x14ac:dyDescent="0.2">
      <c r="FH15308"/>
      <c r="FI15308"/>
    </row>
    <row r="15309" spans="164:165" x14ac:dyDescent="0.2">
      <c r="FH15309"/>
      <c r="FI15309"/>
    </row>
    <row r="15310" spans="164:165" x14ac:dyDescent="0.2">
      <c r="FH15310"/>
      <c r="FI15310"/>
    </row>
    <row r="15311" spans="164:165" x14ac:dyDescent="0.2">
      <c r="FH15311"/>
      <c r="FI15311"/>
    </row>
    <row r="15312" spans="164:165" x14ac:dyDescent="0.2">
      <c r="FH15312"/>
      <c r="FI15312"/>
    </row>
    <row r="15313" spans="164:165" x14ac:dyDescent="0.2">
      <c r="FH15313"/>
      <c r="FI15313"/>
    </row>
    <row r="15314" spans="164:165" x14ac:dyDescent="0.2">
      <c r="FH15314"/>
      <c r="FI15314"/>
    </row>
    <row r="15315" spans="164:165" x14ac:dyDescent="0.2">
      <c r="FH15315"/>
      <c r="FI15315"/>
    </row>
    <row r="15316" spans="164:165" x14ac:dyDescent="0.2">
      <c r="FH15316"/>
      <c r="FI15316"/>
    </row>
    <row r="15317" spans="164:165" x14ac:dyDescent="0.2">
      <c r="FH15317"/>
      <c r="FI15317"/>
    </row>
    <row r="15318" spans="164:165" x14ac:dyDescent="0.2">
      <c r="FH15318"/>
      <c r="FI15318"/>
    </row>
    <row r="15319" spans="164:165" x14ac:dyDescent="0.2">
      <c r="FH15319"/>
      <c r="FI15319"/>
    </row>
    <row r="15320" spans="164:165" x14ac:dyDescent="0.2">
      <c r="FH15320"/>
      <c r="FI15320"/>
    </row>
    <row r="15321" spans="164:165" x14ac:dyDescent="0.2">
      <c r="FH15321"/>
      <c r="FI15321"/>
    </row>
    <row r="15322" spans="164:165" x14ac:dyDescent="0.2">
      <c r="FH15322"/>
      <c r="FI15322"/>
    </row>
    <row r="15323" spans="164:165" x14ac:dyDescent="0.2">
      <c r="FH15323"/>
      <c r="FI15323"/>
    </row>
    <row r="15324" spans="164:165" x14ac:dyDescent="0.2">
      <c r="FH15324"/>
      <c r="FI15324"/>
    </row>
    <row r="15325" spans="164:165" x14ac:dyDescent="0.2">
      <c r="FH15325"/>
      <c r="FI15325"/>
    </row>
    <row r="15326" spans="164:165" x14ac:dyDescent="0.2">
      <c r="FH15326"/>
      <c r="FI15326"/>
    </row>
    <row r="15327" spans="164:165" x14ac:dyDescent="0.2">
      <c r="FH15327"/>
      <c r="FI15327"/>
    </row>
    <row r="15328" spans="164:165" x14ac:dyDescent="0.2">
      <c r="FH15328"/>
      <c r="FI15328"/>
    </row>
    <row r="15329" spans="164:165" x14ac:dyDescent="0.2">
      <c r="FH15329"/>
      <c r="FI15329"/>
    </row>
    <row r="15330" spans="164:165" x14ac:dyDescent="0.2">
      <c r="FH15330"/>
      <c r="FI15330"/>
    </row>
    <row r="15331" spans="164:165" x14ac:dyDescent="0.2">
      <c r="FH15331"/>
      <c r="FI15331"/>
    </row>
    <row r="15332" spans="164:165" x14ac:dyDescent="0.2">
      <c r="FH15332"/>
      <c r="FI15332"/>
    </row>
    <row r="15333" spans="164:165" x14ac:dyDescent="0.2">
      <c r="FH15333"/>
      <c r="FI15333"/>
    </row>
    <row r="15334" spans="164:165" x14ac:dyDescent="0.2">
      <c r="FH15334"/>
      <c r="FI15334"/>
    </row>
    <row r="15335" spans="164:165" x14ac:dyDescent="0.2">
      <c r="FH15335"/>
      <c r="FI15335"/>
    </row>
    <row r="15336" spans="164:165" x14ac:dyDescent="0.2">
      <c r="FH15336"/>
      <c r="FI15336"/>
    </row>
    <row r="15337" spans="164:165" x14ac:dyDescent="0.2">
      <c r="FH15337"/>
      <c r="FI15337"/>
    </row>
    <row r="15338" spans="164:165" x14ac:dyDescent="0.2">
      <c r="FH15338"/>
      <c r="FI15338"/>
    </row>
    <row r="15339" spans="164:165" x14ac:dyDescent="0.2">
      <c r="FH15339"/>
      <c r="FI15339"/>
    </row>
    <row r="15340" spans="164:165" x14ac:dyDescent="0.2">
      <c r="FH15340"/>
      <c r="FI15340"/>
    </row>
    <row r="15341" spans="164:165" x14ac:dyDescent="0.2">
      <c r="FH15341"/>
      <c r="FI15341"/>
    </row>
    <row r="15342" spans="164:165" x14ac:dyDescent="0.2">
      <c r="FH15342"/>
      <c r="FI15342"/>
    </row>
    <row r="15343" spans="164:165" x14ac:dyDescent="0.2">
      <c r="FH15343"/>
      <c r="FI15343"/>
    </row>
    <row r="15344" spans="164:165" x14ac:dyDescent="0.2">
      <c r="FH15344"/>
      <c r="FI15344"/>
    </row>
    <row r="15345" spans="164:165" x14ac:dyDescent="0.2">
      <c r="FH15345"/>
      <c r="FI15345"/>
    </row>
    <row r="15346" spans="164:165" x14ac:dyDescent="0.2">
      <c r="FH15346"/>
      <c r="FI15346"/>
    </row>
    <row r="15347" spans="164:165" x14ac:dyDescent="0.2">
      <c r="FH15347"/>
      <c r="FI15347"/>
    </row>
    <row r="15348" spans="164:165" x14ac:dyDescent="0.2">
      <c r="FH15348"/>
      <c r="FI15348"/>
    </row>
    <row r="15349" spans="164:165" x14ac:dyDescent="0.2">
      <c r="FH15349"/>
      <c r="FI15349"/>
    </row>
    <row r="15350" spans="164:165" x14ac:dyDescent="0.2">
      <c r="FH15350"/>
      <c r="FI15350"/>
    </row>
    <row r="15351" spans="164:165" x14ac:dyDescent="0.2">
      <c r="FH15351"/>
      <c r="FI15351"/>
    </row>
    <row r="15352" spans="164:165" x14ac:dyDescent="0.2">
      <c r="FH15352"/>
      <c r="FI15352"/>
    </row>
    <row r="15353" spans="164:165" x14ac:dyDescent="0.2">
      <c r="FH15353"/>
      <c r="FI15353"/>
    </row>
    <row r="15354" spans="164:165" x14ac:dyDescent="0.2">
      <c r="FH15354"/>
      <c r="FI15354"/>
    </row>
    <row r="15355" spans="164:165" x14ac:dyDescent="0.2">
      <c r="FH15355"/>
      <c r="FI15355"/>
    </row>
    <row r="15356" spans="164:165" x14ac:dyDescent="0.2">
      <c r="FH15356"/>
      <c r="FI15356"/>
    </row>
    <row r="15357" spans="164:165" x14ac:dyDescent="0.2">
      <c r="FH15357"/>
      <c r="FI15357"/>
    </row>
    <row r="15358" spans="164:165" x14ac:dyDescent="0.2">
      <c r="FH15358"/>
      <c r="FI15358"/>
    </row>
    <row r="15359" spans="164:165" x14ac:dyDescent="0.2">
      <c r="FH15359"/>
      <c r="FI15359"/>
    </row>
    <row r="15360" spans="164:165" x14ac:dyDescent="0.2">
      <c r="FH15360"/>
      <c r="FI15360"/>
    </row>
    <row r="15361" spans="164:165" x14ac:dyDescent="0.2">
      <c r="FH15361"/>
      <c r="FI15361"/>
    </row>
    <row r="15362" spans="164:165" x14ac:dyDescent="0.2">
      <c r="FH15362"/>
      <c r="FI15362"/>
    </row>
    <row r="15363" spans="164:165" x14ac:dyDescent="0.2">
      <c r="FH15363"/>
      <c r="FI15363"/>
    </row>
    <row r="15364" spans="164:165" x14ac:dyDescent="0.2">
      <c r="FH15364"/>
      <c r="FI15364"/>
    </row>
    <row r="15365" spans="164:165" x14ac:dyDescent="0.2">
      <c r="FH15365"/>
      <c r="FI15365"/>
    </row>
    <row r="15366" spans="164:165" x14ac:dyDescent="0.2">
      <c r="FH15366"/>
      <c r="FI15366"/>
    </row>
    <row r="15367" spans="164:165" x14ac:dyDescent="0.2">
      <c r="FH15367"/>
      <c r="FI15367"/>
    </row>
    <row r="15368" spans="164:165" x14ac:dyDescent="0.2">
      <c r="FH15368"/>
      <c r="FI15368"/>
    </row>
    <row r="15369" spans="164:165" x14ac:dyDescent="0.2">
      <c r="FH15369"/>
      <c r="FI15369"/>
    </row>
    <row r="15370" spans="164:165" x14ac:dyDescent="0.2">
      <c r="FH15370"/>
      <c r="FI15370"/>
    </row>
    <row r="15371" spans="164:165" x14ac:dyDescent="0.2">
      <c r="FH15371"/>
      <c r="FI15371"/>
    </row>
    <row r="15372" spans="164:165" x14ac:dyDescent="0.2">
      <c r="FH15372"/>
      <c r="FI15372"/>
    </row>
    <row r="15373" spans="164:165" x14ac:dyDescent="0.2">
      <c r="FH15373"/>
      <c r="FI15373"/>
    </row>
    <row r="15374" spans="164:165" x14ac:dyDescent="0.2">
      <c r="FH15374"/>
      <c r="FI15374"/>
    </row>
    <row r="15375" spans="164:165" x14ac:dyDescent="0.2">
      <c r="FH15375"/>
      <c r="FI15375"/>
    </row>
    <row r="15376" spans="164:165" x14ac:dyDescent="0.2">
      <c r="FH15376"/>
      <c r="FI15376"/>
    </row>
    <row r="15377" spans="164:165" x14ac:dyDescent="0.2">
      <c r="FH15377"/>
      <c r="FI15377"/>
    </row>
    <row r="15378" spans="164:165" x14ac:dyDescent="0.2">
      <c r="FH15378"/>
      <c r="FI15378"/>
    </row>
    <row r="15379" spans="164:165" x14ac:dyDescent="0.2">
      <c r="FH15379"/>
      <c r="FI15379"/>
    </row>
    <row r="15380" spans="164:165" x14ac:dyDescent="0.2">
      <c r="FH15380"/>
      <c r="FI15380"/>
    </row>
    <row r="15381" spans="164:165" x14ac:dyDescent="0.2">
      <c r="FH15381"/>
      <c r="FI15381"/>
    </row>
    <row r="15382" spans="164:165" x14ac:dyDescent="0.2">
      <c r="FH15382"/>
      <c r="FI15382"/>
    </row>
    <row r="15383" spans="164:165" x14ac:dyDescent="0.2">
      <c r="FH15383"/>
      <c r="FI15383"/>
    </row>
    <row r="15384" spans="164:165" x14ac:dyDescent="0.2">
      <c r="FH15384"/>
      <c r="FI15384"/>
    </row>
    <row r="15385" spans="164:165" x14ac:dyDescent="0.2">
      <c r="FH15385"/>
      <c r="FI15385"/>
    </row>
    <row r="15386" spans="164:165" x14ac:dyDescent="0.2">
      <c r="FH15386"/>
      <c r="FI15386"/>
    </row>
    <row r="15387" spans="164:165" x14ac:dyDescent="0.2">
      <c r="FH15387"/>
      <c r="FI15387"/>
    </row>
    <row r="15388" spans="164:165" x14ac:dyDescent="0.2">
      <c r="FH15388"/>
      <c r="FI15388"/>
    </row>
    <row r="15389" spans="164:165" x14ac:dyDescent="0.2">
      <c r="FH15389"/>
      <c r="FI15389"/>
    </row>
    <row r="15390" spans="164:165" x14ac:dyDescent="0.2">
      <c r="FH15390"/>
      <c r="FI15390"/>
    </row>
    <row r="15391" spans="164:165" x14ac:dyDescent="0.2">
      <c r="FH15391"/>
      <c r="FI15391"/>
    </row>
    <row r="15392" spans="164:165" x14ac:dyDescent="0.2">
      <c r="FH15392"/>
      <c r="FI15392"/>
    </row>
    <row r="15393" spans="164:165" x14ac:dyDescent="0.2">
      <c r="FH15393"/>
      <c r="FI15393"/>
    </row>
    <row r="15394" spans="164:165" x14ac:dyDescent="0.2">
      <c r="FH15394"/>
      <c r="FI15394"/>
    </row>
    <row r="15395" spans="164:165" x14ac:dyDescent="0.2">
      <c r="FH15395"/>
      <c r="FI15395"/>
    </row>
    <row r="15396" spans="164:165" x14ac:dyDescent="0.2">
      <c r="FH15396"/>
      <c r="FI15396"/>
    </row>
    <row r="15397" spans="164:165" x14ac:dyDescent="0.2">
      <c r="FH15397"/>
      <c r="FI15397"/>
    </row>
    <row r="15398" spans="164:165" x14ac:dyDescent="0.2">
      <c r="FH15398"/>
      <c r="FI15398"/>
    </row>
    <row r="15399" spans="164:165" x14ac:dyDescent="0.2">
      <c r="FH15399"/>
      <c r="FI15399"/>
    </row>
    <row r="15400" spans="164:165" x14ac:dyDescent="0.2">
      <c r="FH15400"/>
      <c r="FI15400"/>
    </row>
    <row r="15401" spans="164:165" x14ac:dyDescent="0.2">
      <c r="FH15401"/>
      <c r="FI15401"/>
    </row>
    <row r="15402" spans="164:165" x14ac:dyDescent="0.2">
      <c r="FH15402"/>
      <c r="FI15402"/>
    </row>
    <row r="15403" spans="164:165" x14ac:dyDescent="0.2">
      <c r="FH15403"/>
      <c r="FI15403"/>
    </row>
    <row r="15404" spans="164:165" x14ac:dyDescent="0.2">
      <c r="FH15404"/>
      <c r="FI15404"/>
    </row>
    <row r="15405" spans="164:165" x14ac:dyDescent="0.2">
      <c r="FH15405"/>
      <c r="FI15405"/>
    </row>
    <row r="15406" spans="164:165" x14ac:dyDescent="0.2">
      <c r="FH15406"/>
      <c r="FI15406"/>
    </row>
    <row r="15407" spans="164:165" x14ac:dyDescent="0.2">
      <c r="FH15407"/>
      <c r="FI15407"/>
    </row>
    <row r="15408" spans="164:165" x14ac:dyDescent="0.2">
      <c r="FH15408"/>
      <c r="FI15408"/>
    </row>
    <row r="15409" spans="164:165" x14ac:dyDescent="0.2">
      <c r="FH15409"/>
      <c r="FI15409"/>
    </row>
    <row r="15410" spans="164:165" x14ac:dyDescent="0.2">
      <c r="FH15410"/>
      <c r="FI15410"/>
    </row>
    <row r="15411" spans="164:165" x14ac:dyDescent="0.2">
      <c r="FH15411"/>
      <c r="FI15411"/>
    </row>
    <row r="15412" spans="164:165" x14ac:dyDescent="0.2">
      <c r="FH15412"/>
      <c r="FI15412"/>
    </row>
    <row r="15413" spans="164:165" x14ac:dyDescent="0.2">
      <c r="FH15413"/>
      <c r="FI15413"/>
    </row>
    <row r="15414" spans="164:165" x14ac:dyDescent="0.2">
      <c r="FH15414"/>
      <c r="FI15414"/>
    </row>
    <row r="15415" spans="164:165" x14ac:dyDescent="0.2">
      <c r="FH15415"/>
      <c r="FI15415"/>
    </row>
    <row r="15416" spans="164:165" x14ac:dyDescent="0.2">
      <c r="FH15416"/>
      <c r="FI15416"/>
    </row>
    <row r="15417" spans="164:165" x14ac:dyDescent="0.2">
      <c r="FH15417"/>
      <c r="FI15417"/>
    </row>
    <row r="15418" spans="164:165" x14ac:dyDescent="0.2">
      <c r="FH15418"/>
      <c r="FI15418"/>
    </row>
    <row r="15419" spans="164:165" x14ac:dyDescent="0.2">
      <c r="FH15419"/>
      <c r="FI15419"/>
    </row>
    <row r="15420" spans="164:165" x14ac:dyDescent="0.2">
      <c r="FH15420"/>
      <c r="FI15420"/>
    </row>
    <row r="15421" spans="164:165" x14ac:dyDescent="0.2">
      <c r="FH15421"/>
      <c r="FI15421"/>
    </row>
    <row r="15422" spans="164:165" x14ac:dyDescent="0.2">
      <c r="FH15422"/>
      <c r="FI15422"/>
    </row>
    <row r="15423" spans="164:165" x14ac:dyDescent="0.2">
      <c r="FH15423"/>
      <c r="FI15423"/>
    </row>
    <row r="15424" spans="164:165" x14ac:dyDescent="0.2">
      <c r="FH15424"/>
      <c r="FI15424"/>
    </row>
    <row r="15425" spans="164:165" x14ac:dyDescent="0.2">
      <c r="FH15425"/>
      <c r="FI15425"/>
    </row>
    <row r="15426" spans="164:165" x14ac:dyDescent="0.2">
      <c r="FH15426"/>
      <c r="FI15426"/>
    </row>
    <row r="15427" spans="164:165" x14ac:dyDescent="0.2">
      <c r="FH15427"/>
      <c r="FI15427"/>
    </row>
    <row r="15428" spans="164:165" x14ac:dyDescent="0.2">
      <c r="FH15428"/>
      <c r="FI15428"/>
    </row>
    <row r="15429" spans="164:165" x14ac:dyDescent="0.2">
      <c r="FH15429"/>
      <c r="FI15429"/>
    </row>
    <row r="15430" spans="164:165" x14ac:dyDescent="0.2">
      <c r="FH15430"/>
      <c r="FI15430"/>
    </row>
    <row r="15431" spans="164:165" x14ac:dyDescent="0.2">
      <c r="FH15431"/>
      <c r="FI15431"/>
    </row>
    <row r="15432" spans="164:165" x14ac:dyDescent="0.2">
      <c r="FH15432"/>
      <c r="FI15432"/>
    </row>
    <row r="15433" spans="164:165" x14ac:dyDescent="0.2">
      <c r="FH15433"/>
      <c r="FI15433"/>
    </row>
    <row r="15434" spans="164:165" x14ac:dyDescent="0.2">
      <c r="FH15434"/>
      <c r="FI15434"/>
    </row>
    <row r="15435" spans="164:165" x14ac:dyDescent="0.2">
      <c r="FH15435"/>
      <c r="FI15435"/>
    </row>
    <row r="15436" spans="164:165" x14ac:dyDescent="0.2">
      <c r="FH15436"/>
      <c r="FI15436"/>
    </row>
    <row r="15437" spans="164:165" x14ac:dyDescent="0.2">
      <c r="FH15437"/>
      <c r="FI15437"/>
    </row>
    <row r="15438" spans="164:165" x14ac:dyDescent="0.2">
      <c r="FH15438"/>
      <c r="FI15438"/>
    </row>
    <row r="15439" spans="164:165" x14ac:dyDescent="0.2">
      <c r="FH15439"/>
      <c r="FI15439"/>
    </row>
    <row r="15440" spans="164:165" x14ac:dyDescent="0.2">
      <c r="FH15440"/>
      <c r="FI15440"/>
    </row>
    <row r="15441" spans="164:165" x14ac:dyDescent="0.2">
      <c r="FH15441"/>
      <c r="FI15441"/>
    </row>
    <row r="15442" spans="164:165" x14ac:dyDescent="0.2">
      <c r="FH15442"/>
      <c r="FI15442"/>
    </row>
    <row r="15443" spans="164:165" x14ac:dyDescent="0.2">
      <c r="FH15443"/>
      <c r="FI15443"/>
    </row>
    <row r="15444" spans="164:165" x14ac:dyDescent="0.2">
      <c r="FH15444"/>
      <c r="FI15444"/>
    </row>
    <row r="15445" spans="164:165" x14ac:dyDescent="0.2">
      <c r="FH15445"/>
      <c r="FI15445"/>
    </row>
    <row r="15446" spans="164:165" x14ac:dyDescent="0.2">
      <c r="FH15446"/>
      <c r="FI15446"/>
    </row>
    <row r="15447" spans="164:165" x14ac:dyDescent="0.2">
      <c r="FH15447"/>
      <c r="FI15447"/>
    </row>
    <row r="15448" spans="164:165" x14ac:dyDescent="0.2">
      <c r="FH15448"/>
      <c r="FI15448"/>
    </row>
    <row r="15449" spans="164:165" x14ac:dyDescent="0.2">
      <c r="FH15449"/>
      <c r="FI15449"/>
    </row>
    <row r="15450" spans="164:165" x14ac:dyDescent="0.2">
      <c r="FH15450"/>
      <c r="FI15450"/>
    </row>
    <row r="15451" spans="164:165" x14ac:dyDescent="0.2">
      <c r="FH15451"/>
      <c r="FI15451"/>
    </row>
    <row r="15452" spans="164:165" x14ac:dyDescent="0.2">
      <c r="FH15452"/>
      <c r="FI15452"/>
    </row>
    <row r="15453" spans="164:165" x14ac:dyDescent="0.2">
      <c r="FH15453"/>
      <c r="FI15453"/>
    </row>
    <row r="15454" spans="164:165" x14ac:dyDescent="0.2">
      <c r="FH15454"/>
      <c r="FI15454"/>
    </row>
    <row r="15455" spans="164:165" x14ac:dyDescent="0.2">
      <c r="FH15455"/>
      <c r="FI15455"/>
    </row>
    <row r="15456" spans="164:165" x14ac:dyDescent="0.2">
      <c r="FH15456"/>
      <c r="FI15456"/>
    </row>
    <row r="15457" spans="164:165" x14ac:dyDescent="0.2">
      <c r="FH15457"/>
      <c r="FI15457"/>
    </row>
    <row r="15458" spans="164:165" x14ac:dyDescent="0.2">
      <c r="FH15458"/>
      <c r="FI15458"/>
    </row>
    <row r="15459" spans="164:165" x14ac:dyDescent="0.2">
      <c r="FH15459"/>
      <c r="FI15459"/>
    </row>
    <row r="15460" spans="164:165" x14ac:dyDescent="0.2">
      <c r="FH15460"/>
      <c r="FI15460"/>
    </row>
    <row r="15461" spans="164:165" x14ac:dyDescent="0.2">
      <c r="FH15461"/>
      <c r="FI15461"/>
    </row>
    <row r="15462" spans="164:165" x14ac:dyDescent="0.2">
      <c r="FH15462"/>
      <c r="FI15462"/>
    </row>
    <row r="15463" spans="164:165" x14ac:dyDescent="0.2">
      <c r="FH15463"/>
      <c r="FI15463"/>
    </row>
    <row r="15464" spans="164:165" x14ac:dyDescent="0.2">
      <c r="FH15464"/>
      <c r="FI15464"/>
    </row>
    <row r="15465" spans="164:165" x14ac:dyDescent="0.2">
      <c r="FH15465"/>
      <c r="FI15465"/>
    </row>
    <row r="15466" spans="164:165" x14ac:dyDescent="0.2">
      <c r="FH15466"/>
      <c r="FI15466"/>
    </row>
    <row r="15467" spans="164:165" x14ac:dyDescent="0.2">
      <c r="FH15467"/>
      <c r="FI15467"/>
    </row>
    <row r="15468" spans="164:165" x14ac:dyDescent="0.2">
      <c r="FH15468"/>
      <c r="FI15468"/>
    </row>
    <row r="15469" spans="164:165" x14ac:dyDescent="0.2">
      <c r="FH15469"/>
      <c r="FI15469"/>
    </row>
    <row r="15470" spans="164:165" x14ac:dyDescent="0.2">
      <c r="FH15470"/>
      <c r="FI15470"/>
    </row>
    <row r="15471" spans="164:165" x14ac:dyDescent="0.2">
      <c r="FH15471"/>
      <c r="FI15471"/>
    </row>
    <row r="15472" spans="164:165" x14ac:dyDescent="0.2">
      <c r="FH15472"/>
      <c r="FI15472"/>
    </row>
    <row r="15473" spans="164:165" x14ac:dyDescent="0.2">
      <c r="FH15473"/>
      <c r="FI15473"/>
    </row>
    <row r="15474" spans="164:165" x14ac:dyDescent="0.2">
      <c r="FH15474"/>
      <c r="FI15474"/>
    </row>
    <row r="15475" spans="164:165" x14ac:dyDescent="0.2">
      <c r="FH15475"/>
      <c r="FI15475"/>
    </row>
    <row r="15476" spans="164:165" x14ac:dyDescent="0.2">
      <c r="FH15476"/>
      <c r="FI15476"/>
    </row>
    <row r="15477" spans="164:165" x14ac:dyDescent="0.2">
      <c r="FH15477"/>
      <c r="FI15477"/>
    </row>
    <row r="15478" spans="164:165" x14ac:dyDescent="0.2">
      <c r="FH15478"/>
      <c r="FI15478"/>
    </row>
    <row r="15479" spans="164:165" x14ac:dyDescent="0.2">
      <c r="FH15479"/>
      <c r="FI15479"/>
    </row>
    <row r="15480" spans="164:165" x14ac:dyDescent="0.2">
      <c r="FH15480"/>
      <c r="FI15480"/>
    </row>
    <row r="15481" spans="164:165" x14ac:dyDescent="0.2">
      <c r="FH15481"/>
      <c r="FI15481"/>
    </row>
    <row r="15482" spans="164:165" x14ac:dyDescent="0.2">
      <c r="FH15482"/>
      <c r="FI15482"/>
    </row>
    <row r="15483" spans="164:165" x14ac:dyDescent="0.2">
      <c r="FH15483"/>
      <c r="FI15483"/>
    </row>
    <row r="15484" spans="164:165" x14ac:dyDescent="0.2">
      <c r="FH15484"/>
      <c r="FI15484"/>
    </row>
    <row r="15485" spans="164:165" x14ac:dyDescent="0.2">
      <c r="FH15485"/>
      <c r="FI15485"/>
    </row>
    <row r="15486" spans="164:165" x14ac:dyDescent="0.2">
      <c r="FH15486"/>
      <c r="FI15486"/>
    </row>
    <row r="15487" spans="164:165" x14ac:dyDescent="0.2">
      <c r="FH15487"/>
      <c r="FI15487"/>
    </row>
    <row r="15488" spans="164:165" x14ac:dyDescent="0.2">
      <c r="FH15488"/>
      <c r="FI15488"/>
    </row>
    <row r="15489" spans="164:165" x14ac:dyDescent="0.2">
      <c r="FH15489"/>
      <c r="FI15489"/>
    </row>
    <row r="15490" spans="164:165" x14ac:dyDescent="0.2">
      <c r="FH15490"/>
      <c r="FI15490"/>
    </row>
    <row r="15491" spans="164:165" x14ac:dyDescent="0.2">
      <c r="FH15491"/>
      <c r="FI15491"/>
    </row>
    <row r="15492" spans="164:165" x14ac:dyDescent="0.2">
      <c r="FH15492"/>
      <c r="FI15492"/>
    </row>
    <row r="15493" spans="164:165" x14ac:dyDescent="0.2">
      <c r="FH15493"/>
      <c r="FI15493"/>
    </row>
    <row r="15494" spans="164:165" x14ac:dyDescent="0.2">
      <c r="FH15494"/>
      <c r="FI15494"/>
    </row>
    <row r="15495" spans="164:165" x14ac:dyDescent="0.2">
      <c r="FH15495"/>
      <c r="FI15495"/>
    </row>
    <row r="15496" spans="164:165" x14ac:dyDescent="0.2">
      <c r="FH15496"/>
      <c r="FI15496"/>
    </row>
    <row r="15497" spans="164:165" x14ac:dyDescent="0.2">
      <c r="FH15497"/>
      <c r="FI15497"/>
    </row>
    <row r="15498" spans="164:165" x14ac:dyDescent="0.2">
      <c r="FH15498"/>
      <c r="FI15498"/>
    </row>
    <row r="15499" spans="164:165" x14ac:dyDescent="0.2">
      <c r="FH15499"/>
      <c r="FI15499"/>
    </row>
    <row r="15500" spans="164:165" x14ac:dyDescent="0.2">
      <c r="FH15500"/>
      <c r="FI15500"/>
    </row>
    <row r="15501" spans="164:165" x14ac:dyDescent="0.2">
      <c r="FH15501"/>
      <c r="FI15501"/>
    </row>
    <row r="15502" spans="164:165" x14ac:dyDescent="0.2">
      <c r="FH15502"/>
      <c r="FI15502"/>
    </row>
    <row r="15503" spans="164:165" x14ac:dyDescent="0.2">
      <c r="FH15503"/>
      <c r="FI15503"/>
    </row>
    <row r="15504" spans="164:165" x14ac:dyDescent="0.2">
      <c r="FH15504"/>
      <c r="FI15504"/>
    </row>
    <row r="15505" spans="164:165" x14ac:dyDescent="0.2">
      <c r="FH15505"/>
      <c r="FI15505"/>
    </row>
    <row r="15506" spans="164:165" x14ac:dyDescent="0.2">
      <c r="FH15506"/>
      <c r="FI15506"/>
    </row>
    <row r="15507" spans="164:165" x14ac:dyDescent="0.2">
      <c r="FH15507"/>
      <c r="FI15507"/>
    </row>
    <row r="15508" spans="164:165" x14ac:dyDescent="0.2">
      <c r="FH15508"/>
      <c r="FI15508"/>
    </row>
    <row r="15509" spans="164:165" x14ac:dyDescent="0.2">
      <c r="FH15509"/>
      <c r="FI15509"/>
    </row>
    <row r="15510" spans="164:165" x14ac:dyDescent="0.2">
      <c r="FH15510"/>
      <c r="FI15510"/>
    </row>
    <row r="15511" spans="164:165" x14ac:dyDescent="0.2">
      <c r="FH15511"/>
      <c r="FI15511"/>
    </row>
    <row r="15512" spans="164:165" x14ac:dyDescent="0.2">
      <c r="FH15512"/>
      <c r="FI15512"/>
    </row>
    <row r="15513" spans="164:165" x14ac:dyDescent="0.2">
      <c r="FH15513"/>
      <c r="FI15513"/>
    </row>
    <row r="15514" spans="164:165" x14ac:dyDescent="0.2">
      <c r="FH15514"/>
      <c r="FI15514"/>
    </row>
    <row r="15515" spans="164:165" x14ac:dyDescent="0.2">
      <c r="FH15515"/>
      <c r="FI15515"/>
    </row>
    <row r="15516" spans="164:165" x14ac:dyDescent="0.2">
      <c r="FH15516"/>
      <c r="FI15516"/>
    </row>
    <row r="15517" spans="164:165" x14ac:dyDescent="0.2">
      <c r="FH15517"/>
      <c r="FI15517"/>
    </row>
    <row r="15518" spans="164:165" x14ac:dyDescent="0.2">
      <c r="FH15518"/>
      <c r="FI15518"/>
    </row>
    <row r="15519" spans="164:165" x14ac:dyDescent="0.2">
      <c r="FH15519"/>
      <c r="FI15519"/>
    </row>
    <row r="15520" spans="164:165" x14ac:dyDescent="0.2">
      <c r="FH15520"/>
      <c r="FI15520"/>
    </row>
    <row r="15521" spans="164:165" x14ac:dyDescent="0.2">
      <c r="FH15521"/>
      <c r="FI15521"/>
    </row>
    <row r="15522" spans="164:165" x14ac:dyDescent="0.2">
      <c r="FH15522"/>
      <c r="FI15522"/>
    </row>
    <row r="15523" spans="164:165" x14ac:dyDescent="0.2">
      <c r="FH15523"/>
      <c r="FI15523"/>
    </row>
    <row r="15524" spans="164:165" x14ac:dyDescent="0.2">
      <c r="FH15524"/>
      <c r="FI15524"/>
    </row>
    <row r="15525" spans="164:165" x14ac:dyDescent="0.2">
      <c r="FH15525"/>
      <c r="FI15525"/>
    </row>
    <row r="15526" spans="164:165" x14ac:dyDescent="0.2">
      <c r="FH15526"/>
      <c r="FI15526"/>
    </row>
    <row r="15527" spans="164:165" x14ac:dyDescent="0.2">
      <c r="FH15527"/>
      <c r="FI15527"/>
    </row>
    <row r="15528" spans="164:165" x14ac:dyDescent="0.2">
      <c r="FH15528"/>
      <c r="FI15528"/>
    </row>
    <row r="15529" spans="164:165" x14ac:dyDescent="0.2">
      <c r="FH15529"/>
      <c r="FI15529"/>
    </row>
    <row r="15530" spans="164:165" x14ac:dyDescent="0.2">
      <c r="FH15530"/>
      <c r="FI15530"/>
    </row>
    <row r="15531" spans="164:165" x14ac:dyDescent="0.2">
      <c r="FH15531"/>
      <c r="FI15531"/>
    </row>
    <row r="15532" spans="164:165" x14ac:dyDescent="0.2">
      <c r="FH15532"/>
      <c r="FI15532"/>
    </row>
    <row r="15533" spans="164:165" x14ac:dyDescent="0.2">
      <c r="FH15533"/>
      <c r="FI15533"/>
    </row>
    <row r="15534" spans="164:165" x14ac:dyDescent="0.2">
      <c r="FH15534"/>
      <c r="FI15534"/>
    </row>
    <row r="15535" spans="164:165" x14ac:dyDescent="0.2">
      <c r="FH15535"/>
      <c r="FI15535"/>
    </row>
    <row r="15536" spans="164:165" x14ac:dyDescent="0.2">
      <c r="FH15536"/>
      <c r="FI15536"/>
    </row>
    <row r="15537" spans="164:165" x14ac:dyDescent="0.2">
      <c r="FH15537"/>
      <c r="FI15537"/>
    </row>
    <row r="15538" spans="164:165" x14ac:dyDescent="0.2">
      <c r="FH15538"/>
      <c r="FI15538"/>
    </row>
    <row r="15539" spans="164:165" x14ac:dyDescent="0.2">
      <c r="FH15539"/>
      <c r="FI15539"/>
    </row>
    <row r="15540" spans="164:165" x14ac:dyDescent="0.2">
      <c r="FH15540"/>
      <c r="FI15540"/>
    </row>
    <row r="15541" spans="164:165" x14ac:dyDescent="0.2">
      <c r="FH15541"/>
      <c r="FI15541"/>
    </row>
    <row r="15542" spans="164:165" x14ac:dyDescent="0.2">
      <c r="FH15542"/>
      <c r="FI15542"/>
    </row>
    <row r="15543" spans="164:165" x14ac:dyDescent="0.2">
      <c r="FH15543"/>
      <c r="FI15543"/>
    </row>
    <row r="15544" spans="164:165" x14ac:dyDescent="0.2">
      <c r="FH15544"/>
      <c r="FI15544"/>
    </row>
    <row r="15545" spans="164:165" x14ac:dyDescent="0.2">
      <c r="FH15545"/>
      <c r="FI15545"/>
    </row>
    <row r="15546" spans="164:165" x14ac:dyDescent="0.2">
      <c r="FH15546"/>
      <c r="FI15546"/>
    </row>
    <row r="15547" spans="164:165" x14ac:dyDescent="0.2">
      <c r="FH15547"/>
      <c r="FI15547"/>
    </row>
    <row r="15548" spans="164:165" x14ac:dyDescent="0.2">
      <c r="FH15548"/>
      <c r="FI15548"/>
    </row>
    <row r="15549" spans="164:165" x14ac:dyDescent="0.2">
      <c r="FH15549"/>
      <c r="FI15549"/>
    </row>
    <row r="15550" spans="164:165" x14ac:dyDescent="0.2">
      <c r="FH15550"/>
      <c r="FI15550"/>
    </row>
    <row r="15551" spans="164:165" x14ac:dyDescent="0.2">
      <c r="FH15551"/>
      <c r="FI15551"/>
    </row>
    <row r="15552" spans="164:165" x14ac:dyDescent="0.2">
      <c r="FH15552"/>
      <c r="FI15552"/>
    </row>
    <row r="15553" spans="164:165" x14ac:dyDescent="0.2">
      <c r="FH15553"/>
      <c r="FI15553"/>
    </row>
    <row r="15554" spans="164:165" x14ac:dyDescent="0.2">
      <c r="FH15554"/>
      <c r="FI15554"/>
    </row>
    <row r="15555" spans="164:165" x14ac:dyDescent="0.2">
      <c r="FH15555"/>
      <c r="FI15555"/>
    </row>
    <row r="15556" spans="164:165" x14ac:dyDescent="0.2">
      <c r="FH15556"/>
      <c r="FI15556"/>
    </row>
    <row r="15557" spans="164:165" x14ac:dyDescent="0.2">
      <c r="FH15557"/>
      <c r="FI15557"/>
    </row>
    <row r="15558" spans="164:165" x14ac:dyDescent="0.2">
      <c r="FH15558"/>
      <c r="FI15558"/>
    </row>
    <row r="15559" spans="164:165" x14ac:dyDescent="0.2">
      <c r="FH15559"/>
      <c r="FI15559"/>
    </row>
    <row r="15560" spans="164:165" x14ac:dyDescent="0.2">
      <c r="FH15560"/>
      <c r="FI15560"/>
    </row>
    <row r="15561" spans="164:165" x14ac:dyDescent="0.2">
      <c r="FH15561"/>
      <c r="FI15561"/>
    </row>
    <row r="15562" spans="164:165" x14ac:dyDescent="0.2">
      <c r="FH15562"/>
      <c r="FI15562"/>
    </row>
    <row r="15563" spans="164:165" x14ac:dyDescent="0.2">
      <c r="FH15563"/>
      <c r="FI15563"/>
    </row>
    <row r="15564" spans="164:165" x14ac:dyDescent="0.2">
      <c r="FH15564"/>
      <c r="FI15564"/>
    </row>
    <row r="15565" spans="164:165" x14ac:dyDescent="0.2">
      <c r="FH15565"/>
      <c r="FI15565"/>
    </row>
    <row r="15566" spans="164:165" x14ac:dyDescent="0.2">
      <c r="FH15566"/>
      <c r="FI15566"/>
    </row>
    <row r="15567" spans="164:165" x14ac:dyDescent="0.2">
      <c r="FH15567"/>
      <c r="FI15567"/>
    </row>
    <row r="15568" spans="164:165" x14ac:dyDescent="0.2">
      <c r="FH15568"/>
      <c r="FI15568"/>
    </row>
    <row r="15569" spans="164:165" x14ac:dyDescent="0.2">
      <c r="FH15569"/>
      <c r="FI15569"/>
    </row>
    <row r="15570" spans="164:165" x14ac:dyDescent="0.2">
      <c r="FH15570"/>
      <c r="FI15570"/>
    </row>
    <row r="15571" spans="164:165" x14ac:dyDescent="0.2">
      <c r="FH15571"/>
      <c r="FI15571"/>
    </row>
    <row r="15572" spans="164:165" x14ac:dyDescent="0.2">
      <c r="FH15572"/>
      <c r="FI15572"/>
    </row>
    <row r="15573" spans="164:165" x14ac:dyDescent="0.2">
      <c r="FH15573"/>
      <c r="FI15573"/>
    </row>
    <row r="15574" spans="164:165" x14ac:dyDescent="0.2">
      <c r="FH15574"/>
      <c r="FI15574"/>
    </row>
    <row r="15575" spans="164:165" x14ac:dyDescent="0.2">
      <c r="FH15575"/>
      <c r="FI15575"/>
    </row>
    <row r="15576" spans="164:165" x14ac:dyDescent="0.2">
      <c r="FH15576"/>
      <c r="FI15576"/>
    </row>
    <row r="15577" spans="164:165" x14ac:dyDescent="0.2">
      <c r="FH15577"/>
      <c r="FI15577"/>
    </row>
    <row r="15578" spans="164:165" x14ac:dyDescent="0.2">
      <c r="FH15578"/>
      <c r="FI15578"/>
    </row>
    <row r="15579" spans="164:165" x14ac:dyDescent="0.2">
      <c r="FH15579"/>
      <c r="FI15579"/>
    </row>
    <row r="15580" spans="164:165" x14ac:dyDescent="0.2">
      <c r="FH15580"/>
      <c r="FI15580"/>
    </row>
    <row r="15581" spans="164:165" x14ac:dyDescent="0.2">
      <c r="FH15581"/>
      <c r="FI15581"/>
    </row>
    <row r="15582" spans="164:165" x14ac:dyDescent="0.2">
      <c r="FH15582"/>
      <c r="FI15582"/>
    </row>
    <row r="15583" spans="164:165" x14ac:dyDescent="0.2">
      <c r="FH15583"/>
      <c r="FI15583"/>
    </row>
    <row r="15584" spans="164:165" x14ac:dyDescent="0.2">
      <c r="FH15584"/>
      <c r="FI15584"/>
    </row>
    <row r="15585" spans="164:165" x14ac:dyDescent="0.2">
      <c r="FH15585"/>
      <c r="FI15585"/>
    </row>
    <row r="15586" spans="164:165" x14ac:dyDescent="0.2">
      <c r="FH15586"/>
      <c r="FI15586"/>
    </row>
    <row r="15587" spans="164:165" x14ac:dyDescent="0.2">
      <c r="FH15587"/>
      <c r="FI15587"/>
    </row>
    <row r="15588" spans="164:165" x14ac:dyDescent="0.2">
      <c r="FH15588"/>
      <c r="FI15588"/>
    </row>
    <row r="15589" spans="164:165" x14ac:dyDescent="0.2">
      <c r="FH15589"/>
      <c r="FI15589"/>
    </row>
    <row r="15590" spans="164:165" x14ac:dyDescent="0.2">
      <c r="FH15590"/>
      <c r="FI15590"/>
    </row>
    <row r="15591" spans="164:165" x14ac:dyDescent="0.2">
      <c r="FH15591"/>
      <c r="FI15591"/>
    </row>
    <row r="15592" spans="164:165" x14ac:dyDescent="0.2">
      <c r="FH15592"/>
      <c r="FI15592"/>
    </row>
    <row r="15593" spans="164:165" x14ac:dyDescent="0.2">
      <c r="FH15593"/>
      <c r="FI15593"/>
    </row>
    <row r="15594" spans="164:165" x14ac:dyDescent="0.2">
      <c r="FH15594"/>
      <c r="FI15594"/>
    </row>
    <row r="15595" spans="164:165" x14ac:dyDescent="0.2">
      <c r="FH15595"/>
      <c r="FI15595"/>
    </row>
    <row r="15596" spans="164:165" x14ac:dyDescent="0.2">
      <c r="FH15596"/>
      <c r="FI15596"/>
    </row>
    <row r="15597" spans="164:165" x14ac:dyDescent="0.2">
      <c r="FH15597"/>
      <c r="FI15597"/>
    </row>
    <row r="15598" spans="164:165" x14ac:dyDescent="0.2">
      <c r="FH15598"/>
      <c r="FI15598"/>
    </row>
    <row r="15599" spans="164:165" x14ac:dyDescent="0.2">
      <c r="FH15599"/>
      <c r="FI15599"/>
    </row>
    <row r="15600" spans="164:165" x14ac:dyDescent="0.2">
      <c r="FH15600"/>
      <c r="FI15600"/>
    </row>
    <row r="15601" spans="164:165" x14ac:dyDescent="0.2">
      <c r="FH15601"/>
      <c r="FI15601"/>
    </row>
    <row r="15602" spans="164:165" x14ac:dyDescent="0.2">
      <c r="FH15602"/>
      <c r="FI15602"/>
    </row>
    <row r="15603" spans="164:165" x14ac:dyDescent="0.2">
      <c r="FH15603"/>
      <c r="FI15603"/>
    </row>
    <row r="15604" spans="164:165" x14ac:dyDescent="0.2">
      <c r="FH15604"/>
      <c r="FI15604"/>
    </row>
    <row r="15605" spans="164:165" x14ac:dyDescent="0.2">
      <c r="FH15605"/>
      <c r="FI15605"/>
    </row>
    <row r="15606" spans="164:165" x14ac:dyDescent="0.2">
      <c r="FH15606"/>
      <c r="FI15606"/>
    </row>
    <row r="15607" spans="164:165" x14ac:dyDescent="0.2">
      <c r="FH15607"/>
      <c r="FI15607"/>
    </row>
    <row r="15608" spans="164:165" x14ac:dyDescent="0.2">
      <c r="FH15608"/>
      <c r="FI15608"/>
    </row>
    <row r="15609" spans="164:165" x14ac:dyDescent="0.2">
      <c r="FH15609"/>
      <c r="FI15609"/>
    </row>
    <row r="15610" spans="164:165" x14ac:dyDescent="0.2">
      <c r="FH15610"/>
      <c r="FI15610"/>
    </row>
    <row r="15611" spans="164:165" x14ac:dyDescent="0.2">
      <c r="FH15611"/>
      <c r="FI15611"/>
    </row>
    <row r="15612" spans="164:165" x14ac:dyDescent="0.2">
      <c r="FH15612"/>
      <c r="FI15612"/>
    </row>
    <row r="15613" spans="164:165" x14ac:dyDescent="0.2">
      <c r="FH15613"/>
      <c r="FI15613"/>
    </row>
    <row r="15614" spans="164:165" x14ac:dyDescent="0.2">
      <c r="FH15614"/>
      <c r="FI15614"/>
    </row>
    <row r="15615" spans="164:165" x14ac:dyDescent="0.2">
      <c r="FH15615"/>
      <c r="FI15615"/>
    </row>
    <row r="15616" spans="164:165" x14ac:dyDescent="0.2">
      <c r="FH15616"/>
      <c r="FI15616"/>
    </row>
    <row r="15617" spans="164:165" x14ac:dyDescent="0.2">
      <c r="FH15617"/>
      <c r="FI15617"/>
    </row>
    <row r="15618" spans="164:165" x14ac:dyDescent="0.2">
      <c r="FH15618"/>
      <c r="FI15618"/>
    </row>
    <row r="15619" spans="164:165" x14ac:dyDescent="0.2">
      <c r="FH15619"/>
      <c r="FI15619"/>
    </row>
    <row r="15620" spans="164:165" x14ac:dyDescent="0.2">
      <c r="FH15620"/>
      <c r="FI15620"/>
    </row>
    <row r="15621" spans="164:165" x14ac:dyDescent="0.2">
      <c r="FH15621"/>
      <c r="FI15621"/>
    </row>
    <row r="15622" spans="164:165" x14ac:dyDescent="0.2">
      <c r="FH15622"/>
      <c r="FI15622"/>
    </row>
    <row r="15623" spans="164:165" x14ac:dyDescent="0.2">
      <c r="FH15623"/>
      <c r="FI15623"/>
    </row>
    <row r="15624" spans="164:165" x14ac:dyDescent="0.2">
      <c r="FH15624"/>
      <c r="FI15624"/>
    </row>
    <row r="15625" spans="164:165" x14ac:dyDescent="0.2">
      <c r="FH15625"/>
      <c r="FI15625"/>
    </row>
    <row r="15626" spans="164:165" x14ac:dyDescent="0.2">
      <c r="FH15626"/>
      <c r="FI15626"/>
    </row>
    <row r="15627" spans="164:165" x14ac:dyDescent="0.2">
      <c r="FH15627"/>
      <c r="FI15627"/>
    </row>
    <row r="15628" spans="164:165" x14ac:dyDescent="0.2">
      <c r="FH15628"/>
      <c r="FI15628"/>
    </row>
    <row r="15629" spans="164:165" x14ac:dyDescent="0.2">
      <c r="FH15629"/>
      <c r="FI15629"/>
    </row>
    <row r="15630" spans="164:165" x14ac:dyDescent="0.2">
      <c r="FH15630"/>
      <c r="FI15630"/>
    </row>
    <row r="15631" spans="164:165" x14ac:dyDescent="0.2">
      <c r="FH15631"/>
      <c r="FI15631"/>
    </row>
    <row r="15632" spans="164:165" x14ac:dyDescent="0.2">
      <c r="FH15632"/>
      <c r="FI15632"/>
    </row>
    <row r="15633" spans="164:165" x14ac:dyDescent="0.2">
      <c r="FH15633"/>
      <c r="FI15633"/>
    </row>
    <row r="15634" spans="164:165" x14ac:dyDescent="0.2">
      <c r="FH15634"/>
      <c r="FI15634"/>
    </row>
    <row r="15635" spans="164:165" x14ac:dyDescent="0.2">
      <c r="FH15635"/>
      <c r="FI15635"/>
    </row>
    <row r="15636" spans="164:165" x14ac:dyDescent="0.2">
      <c r="FH15636"/>
      <c r="FI15636"/>
    </row>
    <row r="15637" spans="164:165" x14ac:dyDescent="0.2">
      <c r="FH15637"/>
      <c r="FI15637"/>
    </row>
    <row r="15638" spans="164:165" x14ac:dyDescent="0.2">
      <c r="FH15638"/>
      <c r="FI15638"/>
    </row>
    <row r="15639" spans="164:165" x14ac:dyDescent="0.2">
      <c r="FH15639"/>
      <c r="FI15639"/>
    </row>
    <row r="15640" spans="164:165" x14ac:dyDescent="0.2">
      <c r="FH15640"/>
      <c r="FI15640"/>
    </row>
    <row r="15641" spans="164:165" x14ac:dyDescent="0.2">
      <c r="FH15641"/>
      <c r="FI15641"/>
    </row>
    <row r="15642" spans="164:165" x14ac:dyDescent="0.2">
      <c r="FH15642"/>
      <c r="FI15642"/>
    </row>
    <row r="15643" spans="164:165" x14ac:dyDescent="0.2">
      <c r="FH15643"/>
      <c r="FI15643"/>
    </row>
    <row r="15644" spans="164:165" x14ac:dyDescent="0.2">
      <c r="FH15644"/>
      <c r="FI15644"/>
    </row>
    <row r="15645" spans="164:165" x14ac:dyDescent="0.2">
      <c r="FH15645"/>
      <c r="FI15645"/>
    </row>
    <row r="15646" spans="164:165" x14ac:dyDescent="0.2">
      <c r="FH15646"/>
      <c r="FI15646"/>
    </row>
    <row r="15647" spans="164:165" x14ac:dyDescent="0.2">
      <c r="FH15647"/>
      <c r="FI15647"/>
    </row>
    <row r="15648" spans="164:165" x14ac:dyDescent="0.2">
      <c r="FH15648"/>
      <c r="FI15648"/>
    </row>
    <row r="15649" spans="164:165" x14ac:dyDescent="0.2">
      <c r="FH15649"/>
      <c r="FI15649"/>
    </row>
    <row r="15650" spans="164:165" x14ac:dyDescent="0.2">
      <c r="FH15650"/>
      <c r="FI15650"/>
    </row>
    <row r="15651" spans="164:165" x14ac:dyDescent="0.2">
      <c r="FH15651"/>
      <c r="FI15651"/>
    </row>
    <row r="15652" spans="164:165" x14ac:dyDescent="0.2">
      <c r="FH15652"/>
      <c r="FI15652"/>
    </row>
    <row r="15653" spans="164:165" x14ac:dyDescent="0.2">
      <c r="FH15653"/>
      <c r="FI15653"/>
    </row>
    <row r="15654" spans="164:165" x14ac:dyDescent="0.2">
      <c r="FH15654"/>
      <c r="FI15654"/>
    </row>
    <row r="15655" spans="164:165" x14ac:dyDescent="0.2">
      <c r="FH15655"/>
      <c r="FI15655"/>
    </row>
    <row r="15656" spans="164:165" x14ac:dyDescent="0.2">
      <c r="FH15656"/>
      <c r="FI15656"/>
    </row>
    <row r="15657" spans="164:165" x14ac:dyDescent="0.2">
      <c r="FH15657"/>
      <c r="FI15657"/>
    </row>
    <row r="15658" spans="164:165" x14ac:dyDescent="0.2">
      <c r="FH15658"/>
      <c r="FI15658"/>
    </row>
    <row r="15659" spans="164:165" x14ac:dyDescent="0.2">
      <c r="FH15659"/>
      <c r="FI15659"/>
    </row>
    <row r="15660" spans="164:165" x14ac:dyDescent="0.2">
      <c r="FH15660"/>
      <c r="FI15660"/>
    </row>
    <row r="15661" spans="164:165" x14ac:dyDescent="0.2">
      <c r="FH15661"/>
      <c r="FI15661"/>
    </row>
    <row r="15662" spans="164:165" x14ac:dyDescent="0.2">
      <c r="FH15662"/>
      <c r="FI15662"/>
    </row>
    <row r="15663" spans="164:165" x14ac:dyDescent="0.2">
      <c r="FH15663"/>
      <c r="FI15663"/>
    </row>
    <row r="15664" spans="164:165" x14ac:dyDescent="0.2">
      <c r="FH15664"/>
      <c r="FI15664"/>
    </row>
    <row r="15665" spans="164:165" x14ac:dyDescent="0.2">
      <c r="FH15665"/>
      <c r="FI15665"/>
    </row>
    <row r="15666" spans="164:165" x14ac:dyDescent="0.2">
      <c r="FH15666"/>
      <c r="FI15666"/>
    </row>
    <row r="15667" spans="164:165" x14ac:dyDescent="0.2">
      <c r="FH15667"/>
      <c r="FI15667"/>
    </row>
    <row r="15668" spans="164:165" x14ac:dyDescent="0.2">
      <c r="FH15668"/>
      <c r="FI15668"/>
    </row>
    <row r="15669" spans="164:165" x14ac:dyDescent="0.2">
      <c r="FH15669"/>
      <c r="FI15669"/>
    </row>
    <row r="15670" spans="164:165" x14ac:dyDescent="0.2">
      <c r="FH15670"/>
      <c r="FI15670"/>
    </row>
    <row r="15671" spans="164:165" x14ac:dyDescent="0.2">
      <c r="FH15671"/>
      <c r="FI15671"/>
    </row>
    <row r="15672" spans="164:165" x14ac:dyDescent="0.2">
      <c r="FH15672"/>
      <c r="FI15672"/>
    </row>
    <row r="15673" spans="164:165" x14ac:dyDescent="0.2">
      <c r="FH15673"/>
      <c r="FI15673"/>
    </row>
    <row r="15674" spans="164:165" x14ac:dyDescent="0.2">
      <c r="FH15674"/>
      <c r="FI15674"/>
    </row>
    <row r="15675" spans="164:165" x14ac:dyDescent="0.2">
      <c r="FH15675"/>
      <c r="FI15675"/>
    </row>
    <row r="15676" spans="164:165" x14ac:dyDescent="0.2">
      <c r="FH15676"/>
      <c r="FI15676"/>
    </row>
    <row r="15677" spans="164:165" x14ac:dyDescent="0.2">
      <c r="FH15677"/>
      <c r="FI15677"/>
    </row>
    <row r="15678" spans="164:165" x14ac:dyDescent="0.2">
      <c r="FH15678"/>
      <c r="FI15678"/>
    </row>
    <row r="15679" spans="164:165" x14ac:dyDescent="0.2">
      <c r="FH15679"/>
      <c r="FI15679"/>
    </row>
    <row r="15680" spans="164:165" x14ac:dyDescent="0.2">
      <c r="FH15680"/>
      <c r="FI15680"/>
    </row>
    <row r="15681" spans="164:165" x14ac:dyDescent="0.2">
      <c r="FH15681"/>
      <c r="FI15681"/>
    </row>
    <row r="15682" spans="164:165" x14ac:dyDescent="0.2">
      <c r="FH15682"/>
      <c r="FI15682"/>
    </row>
    <row r="15683" spans="164:165" x14ac:dyDescent="0.2">
      <c r="FH15683"/>
      <c r="FI15683"/>
    </row>
    <row r="15684" spans="164:165" x14ac:dyDescent="0.2">
      <c r="FH15684"/>
      <c r="FI15684"/>
    </row>
    <row r="15685" spans="164:165" x14ac:dyDescent="0.2">
      <c r="FH15685"/>
      <c r="FI15685"/>
    </row>
    <row r="15686" spans="164:165" x14ac:dyDescent="0.2">
      <c r="FH15686"/>
      <c r="FI15686"/>
    </row>
    <row r="15687" spans="164:165" x14ac:dyDescent="0.2">
      <c r="FH15687"/>
      <c r="FI15687"/>
    </row>
    <row r="15688" spans="164:165" x14ac:dyDescent="0.2">
      <c r="FH15688"/>
      <c r="FI15688"/>
    </row>
    <row r="15689" spans="164:165" x14ac:dyDescent="0.2">
      <c r="FH15689"/>
      <c r="FI15689"/>
    </row>
    <row r="15690" spans="164:165" x14ac:dyDescent="0.2">
      <c r="FH15690"/>
      <c r="FI15690"/>
    </row>
    <row r="15691" spans="164:165" x14ac:dyDescent="0.2">
      <c r="FH15691"/>
      <c r="FI15691"/>
    </row>
    <row r="15692" spans="164:165" x14ac:dyDescent="0.2">
      <c r="FH15692"/>
      <c r="FI15692"/>
    </row>
    <row r="15693" spans="164:165" x14ac:dyDescent="0.2">
      <c r="FH15693"/>
      <c r="FI15693"/>
    </row>
    <row r="15694" spans="164:165" x14ac:dyDescent="0.2">
      <c r="FH15694"/>
      <c r="FI15694"/>
    </row>
    <row r="15695" spans="164:165" x14ac:dyDescent="0.2">
      <c r="FH15695"/>
      <c r="FI15695"/>
    </row>
    <row r="15696" spans="164:165" x14ac:dyDescent="0.2">
      <c r="FH15696"/>
      <c r="FI15696"/>
    </row>
    <row r="15697" spans="164:165" x14ac:dyDescent="0.2">
      <c r="FH15697"/>
      <c r="FI15697"/>
    </row>
    <row r="15698" spans="164:165" x14ac:dyDescent="0.2">
      <c r="FH15698"/>
      <c r="FI15698"/>
    </row>
    <row r="15699" spans="164:165" x14ac:dyDescent="0.2">
      <c r="FH15699"/>
      <c r="FI15699"/>
    </row>
    <row r="15700" spans="164:165" x14ac:dyDescent="0.2">
      <c r="FH15700"/>
      <c r="FI15700"/>
    </row>
    <row r="15701" spans="164:165" x14ac:dyDescent="0.2">
      <c r="FH15701"/>
      <c r="FI15701"/>
    </row>
    <row r="15702" spans="164:165" x14ac:dyDescent="0.2">
      <c r="FH15702"/>
      <c r="FI15702"/>
    </row>
    <row r="15703" spans="164:165" x14ac:dyDescent="0.2">
      <c r="FH15703"/>
      <c r="FI15703"/>
    </row>
    <row r="15704" spans="164:165" x14ac:dyDescent="0.2">
      <c r="FH15704"/>
      <c r="FI15704"/>
    </row>
    <row r="15705" spans="164:165" x14ac:dyDescent="0.2">
      <c r="FH15705"/>
      <c r="FI15705"/>
    </row>
    <row r="15706" spans="164:165" x14ac:dyDescent="0.2">
      <c r="FH15706"/>
      <c r="FI15706"/>
    </row>
    <row r="15707" spans="164:165" x14ac:dyDescent="0.2">
      <c r="FH15707"/>
      <c r="FI15707"/>
    </row>
    <row r="15708" spans="164:165" x14ac:dyDescent="0.2">
      <c r="FH15708"/>
      <c r="FI15708"/>
    </row>
    <row r="15709" spans="164:165" x14ac:dyDescent="0.2">
      <c r="FH15709"/>
      <c r="FI15709"/>
    </row>
    <row r="15710" spans="164:165" x14ac:dyDescent="0.2">
      <c r="FH15710"/>
      <c r="FI15710"/>
    </row>
    <row r="15711" spans="164:165" x14ac:dyDescent="0.2">
      <c r="FH15711"/>
      <c r="FI15711"/>
    </row>
    <row r="15712" spans="164:165" x14ac:dyDescent="0.2">
      <c r="FH15712"/>
      <c r="FI15712"/>
    </row>
    <row r="15713" spans="164:165" x14ac:dyDescent="0.2">
      <c r="FH15713"/>
      <c r="FI15713"/>
    </row>
    <row r="15714" spans="164:165" x14ac:dyDescent="0.2">
      <c r="FH15714"/>
      <c r="FI15714"/>
    </row>
    <row r="15715" spans="164:165" x14ac:dyDescent="0.2">
      <c r="FH15715"/>
      <c r="FI15715"/>
    </row>
    <row r="15716" spans="164:165" x14ac:dyDescent="0.2">
      <c r="FH15716"/>
      <c r="FI15716"/>
    </row>
    <row r="15717" spans="164:165" x14ac:dyDescent="0.2">
      <c r="FH15717"/>
      <c r="FI15717"/>
    </row>
    <row r="15718" spans="164:165" x14ac:dyDescent="0.2">
      <c r="FH15718"/>
      <c r="FI15718"/>
    </row>
    <row r="15719" spans="164:165" x14ac:dyDescent="0.2">
      <c r="FH15719"/>
      <c r="FI15719"/>
    </row>
    <row r="15720" spans="164:165" x14ac:dyDescent="0.2">
      <c r="FH15720"/>
      <c r="FI15720"/>
    </row>
    <row r="15721" spans="164:165" x14ac:dyDescent="0.2">
      <c r="FH15721"/>
      <c r="FI15721"/>
    </row>
    <row r="15722" spans="164:165" x14ac:dyDescent="0.2">
      <c r="FH15722"/>
      <c r="FI15722"/>
    </row>
    <row r="15723" spans="164:165" x14ac:dyDescent="0.2">
      <c r="FH15723"/>
      <c r="FI15723"/>
    </row>
    <row r="15724" spans="164:165" x14ac:dyDescent="0.2">
      <c r="FH15724"/>
      <c r="FI15724"/>
    </row>
    <row r="15725" spans="164:165" x14ac:dyDescent="0.2">
      <c r="FH15725"/>
      <c r="FI15725"/>
    </row>
    <row r="15726" spans="164:165" x14ac:dyDescent="0.2">
      <c r="FH15726"/>
      <c r="FI15726"/>
    </row>
    <row r="15727" spans="164:165" x14ac:dyDescent="0.2">
      <c r="FH15727"/>
      <c r="FI15727"/>
    </row>
    <row r="15728" spans="164:165" x14ac:dyDescent="0.2">
      <c r="FH15728"/>
      <c r="FI15728"/>
    </row>
    <row r="15729" spans="164:165" x14ac:dyDescent="0.2">
      <c r="FH15729"/>
      <c r="FI15729"/>
    </row>
    <row r="15730" spans="164:165" x14ac:dyDescent="0.2">
      <c r="FH15730"/>
      <c r="FI15730"/>
    </row>
    <row r="15731" spans="164:165" x14ac:dyDescent="0.2">
      <c r="FH15731"/>
      <c r="FI15731"/>
    </row>
    <row r="15732" spans="164:165" x14ac:dyDescent="0.2">
      <c r="FH15732"/>
      <c r="FI15732"/>
    </row>
    <row r="15733" spans="164:165" x14ac:dyDescent="0.2">
      <c r="FH15733"/>
      <c r="FI15733"/>
    </row>
    <row r="15734" spans="164:165" x14ac:dyDescent="0.2">
      <c r="FH15734"/>
      <c r="FI15734"/>
    </row>
    <row r="15735" spans="164:165" x14ac:dyDescent="0.2">
      <c r="FH15735"/>
      <c r="FI15735"/>
    </row>
    <row r="15736" spans="164:165" x14ac:dyDescent="0.2">
      <c r="FH15736"/>
      <c r="FI15736"/>
    </row>
    <row r="15737" spans="164:165" x14ac:dyDescent="0.2">
      <c r="FH15737"/>
      <c r="FI15737"/>
    </row>
    <row r="15738" spans="164:165" x14ac:dyDescent="0.2">
      <c r="FH15738"/>
      <c r="FI15738"/>
    </row>
    <row r="15739" spans="164:165" x14ac:dyDescent="0.2">
      <c r="FH15739"/>
      <c r="FI15739"/>
    </row>
    <row r="15740" spans="164:165" x14ac:dyDescent="0.2">
      <c r="FH15740"/>
      <c r="FI15740"/>
    </row>
    <row r="15741" spans="164:165" x14ac:dyDescent="0.2">
      <c r="FH15741"/>
      <c r="FI15741"/>
    </row>
    <row r="15742" spans="164:165" x14ac:dyDescent="0.2">
      <c r="FH15742"/>
      <c r="FI15742"/>
    </row>
    <row r="15743" spans="164:165" x14ac:dyDescent="0.2">
      <c r="FH15743"/>
      <c r="FI15743"/>
    </row>
    <row r="15744" spans="164:165" x14ac:dyDescent="0.2">
      <c r="FH15744"/>
      <c r="FI15744"/>
    </row>
    <row r="15745" spans="164:165" x14ac:dyDescent="0.2">
      <c r="FH15745"/>
      <c r="FI15745"/>
    </row>
    <row r="15746" spans="164:165" x14ac:dyDescent="0.2">
      <c r="FH15746"/>
      <c r="FI15746"/>
    </row>
    <row r="15747" spans="164:165" x14ac:dyDescent="0.2">
      <c r="FH15747"/>
      <c r="FI15747"/>
    </row>
    <row r="15748" spans="164:165" x14ac:dyDescent="0.2">
      <c r="FH15748"/>
      <c r="FI15748"/>
    </row>
    <row r="15749" spans="164:165" x14ac:dyDescent="0.2">
      <c r="FH15749"/>
      <c r="FI15749"/>
    </row>
    <row r="15750" spans="164:165" x14ac:dyDescent="0.2">
      <c r="FH15750"/>
      <c r="FI15750"/>
    </row>
    <row r="15751" spans="164:165" x14ac:dyDescent="0.2">
      <c r="FH15751"/>
      <c r="FI15751"/>
    </row>
    <row r="15752" spans="164:165" x14ac:dyDescent="0.2">
      <c r="FH15752"/>
      <c r="FI15752"/>
    </row>
    <row r="15753" spans="164:165" x14ac:dyDescent="0.2">
      <c r="FH15753"/>
      <c r="FI15753"/>
    </row>
    <row r="15754" spans="164:165" x14ac:dyDescent="0.2">
      <c r="FH15754"/>
      <c r="FI15754"/>
    </row>
    <row r="15755" spans="164:165" x14ac:dyDescent="0.2">
      <c r="FH15755"/>
      <c r="FI15755"/>
    </row>
    <row r="15756" spans="164:165" x14ac:dyDescent="0.2">
      <c r="FH15756"/>
      <c r="FI15756"/>
    </row>
    <row r="15757" spans="164:165" x14ac:dyDescent="0.2">
      <c r="FH15757"/>
      <c r="FI15757"/>
    </row>
    <row r="15758" spans="164:165" x14ac:dyDescent="0.2">
      <c r="FH15758"/>
      <c r="FI15758"/>
    </row>
    <row r="15759" spans="164:165" x14ac:dyDescent="0.2">
      <c r="FH15759"/>
      <c r="FI15759"/>
    </row>
    <row r="15760" spans="164:165" x14ac:dyDescent="0.2">
      <c r="FH15760"/>
      <c r="FI15760"/>
    </row>
    <row r="15761" spans="164:165" x14ac:dyDescent="0.2">
      <c r="FH15761"/>
      <c r="FI15761"/>
    </row>
    <row r="15762" spans="164:165" x14ac:dyDescent="0.2">
      <c r="FH15762"/>
      <c r="FI15762"/>
    </row>
    <row r="15763" spans="164:165" x14ac:dyDescent="0.2">
      <c r="FH15763"/>
      <c r="FI15763"/>
    </row>
    <row r="15764" spans="164:165" x14ac:dyDescent="0.2">
      <c r="FH15764"/>
      <c r="FI15764"/>
    </row>
    <row r="15765" spans="164:165" x14ac:dyDescent="0.2">
      <c r="FH15765"/>
      <c r="FI15765"/>
    </row>
    <row r="15766" spans="164:165" x14ac:dyDescent="0.2">
      <c r="FH15766"/>
      <c r="FI15766"/>
    </row>
    <row r="15767" spans="164:165" x14ac:dyDescent="0.2">
      <c r="FH15767"/>
      <c r="FI15767"/>
    </row>
    <row r="15768" spans="164:165" x14ac:dyDescent="0.2">
      <c r="FH15768"/>
      <c r="FI15768"/>
    </row>
    <row r="15769" spans="164:165" x14ac:dyDescent="0.2">
      <c r="FH15769"/>
      <c r="FI15769"/>
    </row>
    <row r="15770" spans="164:165" x14ac:dyDescent="0.2">
      <c r="FH15770"/>
      <c r="FI15770"/>
    </row>
    <row r="15771" spans="164:165" x14ac:dyDescent="0.2">
      <c r="FH15771"/>
      <c r="FI15771"/>
    </row>
    <row r="15772" spans="164:165" x14ac:dyDescent="0.2">
      <c r="FH15772"/>
      <c r="FI15772"/>
    </row>
    <row r="15773" spans="164:165" x14ac:dyDescent="0.2">
      <c r="FH15773"/>
      <c r="FI15773"/>
    </row>
    <row r="15774" spans="164:165" x14ac:dyDescent="0.2">
      <c r="FH15774"/>
      <c r="FI15774"/>
    </row>
    <row r="15775" spans="164:165" x14ac:dyDescent="0.2">
      <c r="FH15775"/>
      <c r="FI15775"/>
    </row>
    <row r="15776" spans="164:165" x14ac:dyDescent="0.2">
      <c r="FH15776"/>
      <c r="FI15776"/>
    </row>
    <row r="15777" spans="164:165" x14ac:dyDescent="0.2">
      <c r="FH15777"/>
      <c r="FI15777"/>
    </row>
    <row r="15778" spans="164:165" x14ac:dyDescent="0.2">
      <c r="FH15778"/>
      <c r="FI15778"/>
    </row>
    <row r="15779" spans="164:165" x14ac:dyDescent="0.2">
      <c r="FH15779"/>
      <c r="FI15779"/>
    </row>
    <row r="15780" spans="164:165" x14ac:dyDescent="0.2">
      <c r="FH15780"/>
      <c r="FI15780"/>
    </row>
    <row r="15781" spans="164:165" x14ac:dyDescent="0.2">
      <c r="FH15781"/>
      <c r="FI15781"/>
    </row>
    <row r="15782" spans="164:165" x14ac:dyDescent="0.2">
      <c r="FH15782"/>
      <c r="FI15782"/>
    </row>
    <row r="15783" spans="164:165" x14ac:dyDescent="0.2">
      <c r="FH15783"/>
      <c r="FI15783"/>
    </row>
    <row r="15784" spans="164:165" x14ac:dyDescent="0.2">
      <c r="FH15784"/>
      <c r="FI15784"/>
    </row>
    <row r="15785" spans="164:165" x14ac:dyDescent="0.2">
      <c r="FH15785"/>
      <c r="FI15785"/>
    </row>
    <row r="15786" spans="164:165" x14ac:dyDescent="0.2">
      <c r="FH15786"/>
      <c r="FI15786"/>
    </row>
    <row r="15787" spans="164:165" x14ac:dyDescent="0.2">
      <c r="FH15787"/>
      <c r="FI15787"/>
    </row>
    <row r="15788" spans="164:165" x14ac:dyDescent="0.2">
      <c r="FH15788"/>
      <c r="FI15788"/>
    </row>
    <row r="15789" spans="164:165" x14ac:dyDescent="0.2">
      <c r="FH15789"/>
      <c r="FI15789"/>
    </row>
    <row r="15790" spans="164:165" x14ac:dyDescent="0.2">
      <c r="FH15790"/>
      <c r="FI15790"/>
    </row>
    <row r="15791" spans="164:165" x14ac:dyDescent="0.2">
      <c r="FH15791"/>
      <c r="FI15791"/>
    </row>
    <row r="15792" spans="164:165" x14ac:dyDescent="0.2">
      <c r="FH15792"/>
      <c r="FI15792"/>
    </row>
    <row r="15793" spans="164:165" x14ac:dyDescent="0.2">
      <c r="FH15793"/>
      <c r="FI15793"/>
    </row>
    <row r="15794" spans="164:165" x14ac:dyDescent="0.2">
      <c r="FH15794"/>
      <c r="FI15794"/>
    </row>
    <row r="15795" spans="164:165" x14ac:dyDescent="0.2">
      <c r="FH15795"/>
      <c r="FI15795"/>
    </row>
    <row r="15796" spans="164:165" x14ac:dyDescent="0.2">
      <c r="FH15796"/>
      <c r="FI15796"/>
    </row>
    <row r="15797" spans="164:165" x14ac:dyDescent="0.2">
      <c r="FH15797"/>
      <c r="FI15797"/>
    </row>
    <row r="15798" spans="164:165" x14ac:dyDescent="0.2">
      <c r="FH15798"/>
      <c r="FI15798"/>
    </row>
    <row r="15799" spans="164:165" x14ac:dyDescent="0.2">
      <c r="FH15799"/>
      <c r="FI15799"/>
    </row>
    <row r="15800" spans="164:165" x14ac:dyDescent="0.2">
      <c r="FH15800"/>
      <c r="FI15800"/>
    </row>
    <row r="15801" spans="164:165" x14ac:dyDescent="0.2">
      <c r="FH15801"/>
      <c r="FI15801"/>
    </row>
    <row r="15802" spans="164:165" x14ac:dyDescent="0.2">
      <c r="FH15802"/>
      <c r="FI15802"/>
    </row>
    <row r="15803" spans="164:165" x14ac:dyDescent="0.2">
      <c r="FH15803"/>
      <c r="FI15803"/>
    </row>
    <row r="15804" spans="164:165" x14ac:dyDescent="0.2">
      <c r="FH15804"/>
      <c r="FI15804"/>
    </row>
    <row r="15805" spans="164:165" x14ac:dyDescent="0.2">
      <c r="FH15805"/>
      <c r="FI15805"/>
    </row>
    <row r="15806" spans="164:165" x14ac:dyDescent="0.2">
      <c r="FH15806"/>
      <c r="FI15806"/>
    </row>
    <row r="15807" spans="164:165" x14ac:dyDescent="0.2">
      <c r="FH15807"/>
      <c r="FI15807"/>
    </row>
    <row r="15808" spans="164:165" x14ac:dyDescent="0.2">
      <c r="FH15808"/>
      <c r="FI15808"/>
    </row>
    <row r="15809" spans="164:165" x14ac:dyDescent="0.2">
      <c r="FH15809"/>
      <c r="FI15809"/>
    </row>
    <row r="15810" spans="164:165" x14ac:dyDescent="0.2">
      <c r="FH15810"/>
      <c r="FI15810"/>
    </row>
    <row r="15811" spans="164:165" x14ac:dyDescent="0.2">
      <c r="FH15811"/>
      <c r="FI15811"/>
    </row>
    <row r="15812" spans="164:165" x14ac:dyDescent="0.2">
      <c r="FH15812"/>
      <c r="FI15812"/>
    </row>
    <row r="15813" spans="164:165" x14ac:dyDescent="0.2">
      <c r="FH15813"/>
      <c r="FI15813"/>
    </row>
    <row r="15814" spans="164:165" x14ac:dyDescent="0.2">
      <c r="FH15814"/>
      <c r="FI15814"/>
    </row>
    <row r="15815" spans="164:165" x14ac:dyDescent="0.2">
      <c r="FH15815"/>
      <c r="FI15815"/>
    </row>
    <row r="15816" spans="164:165" x14ac:dyDescent="0.2">
      <c r="FH15816"/>
      <c r="FI15816"/>
    </row>
    <row r="15817" spans="164:165" x14ac:dyDescent="0.2">
      <c r="FH15817"/>
      <c r="FI15817"/>
    </row>
    <row r="15818" spans="164:165" x14ac:dyDescent="0.2">
      <c r="FH15818"/>
      <c r="FI15818"/>
    </row>
    <row r="15819" spans="164:165" x14ac:dyDescent="0.2">
      <c r="FH15819"/>
      <c r="FI15819"/>
    </row>
    <row r="15820" spans="164:165" x14ac:dyDescent="0.2">
      <c r="FH15820"/>
      <c r="FI15820"/>
    </row>
    <row r="15821" spans="164:165" x14ac:dyDescent="0.2">
      <c r="FH15821"/>
      <c r="FI15821"/>
    </row>
    <row r="15822" spans="164:165" x14ac:dyDescent="0.2">
      <c r="FH15822"/>
      <c r="FI15822"/>
    </row>
    <row r="15823" spans="164:165" x14ac:dyDescent="0.2">
      <c r="FH15823"/>
      <c r="FI15823"/>
    </row>
    <row r="15824" spans="164:165" x14ac:dyDescent="0.2">
      <c r="FH15824"/>
      <c r="FI15824"/>
    </row>
    <row r="15825" spans="164:165" x14ac:dyDescent="0.2">
      <c r="FH15825"/>
      <c r="FI15825"/>
    </row>
    <row r="15826" spans="164:165" x14ac:dyDescent="0.2">
      <c r="FH15826"/>
      <c r="FI15826"/>
    </row>
    <row r="15827" spans="164:165" x14ac:dyDescent="0.2">
      <c r="FH15827"/>
      <c r="FI15827"/>
    </row>
    <row r="15828" spans="164:165" x14ac:dyDescent="0.2">
      <c r="FH15828"/>
      <c r="FI15828"/>
    </row>
    <row r="15829" spans="164:165" x14ac:dyDescent="0.2">
      <c r="FH15829"/>
      <c r="FI15829"/>
    </row>
    <row r="15830" spans="164:165" x14ac:dyDescent="0.2">
      <c r="FH15830"/>
      <c r="FI15830"/>
    </row>
    <row r="15831" spans="164:165" x14ac:dyDescent="0.2">
      <c r="FH15831"/>
      <c r="FI15831"/>
    </row>
    <row r="15832" spans="164:165" x14ac:dyDescent="0.2">
      <c r="FH15832"/>
      <c r="FI15832"/>
    </row>
    <row r="15833" spans="164:165" x14ac:dyDescent="0.2">
      <c r="FH15833"/>
      <c r="FI15833"/>
    </row>
    <row r="15834" spans="164:165" x14ac:dyDescent="0.2">
      <c r="FH15834"/>
      <c r="FI15834"/>
    </row>
    <row r="15835" spans="164:165" x14ac:dyDescent="0.2">
      <c r="FH15835"/>
      <c r="FI15835"/>
    </row>
    <row r="15836" spans="164:165" x14ac:dyDescent="0.2">
      <c r="FH15836"/>
      <c r="FI15836"/>
    </row>
    <row r="15837" spans="164:165" x14ac:dyDescent="0.2">
      <c r="FH15837"/>
      <c r="FI15837"/>
    </row>
    <row r="15838" spans="164:165" x14ac:dyDescent="0.2">
      <c r="FH15838"/>
      <c r="FI15838"/>
    </row>
    <row r="15839" spans="164:165" x14ac:dyDescent="0.2">
      <c r="FH15839"/>
      <c r="FI15839"/>
    </row>
    <row r="15840" spans="164:165" x14ac:dyDescent="0.2">
      <c r="FH15840"/>
      <c r="FI15840"/>
    </row>
    <row r="15841" spans="164:165" x14ac:dyDescent="0.2">
      <c r="FH15841"/>
      <c r="FI15841"/>
    </row>
    <row r="15842" spans="164:165" x14ac:dyDescent="0.2">
      <c r="FH15842"/>
      <c r="FI15842"/>
    </row>
    <row r="15843" spans="164:165" x14ac:dyDescent="0.2">
      <c r="FH15843"/>
      <c r="FI15843"/>
    </row>
    <row r="15844" spans="164:165" x14ac:dyDescent="0.2">
      <c r="FH15844"/>
      <c r="FI15844"/>
    </row>
    <row r="15845" spans="164:165" x14ac:dyDescent="0.2">
      <c r="FH15845"/>
      <c r="FI15845"/>
    </row>
    <row r="15846" spans="164:165" x14ac:dyDescent="0.2">
      <c r="FH15846"/>
      <c r="FI15846"/>
    </row>
    <row r="15847" spans="164:165" x14ac:dyDescent="0.2">
      <c r="FH15847"/>
      <c r="FI15847"/>
    </row>
    <row r="15848" spans="164:165" x14ac:dyDescent="0.2">
      <c r="FH15848"/>
      <c r="FI15848"/>
    </row>
    <row r="15849" spans="164:165" x14ac:dyDescent="0.2">
      <c r="FH15849"/>
      <c r="FI15849"/>
    </row>
    <row r="15850" spans="164:165" x14ac:dyDescent="0.2">
      <c r="FH15850"/>
      <c r="FI15850"/>
    </row>
    <row r="15851" spans="164:165" x14ac:dyDescent="0.2">
      <c r="FH15851"/>
      <c r="FI15851"/>
    </row>
    <row r="15852" spans="164:165" x14ac:dyDescent="0.2">
      <c r="FH15852"/>
      <c r="FI15852"/>
    </row>
    <row r="15853" spans="164:165" x14ac:dyDescent="0.2">
      <c r="FH15853"/>
      <c r="FI15853"/>
    </row>
    <row r="15854" spans="164:165" x14ac:dyDescent="0.2">
      <c r="FH15854"/>
      <c r="FI15854"/>
    </row>
    <row r="15855" spans="164:165" x14ac:dyDescent="0.2">
      <c r="FH15855"/>
      <c r="FI15855"/>
    </row>
    <row r="15856" spans="164:165" x14ac:dyDescent="0.2">
      <c r="FH15856"/>
      <c r="FI15856"/>
    </row>
    <row r="15857" spans="164:165" x14ac:dyDescent="0.2">
      <c r="FH15857"/>
      <c r="FI15857"/>
    </row>
    <row r="15858" spans="164:165" x14ac:dyDescent="0.2">
      <c r="FH15858"/>
      <c r="FI15858"/>
    </row>
    <row r="15859" spans="164:165" x14ac:dyDescent="0.2">
      <c r="FH15859"/>
      <c r="FI15859"/>
    </row>
    <row r="15860" spans="164:165" x14ac:dyDescent="0.2">
      <c r="FH15860"/>
      <c r="FI15860"/>
    </row>
    <row r="15861" spans="164:165" x14ac:dyDescent="0.2">
      <c r="FH15861"/>
      <c r="FI15861"/>
    </row>
    <row r="15862" spans="164:165" x14ac:dyDescent="0.2">
      <c r="FH15862"/>
      <c r="FI15862"/>
    </row>
    <row r="15863" spans="164:165" x14ac:dyDescent="0.2">
      <c r="FH15863"/>
      <c r="FI15863"/>
    </row>
    <row r="15864" spans="164:165" x14ac:dyDescent="0.2">
      <c r="FH15864"/>
      <c r="FI15864"/>
    </row>
    <row r="15865" spans="164:165" x14ac:dyDescent="0.2">
      <c r="FH15865"/>
      <c r="FI15865"/>
    </row>
    <row r="15866" spans="164:165" x14ac:dyDescent="0.2">
      <c r="FH15866"/>
      <c r="FI15866"/>
    </row>
    <row r="15867" spans="164:165" x14ac:dyDescent="0.2">
      <c r="FH15867"/>
      <c r="FI15867"/>
    </row>
    <row r="15868" spans="164:165" x14ac:dyDescent="0.2">
      <c r="FH15868"/>
      <c r="FI15868"/>
    </row>
    <row r="15869" spans="164:165" x14ac:dyDescent="0.2">
      <c r="FH15869"/>
      <c r="FI15869"/>
    </row>
    <row r="15870" spans="164:165" x14ac:dyDescent="0.2">
      <c r="FH15870"/>
      <c r="FI15870"/>
    </row>
    <row r="15871" spans="164:165" x14ac:dyDescent="0.2">
      <c r="FH15871"/>
      <c r="FI15871"/>
    </row>
    <row r="15872" spans="164:165" x14ac:dyDescent="0.2">
      <c r="FH15872"/>
      <c r="FI15872"/>
    </row>
    <row r="15873" spans="164:165" x14ac:dyDescent="0.2">
      <c r="FH15873"/>
      <c r="FI15873"/>
    </row>
    <row r="15874" spans="164:165" x14ac:dyDescent="0.2">
      <c r="FH15874"/>
      <c r="FI15874"/>
    </row>
    <row r="15875" spans="164:165" x14ac:dyDescent="0.2">
      <c r="FH15875"/>
      <c r="FI15875"/>
    </row>
    <row r="15876" spans="164:165" x14ac:dyDescent="0.2">
      <c r="FH15876"/>
      <c r="FI15876"/>
    </row>
    <row r="15877" spans="164:165" x14ac:dyDescent="0.2">
      <c r="FH15877"/>
      <c r="FI15877"/>
    </row>
    <row r="15878" spans="164:165" x14ac:dyDescent="0.2">
      <c r="FH15878"/>
      <c r="FI15878"/>
    </row>
    <row r="15879" spans="164:165" x14ac:dyDescent="0.2">
      <c r="FH15879"/>
      <c r="FI15879"/>
    </row>
    <row r="15880" spans="164:165" x14ac:dyDescent="0.2">
      <c r="FH15880"/>
      <c r="FI15880"/>
    </row>
    <row r="15881" spans="164:165" x14ac:dyDescent="0.2">
      <c r="FH15881"/>
      <c r="FI15881"/>
    </row>
    <row r="15882" spans="164:165" x14ac:dyDescent="0.2">
      <c r="FH15882"/>
      <c r="FI15882"/>
    </row>
    <row r="15883" spans="164:165" x14ac:dyDescent="0.2">
      <c r="FH15883"/>
      <c r="FI15883"/>
    </row>
    <row r="15884" spans="164:165" x14ac:dyDescent="0.2">
      <c r="FH15884"/>
      <c r="FI15884"/>
    </row>
    <row r="15885" spans="164:165" x14ac:dyDescent="0.2">
      <c r="FH15885"/>
      <c r="FI15885"/>
    </row>
    <row r="15886" spans="164:165" x14ac:dyDescent="0.2">
      <c r="FH15886"/>
      <c r="FI15886"/>
    </row>
    <row r="15887" spans="164:165" x14ac:dyDescent="0.2">
      <c r="FH15887"/>
      <c r="FI15887"/>
    </row>
    <row r="15888" spans="164:165" x14ac:dyDescent="0.2">
      <c r="FH15888"/>
      <c r="FI15888"/>
    </row>
    <row r="15889" spans="164:165" x14ac:dyDescent="0.2">
      <c r="FH15889"/>
      <c r="FI15889"/>
    </row>
    <row r="15890" spans="164:165" x14ac:dyDescent="0.2">
      <c r="FH15890"/>
      <c r="FI15890"/>
    </row>
    <row r="15891" spans="164:165" x14ac:dyDescent="0.2">
      <c r="FH15891"/>
      <c r="FI15891"/>
    </row>
    <row r="15892" spans="164:165" x14ac:dyDescent="0.2">
      <c r="FH15892"/>
      <c r="FI15892"/>
    </row>
    <row r="15893" spans="164:165" x14ac:dyDescent="0.2">
      <c r="FH15893"/>
      <c r="FI15893"/>
    </row>
    <row r="15894" spans="164:165" x14ac:dyDescent="0.2">
      <c r="FH15894"/>
      <c r="FI15894"/>
    </row>
    <row r="15895" spans="164:165" x14ac:dyDescent="0.2">
      <c r="FH15895"/>
      <c r="FI15895"/>
    </row>
    <row r="15896" spans="164:165" x14ac:dyDescent="0.2">
      <c r="FH15896"/>
      <c r="FI15896"/>
    </row>
    <row r="15897" spans="164:165" x14ac:dyDescent="0.2">
      <c r="FH15897"/>
      <c r="FI15897"/>
    </row>
    <row r="15898" spans="164:165" x14ac:dyDescent="0.2">
      <c r="FH15898"/>
      <c r="FI15898"/>
    </row>
    <row r="15899" spans="164:165" x14ac:dyDescent="0.2">
      <c r="FH15899"/>
      <c r="FI15899"/>
    </row>
    <row r="15900" spans="164:165" x14ac:dyDescent="0.2">
      <c r="FH15900"/>
      <c r="FI15900"/>
    </row>
    <row r="15901" spans="164:165" x14ac:dyDescent="0.2">
      <c r="FH15901"/>
      <c r="FI15901"/>
    </row>
    <row r="15902" spans="164:165" x14ac:dyDescent="0.2">
      <c r="FH15902"/>
      <c r="FI15902"/>
    </row>
    <row r="15903" spans="164:165" x14ac:dyDescent="0.2">
      <c r="FH15903"/>
      <c r="FI15903"/>
    </row>
    <row r="15904" spans="164:165" x14ac:dyDescent="0.2">
      <c r="FH15904"/>
      <c r="FI15904"/>
    </row>
    <row r="15905" spans="164:165" x14ac:dyDescent="0.2">
      <c r="FH15905"/>
      <c r="FI15905"/>
    </row>
    <row r="15906" spans="164:165" x14ac:dyDescent="0.2">
      <c r="FH15906"/>
      <c r="FI15906"/>
    </row>
    <row r="15907" spans="164:165" x14ac:dyDescent="0.2">
      <c r="FH15907"/>
      <c r="FI15907"/>
    </row>
    <row r="15908" spans="164:165" x14ac:dyDescent="0.2">
      <c r="FH15908"/>
      <c r="FI15908"/>
    </row>
    <row r="15909" spans="164:165" x14ac:dyDescent="0.2">
      <c r="FH15909"/>
      <c r="FI15909"/>
    </row>
    <row r="15910" spans="164:165" x14ac:dyDescent="0.2">
      <c r="FH15910"/>
      <c r="FI15910"/>
    </row>
    <row r="15911" spans="164:165" x14ac:dyDescent="0.2">
      <c r="FH15911"/>
      <c r="FI15911"/>
    </row>
    <row r="15912" spans="164:165" x14ac:dyDescent="0.2">
      <c r="FH15912"/>
      <c r="FI15912"/>
    </row>
    <row r="15913" spans="164:165" x14ac:dyDescent="0.2">
      <c r="FH15913"/>
      <c r="FI15913"/>
    </row>
    <row r="15914" spans="164:165" x14ac:dyDescent="0.2">
      <c r="FH15914"/>
      <c r="FI15914"/>
    </row>
    <row r="15915" spans="164:165" x14ac:dyDescent="0.2">
      <c r="FH15915"/>
      <c r="FI15915"/>
    </row>
    <row r="15916" spans="164:165" x14ac:dyDescent="0.2">
      <c r="FH15916"/>
      <c r="FI15916"/>
    </row>
    <row r="15917" spans="164:165" x14ac:dyDescent="0.2">
      <c r="FH15917"/>
      <c r="FI15917"/>
    </row>
    <row r="15918" spans="164:165" x14ac:dyDescent="0.2">
      <c r="FH15918"/>
      <c r="FI15918"/>
    </row>
    <row r="15919" spans="164:165" x14ac:dyDescent="0.2">
      <c r="FH15919"/>
      <c r="FI15919"/>
    </row>
    <row r="15920" spans="164:165" x14ac:dyDescent="0.2">
      <c r="FH15920"/>
      <c r="FI15920"/>
    </row>
    <row r="15921" spans="164:165" x14ac:dyDescent="0.2">
      <c r="FH15921"/>
      <c r="FI15921"/>
    </row>
    <row r="15922" spans="164:165" x14ac:dyDescent="0.2">
      <c r="FH15922"/>
      <c r="FI15922"/>
    </row>
    <row r="15923" spans="164:165" x14ac:dyDescent="0.2">
      <c r="FH15923"/>
      <c r="FI15923"/>
    </row>
    <row r="15924" spans="164:165" x14ac:dyDescent="0.2">
      <c r="FH15924"/>
      <c r="FI15924"/>
    </row>
    <row r="15925" spans="164:165" x14ac:dyDescent="0.2">
      <c r="FH15925"/>
      <c r="FI15925"/>
    </row>
    <row r="15926" spans="164:165" x14ac:dyDescent="0.2">
      <c r="FH15926"/>
      <c r="FI15926"/>
    </row>
    <row r="15927" spans="164:165" x14ac:dyDescent="0.2">
      <c r="FH15927"/>
      <c r="FI15927"/>
    </row>
    <row r="15928" spans="164:165" x14ac:dyDescent="0.2">
      <c r="FH15928"/>
      <c r="FI15928"/>
    </row>
    <row r="15929" spans="164:165" x14ac:dyDescent="0.2">
      <c r="FH15929"/>
      <c r="FI15929"/>
    </row>
    <row r="15930" spans="164:165" x14ac:dyDescent="0.2">
      <c r="FH15930"/>
      <c r="FI15930"/>
    </row>
    <row r="15931" spans="164:165" x14ac:dyDescent="0.2">
      <c r="FH15931"/>
      <c r="FI15931"/>
    </row>
    <row r="15932" spans="164:165" x14ac:dyDescent="0.2">
      <c r="FH15932"/>
      <c r="FI15932"/>
    </row>
    <row r="15933" spans="164:165" x14ac:dyDescent="0.2">
      <c r="FH15933"/>
      <c r="FI15933"/>
    </row>
    <row r="15934" spans="164:165" x14ac:dyDescent="0.2">
      <c r="FH15934"/>
      <c r="FI15934"/>
    </row>
    <row r="15935" spans="164:165" x14ac:dyDescent="0.2">
      <c r="FH15935"/>
      <c r="FI15935"/>
    </row>
    <row r="15936" spans="164:165" x14ac:dyDescent="0.2">
      <c r="FH15936"/>
      <c r="FI15936"/>
    </row>
    <row r="15937" spans="164:165" x14ac:dyDescent="0.2">
      <c r="FH15937"/>
      <c r="FI15937"/>
    </row>
    <row r="15938" spans="164:165" x14ac:dyDescent="0.2">
      <c r="FH15938"/>
      <c r="FI15938"/>
    </row>
    <row r="15939" spans="164:165" x14ac:dyDescent="0.2">
      <c r="FH15939"/>
      <c r="FI15939"/>
    </row>
    <row r="15940" spans="164:165" x14ac:dyDescent="0.2">
      <c r="FH15940"/>
      <c r="FI15940"/>
    </row>
    <row r="15941" spans="164:165" x14ac:dyDescent="0.2">
      <c r="FH15941"/>
      <c r="FI15941"/>
    </row>
    <row r="15942" spans="164:165" x14ac:dyDescent="0.2">
      <c r="FH15942"/>
      <c r="FI15942"/>
    </row>
    <row r="15943" spans="164:165" x14ac:dyDescent="0.2">
      <c r="FH15943"/>
      <c r="FI15943"/>
    </row>
    <row r="15944" spans="164:165" x14ac:dyDescent="0.2">
      <c r="FH15944"/>
      <c r="FI15944"/>
    </row>
    <row r="15945" spans="164:165" x14ac:dyDescent="0.2">
      <c r="FH15945"/>
      <c r="FI15945"/>
    </row>
    <row r="15946" spans="164:165" x14ac:dyDescent="0.2">
      <c r="FH15946"/>
      <c r="FI15946"/>
    </row>
    <row r="15947" spans="164:165" x14ac:dyDescent="0.2">
      <c r="FH15947"/>
      <c r="FI15947"/>
    </row>
    <row r="15948" spans="164:165" x14ac:dyDescent="0.2">
      <c r="FH15948"/>
      <c r="FI15948"/>
    </row>
    <row r="15949" spans="164:165" x14ac:dyDescent="0.2">
      <c r="FH15949"/>
      <c r="FI15949"/>
    </row>
    <row r="15950" spans="164:165" x14ac:dyDescent="0.2">
      <c r="FH15950"/>
      <c r="FI15950"/>
    </row>
    <row r="15951" spans="164:165" x14ac:dyDescent="0.2">
      <c r="FH15951"/>
      <c r="FI15951"/>
    </row>
    <row r="15952" spans="164:165" x14ac:dyDescent="0.2">
      <c r="FH15952"/>
      <c r="FI15952"/>
    </row>
    <row r="15953" spans="164:165" x14ac:dyDescent="0.2">
      <c r="FH15953"/>
      <c r="FI15953"/>
    </row>
    <row r="15954" spans="164:165" x14ac:dyDescent="0.2">
      <c r="FH15954"/>
      <c r="FI15954"/>
    </row>
    <row r="15955" spans="164:165" x14ac:dyDescent="0.2">
      <c r="FH15955"/>
      <c r="FI15955"/>
    </row>
    <row r="15956" spans="164:165" x14ac:dyDescent="0.2">
      <c r="FH15956"/>
      <c r="FI15956"/>
    </row>
    <row r="15957" spans="164:165" x14ac:dyDescent="0.2">
      <c r="FH15957"/>
      <c r="FI15957"/>
    </row>
    <row r="15958" spans="164:165" x14ac:dyDescent="0.2">
      <c r="FH15958"/>
      <c r="FI15958"/>
    </row>
    <row r="15959" spans="164:165" x14ac:dyDescent="0.2">
      <c r="FH15959"/>
      <c r="FI15959"/>
    </row>
    <row r="15960" spans="164:165" x14ac:dyDescent="0.2">
      <c r="FH15960"/>
      <c r="FI15960"/>
    </row>
    <row r="15961" spans="164:165" x14ac:dyDescent="0.2">
      <c r="FH15961"/>
      <c r="FI15961"/>
    </row>
    <row r="15962" spans="164:165" x14ac:dyDescent="0.2">
      <c r="FH15962"/>
      <c r="FI15962"/>
    </row>
    <row r="15963" spans="164:165" x14ac:dyDescent="0.2">
      <c r="FH15963"/>
      <c r="FI15963"/>
    </row>
    <row r="15964" spans="164:165" x14ac:dyDescent="0.2">
      <c r="FH15964"/>
      <c r="FI15964"/>
    </row>
    <row r="15965" spans="164:165" x14ac:dyDescent="0.2">
      <c r="FH15965"/>
      <c r="FI15965"/>
    </row>
    <row r="15966" spans="164:165" x14ac:dyDescent="0.2">
      <c r="FH15966"/>
      <c r="FI15966"/>
    </row>
    <row r="15967" spans="164:165" x14ac:dyDescent="0.2">
      <c r="FH15967"/>
      <c r="FI15967"/>
    </row>
    <row r="15968" spans="164:165" x14ac:dyDescent="0.2">
      <c r="FH15968"/>
      <c r="FI15968"/>
    </row>
    <row r="15969" spans="164:165" x14ac:dyDescent="0.2">
      <c r="FH15969"/>
      <c r="FI15969"/>
    </row>
    <row r="15970" spans="164:165" x14ac:dyDescent="0.2">
      <c r="FH15970"/>
      <c r="FI15970"/>
    </row>
    <row r="15971" spans="164:165" x14ac:dyDescent="0.2">
      <c r="FH15971"/>
      <c r="FI15971"/>
    </row>
    <row r="15972" spans="164:165" x14ac:dyDescent="0.2">
      <c r="FH15972"/>
      <c r="FI15972"/>
    </row>
    <row r="15973" spans="164:165" x14ac:dyDescent="0.2">
      <c r="FH15973"/>
      <c r="FI15973"/>
    </row>
    <row r="15974" spans="164:165" x14ac:dyDescent="0.2">
      <c r="FH15974"/>
      <c r="FI15974"/>
    </row>
    <row r="15975" spans="164:165" x14ac:dyDescent="0.2">
      <c r="FH15975"/>
      <c r="FI15975"/>
    </row>
    <row r="15976" spans="164:165" x14ac:dyDescent="0.2">
      <c r="FH15976"/>
      <c r="FI15976"/>
    </row>
    <row r="15977" spans="164:165" x14ac:dyDescent="0.2">
      <c r="FH15977"/>
      <c r="FI15977"/>
    </row>
    <row r="15978" spans="164:165" x14ac:dyDescent="0.2">
      <c r="FH15978"/>
      <c r="FI15978"/>
    </row>
    <row r="15979" spans="164:165" x14ac:dyDescent="0.2">
      <c r="FH15979"/>
      <c r="FI15979"/>
    </row>
    <row r="15980" spans="164:165" x14ac:dyDescent="0.2">
      <c r="FH15980"/>
      <c r="FI15980"/>
    </row>
    <row r="15981" spans="164:165" x14ac:dyDescent="0.2">
      <c r="FH15981"/>
      <c r="FI15981"/>
    </row>
    <row r="15982" spans="164:165" x14ac:dyDescent="0.2">
      <c r="FH15982"/>
      <c r="FI15982"/>
    </row>
    <row r="15983" spans="164:165" x14ac:dyDescent="0.2">
      <c r="FH15983"/>
      <c r="FI15983"/>
    </row>
    <row r="15984" spans="164:165" x14ac:dyDescent="0.2">
      <c r="FH15984"/>
      <c r="FI15984"/>
    </row>
    <row r="15985" spans="164:165" x14ac:dyDescent="0.2">
      <c r="FH15985"/>
      <c r="FI15985"/>
    </row>
    <row r="15986" spans="164:165" x14ac:dyDescent="0.2">
      <c r="FH15986"/>
      <c r="FI15986"/>
    </row>
    <row r="15987" spans="164:165" x14ac:dyDescent="0.2">
      <c r="FH15987"/>
      <c r="FI15987"/>
    </row>
    <row r="15988" spans="164:165" x14ac:dyDescent="0.2">
      <c r="FH15988"/>
      <c r="FI15988"/>
    </row>
    <row r="15989" spans="164:165" x14ac:dyDescent="0.2">
      <c r="FH15989"/>
      <c r="FI15989"/>
    </row>
    <row r="15990" spans="164:165" x14ac:dyDescent="0.2">
      <c r="FH15990"/>
      <c r="FI15990"/>
    </row>
    <row r="15991" spans="164:165" x14ac:dyDescent="0.2">
      <c r="FH15991"/>
      <c r="FI15991"/>
    </row>
    <row r="15992" spans="164:165" x14ac:dyDescent="0.2">
      <c r="FH15992"/>
      <c r="FI15992"/>
    </row>
    <row r="15993" spans="164:165" x14ac:dyDescent="0.2">
      <c r="FH15993"/>
      <c r="FI15993"/>
    </row>
    <row r="15994" spans="164:165" x14ac:dyDescent="0.2">
      <c r="FH15994"/>
      <c r="FI15994"/>
    </row>
    <row r="15995" spans="164:165" x14ac:dyDescent="0.2">
      <c r="FH15995"/>
      <c r="FI15995"/>
    </row>
    <row r="15996" spans="164:165" x14ac:dyDescent="0.2">
      <c r="FH15996"/>
      <c r="FI15996"/>
    </row>
    <row r="15997" spans="164:165" x14ac:dyDescent="0.2">
      <c r="FH15997"/>
      <c r="FI15997"/>
    </row>
    <row r="15998" spans="164:165" x14ac:dyDescent="0.2">
      <c r="FH15998"/>
      <c r="FI15998"/>
    </row>
    <row r="15999" spans="164:165" x14ac:dyDescent="0.2">
      <c r="FH15999"/>
      <c r="FI15999"/>
    </row>
    <row r="16000" spans="164:165" x14ac:dyDescent="0.2">
      <c r="FH16000"/>
      <c r="FI16000"/>
    </row>
    <row r="16001" spans="164:165" x14ac:dyDescent="0.2">
      <c r="FH16001"/>
      <c r="FI16001"/>
    </row>
    <row r="16002" spans="164:165" x14ac:dyDescent="0.2">
      <c r="FH16002"/>
      <c r="FI16002"/>
    </row>
    <row r="16003" spans="164:165" x14ac:dyDescent="0.2">
      <c r="FH16003"/>
      <c r="FI16003"/>
    </row>
    <row r="16004" spans="164:165" x14ac:dyDescent="0.2">
      <c r="FH16004"/>
      <c r="FI16004"/>
    </row>
    <row r="16005" spans="164:165" x14ac:dyDescent="0.2">
      <c r="FH16005"/>
      <c r="FI16005"/>
    </row>
    <row r="16006" spans="164:165" x14ac:dyDescent="0.2">
      <c r="FH16006"/>
      <c r="FI16006"/>
    </row>
    <row r="16007" spans="164:165" x14ac:dyDescent="0.2">
      <c r="FH16007"/>
      <c r="FI16007"/>
    </row>
    <row r="16008" spans="164:165" x14ac:dyDescent="0.2">
      <c r="FH16008"/>
      <c r="FI16008"/>
    </row>
    <row r="16009" spans="164:165" x14ac:dyDescent="0.2">
      <c r="FH16009"/>
      <c r="FI16009"/>
    </row>
    <row r="16010" spans="164:165" x14ac:dyDescent="0.2">
      <c r="FH16010"/>
      <c r="FI16010"/>
    </row>
    <row r="16011" spans="164:165" x14ac:dyDescent="0.2">
      <c r="FH16011"/>
      <c r="FI16011"/>
    </row>
    <row r="16012" spans="164:165" x14ac:dyDescent="0.2">
      <c r="FH16012"/>
      <c r="FI16012"/>
    </row>
    <row r="16013" spans="164:165" x14ac:dyDescent="0.2">
      <c r="FH16013"/>
      <c r="FI16013"/>
    </row>
    <row r="16014" spans="164:165" x14ac:dyDescent="0.2">
      <c r="FH16014"/>
      <c r="FI16014"/>
    </row>
    <row r="16015" spans="164:165" x14ac:dyDescent="0.2">
      <c r="FH16015"/>
      <c r="FI16015"/>
    </row>
    <row r="16016" spans="164:165" x14ac:dyDescent="0.2">
      <c r="FH16016"/>
      <c r="FI16016"/>
    </row>
    <row r="16017" spans="164:165" x14ac:dyDescent="0.2">
      <c r="FH16017"/>
      <c r="FI16017"/>
    </row>
    <row r="16018" spans="164:165" x14ac:dyDescent="0.2">
      <c r="FH16018"/>
      <c r="FI16018"/>
    </row>
    <row r="16019" spans="164:165" x14ac:dyDescent="0.2">
      <c r="FH16019"/>
      <c r="FI16019"/>
    </row>
    <row r="16020" spans="164:165" x14ac:dyDescent="0.2">
      <c r="FH16020"/>
      <c r="FI16020"/>
    </row>
    <row r="16021" spans="164:165" x14ac:dyDescent="0.2">
      <c r="FH16021"/>
      <c r="FI16021"/>
    </row>
    <row r="16022" spans="164:165" x14ac:dyDescent="0.2">
      <c r="FH16022"/>
      <c r="FI16022"/>
    </row>
    <row r="16023" spans="164:165" x14ac:dyDescent="0.2">
      <c r="FH16023"/>
      <c r="FI16023"/>
    </row>
    <row r="16024" spans="164:165" x14ac:dyDescent="0.2">
      <c r="FH16024"/>
      <c r="FI16024"/>
    </row>
    <row r="16025" spans="164:165" x14ac:dyDescent="0.2">
      <c r="FH16025"/>
      <c r="FI16025"/>
    </row>
    <row r="16026" spans="164:165" x14ac:dyDescent="0.2">
      <c r="FH16026"/>
      <c r="FI16026"/>
    </row>
    <row r="16027" spans="164:165" x14ac:dyDescent="0.2">
      <c r="FH16027"/>
      <c r="FI16027"/>
    </row>
    <row r="16028" spans="164:165" x14ac:dyDescent="0.2">
      <c r="FH16028"/>
      <c r="FI16028"/>
    </row>
    <row r="16029" spans="164:165" x14ac:dyDescent="0.2">
      <c r="FH16029"/>
      <c r="FI16029"/>
    </row>
    <row r="16030" spans="164:165" x14ac:dyDescent="0.2">
      <c r="FH16030"/>
      <c r="FI16030"/>
    </row>
    <row r="16031" spans="164:165" x14ac:dyDescent="0.2">
      <c r="FH16031"/>
      <c r="FI16031"/>
    </row>
    <row r="16032" spans="164:165" x14ac:dyDescent="0.2">
      <c r="FH16032"/>
      <c r="FI16032"/>
    </row>
    <row r="16033" spans="164:165" x14ac:dyDescent="0.2">
      <c r="FH16033"/>
      <c r="FI16033"/>
    </row>
    <row r="16034" spans="164:165" x14ac:dyDescent="0.2">
      <c r="FH16034"/>
      <c r="FI16034"/>
    </row>
    <row r="16035" spans="164:165" x14ac:dyDescent="0.2">
      <c r="FH16035"/>
      <c r="FI16035"/>
    </row>
    <row r="16036" spans="164:165" x14ac:dyDescent="0.2">
      <c r="FH16036"/>
      <c r="FI16036"/>
    </row>
    <row r="16037" spans="164:165" x14ac:dyDescent="0.2">
      <c r="FH16037"/>
      <c r="FI16037"/>
    </row>
    <row r="16038" spans="164:165" x14ac:dyDescent="0.2">
      <c r="FH16038"/>
      <c r="FI16038"/>
    </row>
    <row r="16039" spans="164:165" x14ac:dyDescent="0.2">
      <c r="FH16039"/>
      <c r="FI16039"/>
    </row>
    <row r="16040" spans="164:165" x14ac:dyDescent="0.2">
      <c r="FH16040"/>
      <c r="FI16040"/>
    </row>
    <row r="16041" spans="164:165" x14ac:dyDescent="0.2">
      <c r="FH16041"/>
      <c r="FI16041"/>
    </row>
    <row r="16042" spans="164:165" x14ac:dyDescent="0.2">
      <c r="FH16042"/>
      <c r="FI16042"/>
    </row>
    <row r="16043" spans="164:165" x14ac:dyDescent="0.2">
      <c r="FH16043"/>
      <c r="FI16043"/>
    </row>
    <row r="16044" spans="164:165" x14ac:dyDescent="0.2">
      <c r="FH16044"/>
      <c r="FI16044"/>
    </row>
    <row r="16045" spans="164:165" x14ac:dyDescent="0.2">
      <c r="FH16045"/>
      <c r="FI16045"/>
    </row>
    <row r="16046" spans="164:165" x14ac:dyDescent="0.2">
      <c r="FH16046"/>
      <c r="FI16046"/>
    </row>
    <row r="16047" spans="164:165" x14ac:dyDescent="0.2">
      <c r="FH16047"/>
      <c r="FI16047"/>
    </row>
    <row r="16048" spans="164:165" x14ac:dyDescent="0.2">
      <c r="FH16048"/>
      <c r="FI16048"/>
    </row>
    <row r="16049" spans="164:165" x14ac:dyDescent="0.2">
      <c r="FH16049"/>
      <c r="FI16049"/>
    </row>
    <row r="16050" spans="164:165" x14ac:dyDescent="0.2">
      <c r="FH16050"/>
      <c r="FI16050"/>
    </row>
    <row r="16051" spans="164:165" x14ac:dyDescent="0.2">
      <c r="FH16051"/>
      <c r="FI16051"/>
    </row>
    <row r="16052" spans="164:165" x14ac:dyDescent="0.2">
      <c r="FH16052"/>
      <c r="FI16052"/>
    </row>
    <row r="16053" spans="164:165" x14ac:dyDescent="0.2">
      <c r="FH16053"/>
      <c r="FI16053"/>
    </row>
    <row r="16054" spans="164:165" x14ac:dyDescent="0.2">
      <c r="FH16054"/>
      <c r="FI16054"/>
    </row>
    <row r="16055" spans="164:165" x14ac:dyDescent="0.2">
      <c r="FH16055"/>
      <c r="FI16055"/>
    </row>
    <row r="16056" spans="164:165" x14ac:dyDescent="0.2">
      <c r="FH16056"/>
      <c r="FI16056"/>
    </row>
    <row r="16057" spans="164:165" x14ac:dyDescent="0.2">
      <c r="FH16057"/>
      <c r="FI16057"/>
    </row>
    <row r="16058" spans="164:165" x14ac:dyDescent="0.2">
      <c r="FH16058"/>
      <c r="FI16058"/>
    </row>
    <row r="16059" spans="164:165" x14ac:dyDescent="0.2">
      <c r="FH16059"/>
      <c r="FI16059"/>
    </row>
    <row r="16060" spans="164:165" x14ac:dyDescent="0.2">
      <c r="FH16060"/>
      <c r="FI16060"/>
    </row>
    <row r="16061" spans="164:165" x14ac:dyDescent="0.2">
      <c r="FH16061"/>
      <c r="FI16061"/>
    </row>
    <row r="16062" spans="164:165" x14ac:dyDescent="0.2">
      <c r="FH16062"/>
      <c r="FI16062"/>
    </row>
    <row r="16063" spans="164:165" x14ac:dyDescent="0.2">
      <c r="FH16063"/>
      <c r="FI16063"/>
    </row>
    <row r="16064" spans="164:165" x14ac:dyDescent="0.2">
      <c r="FH16064"/>
      <c r="FI16064"/>
    </row>
    <row r="16065" spans="164:165" x14ac:dyDescent="0.2">
      <c r="FH16065"/>
      <c r="FI16065"/>
    </row>
    <row r="16066" spans="164:165" x14ac:dyDescent="0.2">
      <c r="FH16066"/>
      <c r="FI16066"/>
    </row>
    <row r="16067" spans="164:165" x14ac:dyDescent="0.2">
      <c r="FH16067"/>
      <c r="FI16067"/>
    </row>
    <row r="16068" spans="164:165" x14ac:dyDescent="0.2">
      <c r="FH16068"/>
      <c r="FI16068"/>
    </row>
    <row r="16069" spans="164:165" x14ac:dyDescent="0.2">
      <c r="FH16069"/>
      <c r="FI16069"/>
    </row>
    <row r="16070" spans="164:165" x14ac:dyDescent="0.2">
      <c r="FH16070"/>
      <c r="FI16070"/>
    </row>
    <row r="16071" spans="164:165" x14ac:dyDescent="0.2">
      <c r="FH16071"/>
      <c r="FI16071"/>
    </row>
    <row r="16072" spans="164:165" x14ac:dyDescent="0.2">
      <c r="FH16072"/>
      <c r="FI16072"/>
    </row>
    <row r="16073" spans="164:165" x14ac:dyDescent="0.2">
      <c r="FH16073"/>
      <c r="FI16073"/>
    </row>
    <row r="16074" spans="164:165" x14ac:dyDescent="0.2">
      <c r="FH16074"/>
      <c r="FI16074"/>
    </row>
    <row r="16075" spans="164:165" x14ac:dyDescent="0.2">
      <c r="FH16075"/>
      <c r="FI16075"/>
    </row>
    <row r="16076" spans="164:165" x14ac:dyDescent="0.2">
      <c r="FH16076"/>
      <c r="FI16076"/>
    </row>
    <row r="16077" spans="164:165" x14ac:dyDescent="0.2">
      <c r="FH16077"/>
      <c r="FI16077"/>
    </row>
    <row r="16078" spans="164:165" x14ac:dyDescent="0.2">
      <c r="FH16078"/>
      <c r="FI16078"/>
    </row>
    <row r="16079" spans="164:165" x14ac:dyDescent="0.2">
      <c r="FH16079"/>
      <c r="FI16079"/>
    </row>
    <row r="16080" spans="164:165" x14ac:dyDescent="0.2">
      <c r="FH16080"/>
      <c r="FI16080"/>
    </row>
    <row r="16081" spans="164:165" x14ac:dyDescent="0.2">
      <c r="FH16081"/>
      <c r="FI16081"/>
    </row>
    <row r="16082" spans="164:165" x14ac:dyDescent="0.2">
      <c r="FH16082"/>
      <c r="FI16082"/>
    </row>
    <row r="16083" spans="164:165" x14ac:dyDescent="0.2">
      <c r="FH16083"/>
      <c r="FI16083"/>
    </row>
    <row r="16084" spans="164:165" x14ac:dyDescent="0.2">
      <c r="FH16084"/>
      <c r="FI16084"/>
    </row>
    <row r="16085" spans="164:165" x14ac:dyDescent="0.2">
      <c r="FH16085"/>
      <c r="FI16085"/>
    </row>
    <row r="16086" spans="164:165" x14ac:dyDescent="0.2">
      <c r="FH16086"/>
      <c r="FI16086"/>
    </row>
    <row r="16087" spans="164:165" x14ac:dyDescent="0.2">
      <c r="FH16087"/>
      <c r="FI16087"/>
    </row>
    <row r="16088" spans="164:165" x14ac:dyDescent="0.2">
      <c r="FH16088"/>
      <c r="FI16088"/>
    </row>
    <row r="16089" spans="164:165" x14ac:dyDescent="0.2">
      <c r="FH16089"/>
      <c r="FI16089"/>
    </row>
    <row r="16090" spans="164:165" x14ac:dyDescent="0.2">
      <c r="FH16090"/>
      <c r="FI16090"/>
    </row>
    <row r="16091" spans="164:165" x14ac:dyDescent="0.2">
      <c r="FH16091"/>
      <c r="FI16091"/>
    </row>
    <row r="16092" spans="164:165" x14ac:dyDescent="0.2">
      <c r="FH16092"/>
      <c r="FI16092"/>
    </row>
    <row r="16093" spans="164:165" x14ac:dyDescent="0.2">
      <c r="FH16093"/>
      <c r="FI16093"/>
    </row>
    <row r="16094" spans="164:165" x14ac:dyDescent="0.2">
      <c r="FH16094"/>
      <c r="FI16094"/>
    </row>
    <row r="16095" spans="164:165" x14ac:dyDescent="0.2">
      <c r="FH16095"/>
      <c r="FI16095"/>
    </row>
    <row r="16096" spans="164:165" x14ac:dyDescent="0.2">
      <c r="FH16096"/>
      <c r="FI16096"/>
    </row>
    <row r="16097" spans="164:165" x14ac:dyDescent="0.2">
      <c r="FH16097"/>
      <c r="FI16097"/>
    </row>
    <row r="16098" spans="164:165" x14ac:dyDescent="0.2">
      <c r="FH16098"/>
      <c r="FI16098"/>
    </row>
    <row r="16099" spans="164:165" x14ac:dyDescent="0.2">
      <c r="FH16099"/>
      <c r="FI16099"/>
    </row>
    <row r="16100" spans="164:165" x14ac:dyDescent="0.2">
      <c r="FH16100"/>
      <c r="FI16100"/>
    </row>
    <row r="16101" spans="164:165" x14ac:dyDescent="0.2">
      <c r="FH16101"/>
      <c r="FI16101"/>
    </row>
    <row r="16102" spans="164:165" x14ac:dyDescent="0.2">
      <c r="FH16102"/>
      <c r="FI16102"/>
    </row>
    <row r="16103" spans="164:165" x14ac:dyDescent="0.2">
      <c r="FH16103"/>
      <c r="FI16103"/>
    </row>
    <row r="16104" spans="164:165" x14ac:dyDescent="0.2">
      <c r="FH16104"/>
      <c r="FI16104"/>
    </row>
    <row r="16105" spans="164:165" x14ac:dyDescent="0.2">
      <c r="FH16105"/>
      <c r="FI16105"/>
    </row>
    <row r="16106" spans="164:165" x14ac:dyDescent="0.2">
      <c r="FH16106"/>
      <c r="FI16106"/>
    </row>
    <row r="16107" spans="164:165" x14ac:dyDescent="0.2">
      <c r="FH16107"/>
      <c r="FI16107"/>
    </row>
    <row r="16108" spans="164:165" x14ac:dyDescent="0.2">
      <c r="FH16108"/>
      <c r="FI16108"/>
    </row>
    <row r="16109" spans="164:165" x14ac:dyDescent="0.2">
      <c r="FH16109"/>
      <c r="FI16109"/>
    </row>
    <row r="16110" spans="164:165" x14ac:dyDescent="0.2">
      <c r="FH16110"/>
      <c r="FI16110"/>
    </row>
    <row r="16111" spans="164:165" x14ac:dyDescent="0.2">
      <c r="FH16111"/>
      <c r="FI16111"/>
    </row>
    <row r="16112" spans="164:165" x14ac:dyDescent="0.2">
      <c r="FH16112"/>
      <c r="FI16112"/>
    </row>
    <row r="16113" spans="164:165" x14ac:dyDescent="0.2">
      <c r="FH16113"/>
      <c r="FI16113"/>
    </row>
    <row r="16114" spans="164:165" x14ac:dyDescent="0.2">
      <c r="FH16114"/>
      <c r="FI16114"/>
    </row>
    <row r="16115" spans="164:165" x14ac:dyDescent="0.2">
      <c r="FH16115"/>
      <c r="FI16115"/>
    </row>
    <row r="16116" spans="164:165" x14ac:dyDescent="0.2">
      <c r="FH16116"/>
      <c r="FI16116"/>
    </row>
    <row r="16117" spans="164:165" x14ac:dyDescent="0.2">
      <c r="FH16117"/>
      <c r="FI16117"/>
    </row>
    <row r="16118" spans="164:165" x14ac:dyDescent="0.2">
      <c r="FH16118"/>
      <c r="FI16118"/>
    </row>
    <row r="16119" spans="164:165" x14ac:dyDescent="0.2">
      <c r="FH16119"/>
      <c r="FI16119"/>
    </row>
    <row r="16120" spans="164:165" x14ac:dyDescent="0.2">
      <c r="FH16120"/>
      <c r="FI16120"/>
    </row>
    <row r="16121" spans="164:165" x14ac:dyDescent="0.2">
      <c r="FH16121"/>
      <c r="FI16121"/>
    </row>
    <row r="16122" spans="164:165" x14ac:dyDescent="0.2">
      <c r="FH16122"/>
      <c r="FI16122"/>
    </row>
    <row r="16123" spans="164:165" x14ac:dyDescent="0.2">
      <c r="FH16123"/>
      <c r="FI16123"/>
    </row>
    <row r="16124" spans="164:165" x14ac:dyDescent="0.2">
      <c r="FH16124"/>
      <c r="FI16124"/>
    </row>
    <row r="16125" spans="164:165" x14ac:dyDescent="0.2">
      <c r="FH16125"/>
      <c r="FI16125"/>
    </row>
    <row r="16126" spans="164:165" x14ac:dyDescent="0.2">
      <c r="FH16126"/>
      <c r="FI16126"/>
    </row>
    <row r="16127" spans="164:165" x14ac:dyDescent="0.2">
      <c r="FH16127"/>
      <c r="FI16127"/>
    </row>
    <row r="16128" spans="164:165" x14ac:dyDescent="0.2">
      <c r="FH16128"/>
      <c r="FI16128"/>
    </row>
    <row r="16129" spans="164:165" x14ac:dyDescent="0.2">
      <c r="FH16129"/>
      <c r="FI16129"/>
    </row>
    <row r="16130" spans="164:165" x14ac:dyDescent="0.2">
      <c r="FH16130"/>
      <c r="FI16130"/>
    </row>
    <row r="16131" spans="164:165" x14ac:dyDescent="0.2">
      <c r="FH16131"/>
      <c r="FI16131"/>
    </row>
    <row r="16132" spans="164:165" x14ac:dyDescent="0.2">
      <c r="FH16132"/>
      <c r="FI16132"/>
    </row>
    <row r="16133" spans="164:165" x14ac:dyDescent="0.2">
      <c r="FH16133"/>
      <c r="FI16133"/>
    </row>
    <row r="16134" spans="164:165" x14ac:dyDescent="0.2">
      <c r="FH16134"/>
      <c r="FI16134"/>
    </row>
    <row r="16135" spans="164:165" x14ac:dyDescent="0.2">
      <c r="FH16135"/>
      <c r="FI16135"/>
    </row>
    <row r="16136" spans="164:165" x14ac:dyDescent="0.2">
      <c r="FH16136"/>
      <c r="FI16136"/>
    </row>
    <row r="16137" spans="164:165" x14ac:dyDescent="0.2">
      <c r="FH16137"/>
      <c r="FI16137"/>
    </row>
    <row r="16138" spans="164:165" x14ac:dyDescent="0.2">
      <c r="FH16138"/>
      <c r="FI16138"/>
    </row>
    <row r="16139" spans="164:165" x14ac:dyDescent="0.2">
      <c r="FH16139"/>
      <c r="FI16139"/>
    </row>
    <row r="16140" spans="164:165" x14ac:dyDescent="0.2">
      <c r="FH16140"/>
      <c r="FI16140"/>
    </row>
    <row r="16141" spans="164:165" x14ac:dyDescent="0.2">
      <c r="FH16141"/>
      <c r="FI16141"/>
    </row>
    <row r="16142" spans="164:165" x14ac:dyDescent="0.2">
      <c r="FH16142"/>
      <c r="FI16142"/>
    </row>
    <row r="16143" spans="164:165" x14ac:dyDescent="0.2">
      <c r="FH16143"/>
      <c r="FI16143"/>
    </row>
    <row r="16144" spans="164:165" x14ac:dyDescent="0.2">
      <c r="FH16144"/>
      <c r="FI16144"/>
    </row>
    <row r="16145" spans="164:165" x14ac:dyDescent="0.2">
      <c r="FH16145"/>
      <c r="FI16145"/>
    </row>
    <row r="16146" spans="164:165" x14ac:dyDescent="0.2">
      <c r="FH16146"/>
      <c r="FI16146"/>
    </row>
    <row r="16147" spans="164:165" x14ac:dyDescent="0.2">
      <c r="FH16147"/>
      <c r="FI16147"/>
    </row>
    <row r="16148" spans="164:165" x14ac:dyDescent="0.2">
      <c r="FH16148"/>
      <c r="FI16148"/>
    </row>
    <row r="16149" spans="164:165" x14ac:dyDescent="0.2">
      <c r="FH16149"/>
      <c r="FI16149"/>
    </row>
    <row r="16150" spans="164:165" x14ac:dyDescent="0.2">
      <c r="FH16150"/>
      <c r="FI16150"/>
    </row>
    <row r="16151" spans="164:165" x14ac:dyDescent="0.2">
      <c r="FH16151"/>
      <c r="FI16151"/>
    </row>
    <row r="16152" spans="164:165" x14ac:dyDescent="0.2">
      <c r="FH16152"/>
      <c r="FI16152"/>
    </row>
    <row r="16153" spans="164:165" x14ac:dyDescent="0.2">
      <c r="FH16153"/>
      <c r="FI16153"/>
    </row>
    <row r="16154" spans="164:165" x14ac:dyDescent="0.2">
      <c r="FH16154"/>
      <c r="FI16154"/>
    </row>
    <row r="16155" spans="164:165" x14ac:dyDescent="0.2">
      <c r="FH16155"/>
      <c r="FI16155"/>
    </row>
    <row r="16156" spans="164:165" x14ac:dyDescent="0.2">
      <c r="FH16156"/>
      <c r="FI16156"/>
    </row>
    <row r="16157" spans="164:165" x14ac:dyDescent="0.2">
      <c r="FH16157"/>
      <c r="FI16157"/>
    </row>
    <row r="16158" spans="164:165" x14ac:dyDescent="0.2">
      <c r="FH16158"/>
      <c r="FI16158"/>
    </row>
    <row r="16159" spans="164:165" x14ac:dyDescent="0.2">
      <c r="FH16159"/>
      <c r="FI16159"/>
    </row>
    <row r="16160" spans="164:165" x14ac:dyDescent="0.2">
      <c r="FH16160"/>
      <c r="FI16160"/>
    </row>
    <row r="16161" spans="164:165" x14ac:dyDescent="0.2">
      <c r="FH16161"/>
      <c r="FI16161"/>
    </row>
    <row r="16162" spans="164:165" x14ac:dyDescent="0.2">
      <c r="FH16162"/>
      <c r="FI16162"/>
    </row>
    <row r="16163" spans="164:165" x14ac:dyDescent="0.2">
      <c r="FH16163"/>
      <c r="FI16163"/>
    </row>
    <row r="16164" spans="164:165" x14ac:dyDescent="0.2">
      <c r="FH16164"/>
      <c r="FI16164"/>
    </row>
    <row r="16165" spans="164:165" x14ac:dyDescent="0.2">
      <c r="FH16165"/>
      <c r="FI16165"/>
    </row>
    <row r="16166" spans="164:165" x14ac:dyDescent="0.2">
      <c r="FH16166"/>
      <c r="FI16166"/>
    </row>
    <row r="16167" spans="164:165" x14ac:dyDescent="0.2">
      <c r="FH16167"/>
      <c r="FI16167"/>
    </row>
    <row r="16168" spans="164:165" x14ac:dyDescent="0.2">
      <c r="FH16168"/>
      <c r="FI16168"/>
    </row>
    <row r="16169" spans="164:165" x14ac:dyDescent="0.2">
      <c r="FH16169"/>
      <c r="FI16169"/>
    </row>
    <row r="16170" spans="164:165" x14ac:dyDescent="0.2">
      <c r="FH16170"/>
      <c r="FI16170"/>
    </row>
    <row r="16171" spans="164:165" x14ac:dyDescent="0.2">
      <c r="FH16171"/>
      <c r="FI16171"/>
    </row>
    <row r="16172" spans="164:165" x14ac:dyDescent="0.2">
      <c r="FH16172"/>
      <c r="FI16172"/>
    </row>
    <row r="16173" spans="164:165" x14ac:dyDescent="0.2">
      <c r="FH16173"/>
      <c r="FI16173"/>
    </row>
    <row r="16174" spans="164:165" x14ac:dyDescent="0.2">
      <c r="FH16174"/>
      <c r="FI16174"/>
    </row>
    <row r="16175" spans="164:165" x14ac:dyDescent="0.2">
      <c r="FH16175"/>
      <c r="FI16175"/>
    </row>
    <row r="16176" spans="164:165" x14ac:dyDescent="0.2">
      <c r="FH16176"/>
      <c r="FI16176"/>
    </row>
    <row r="16177" spans="164:165" x14ac:dyDescent="0.2">
      <c r="FH16177"/>
      <c r="FI16177"/>
    </row>
    <row r="16178" spans="164:165" x14ac:dyDescent="0.2">
      <c r="FH16178"/>
      <c r="FI16178"/>
    </row>
    <row r="16179" spans="164:165" x14ac:dyDescent="0.2">
      <c r="FH16179"/>
      <c r="FI16179"/>
    </row>
    <row r="16180" spans="164:165" x14ac:dyDescent="0.2">
      <c r="FH16180"/>
      <c r="FI16180"/>
    </row>
    <row r="16181" spans="164:165" x14ac:dyDescent="0.2">
      <c r="FH16181"/>
      <c r="FI16181"/>
    </row>
    <row r="16182" spans="164:165" x14ac:dyDescent="0.2">
      <c r="FH16182"/>
      <c r="FI16182"/>
    </row>
    <row r="16183" spans="164:165" x14ac:dyDescent="0.2">
      <c r="FH16183"/>
      <c r="FI16183"/>
    </row>
    <row r="16184" spans="164:165" x14ac:dyDescent="0.2">
      <c r="FH16184"/>
      <c r="FI16184"/>
    </row>
    <row r="16185" spans="164:165" x14ac:dyDescent="0.2">
      <c r="FH16185"/>
      <c r="FI16185"/>
    </row>
    <row r="16186" spans="164:165" x14ac:dyDescent="0.2">
      <c r="FH16186"/>
      <c r="FI16186"/>
    </row>
    <row r="16187" spans="164:165" x14ac:dyDescent="0.2">
      <c r="FH16187"/>
      <c r="FI16187"/>
    </row>
    <row r="16188" spans="164:165" x14ac:dyDescent="0.2">
      <c r="FH16188"/>
      <c r="FI16188"/>
    </row>
    <row r="16189" spans="164:165" x14ac:dyDescent="0.2">
      <c r="FH16189"/>
      <c r="FI16189"/>
    </row>
    <row r="16190" spans="164:165" x14ac:dyDescent="0.2">
      <c r="FH16190"/>
      <c r="FI16190"/>
    </row>
    <row r="16191" spans="164:165" x14ac:dyDescent="0.2">
      <c r="FH16191"/>
      <c r="FI16191"/>
    </row>
    <row r="16192" spans="164:165" x14ac:dyDescent="0.2">
      <c r="FH16192"/>
      <c r="FI16192"/>
    </row>
    <row r="16193" spans="164:165" x14ac:dyDescent="0.2">
      <c r="FH16193"/>
      <c r="FI16193"/>
    </row>
    <row r="16194" spans="164:165" x14ac:dyDescent="0.2">
      <c r="FH16194"/>
      <c r="FI16194"/>
    </row>
    <row r="16195" spans="164:165" x14ac:dyDescent="0.2">
      <c r="FH16195"/>
      <c r="FI16195"/>
    </row>
    <row r="16196" spans="164:165" x14ac:dyDescent="0.2">
      <c r="FH16196"/>
      <c r="FI16196"/>
    </row>
    <row r="16197" spans="164:165" x14ac:dyDescent="0.2">
      <c r="FH16197"/>
      <c r="FI16197"/>
    </row>
    <row r="16198" spans="164:165" x14ac:dyDescent="0.2">
      <c r="FH16198"/>
      <c r="FI16198"/>
    </row>
    <row r="16199" spans="164:165" x14ac:dyDescent="0.2">
      <c r="FH16199"/>
      <c r="FI16199"/>
    </row>
    <row r="16200" spans="164:165" x14ac:dyDescent="0.2">
      <c r="FH16200"/>
      <c r="FI16200"/>
    </row>
    <row r="16201" spans="164:165" x14ac:dyDescent="0.2">
      <c r="FH16201"/>
      <c r="FI16201"/>
    </row>
    <row r="16202" spans="164:165" x14ac:dyDescent="0.2">
      <c r="FH16202"/>
      <c r="FI16202"/>
    </row>
    <row r="16203" spans="164:165" x14ac:dyDescent="0.2">
      <c r="FH16203"/>
      <c r="FI16203"/>
    </row>
    <row r="16204" spans="164:165" x14ac:dyDescent="0.2">
      <c r="FH16204"/>
      <c r="FI16204"/>
    </row>
    <row r="16205" spans="164:165" x14ac:dyDescent="0.2">
      <c r="FH16205"/>
      <c r="FI16205"/>
    </row>
    <row r="16206" spans="164:165" x14ac:dyDescent="0.2">
      <c r="FH16206"/>
      <c r="FI16206"/>
    </row>
    <row r="16207" spans="164:165" x14ac:dyDescent="0.2">
      <c r="FH16207"/>
      <c r="FI16207"/>
    </row>
    <row r="16208" spans="164:165" x14ac:dyDescent="0.2">
      <c r="FH16208"/>
      <c r="FI16208"/>
    </row>
    <row r="16209" spans="164:165" x14ac:dyDescent="0.2">
      <c r="FH16209"/>
      <c r="FI16209"/>
    </row>
    <row r="16210" spans="164:165" x14ac:dyDescent="0.2">
      <c r="FH16210"/>
      <c r="FI16210"/>
    </row>
    <row r="16211" spans="164:165" x14ac:dyDescent="0.2">
      <c r="FH16211"/>
      <c r="FI16211"/>
    </row>
    <row r="16212" spans="164:165" x14ac:dyDescent="0.2">
      <c r="FH16212"/>
      <c r="FI16212"/>
    </row>
    <row r="16213" spans="164:165" x14ac:dyDescent="0.2">
      <c r="FH16213"/>
      <c r="FI16213"/>
    </row>
    <row r="16214" spans="164:165" x14ac:dyDescent="0.2">
      <c r="FH16214"/>
      <c r="FI16214"/>
    </row>
    <row r="16215" spans="164:165" x14ac:dyDescent="0.2">
      <c r="FH16215"/>
      <c r="FI16215"/>
    </row>
    <row r="16216" spans="164:165" x14ac:dyDescent="0.2">
      <c r="FH16216"/>
      <c r="FI16216"/>
    </row>
    <row r="16217" spans="164:165" x14ac:dyDescent="0.2">
      <c r="FH16217"/>
      <c r="FI16217"/>
    </row>
    <row r="16218" spans="164:165" x14ac:dyDescent="0.2">
      <c r="FH16218"/>
      <c r="FI16218"/>
    </row>
    <row r="16219" spans="164:165" x14ac:dyDescent="0.2">
      <c r="FH16219"/>
      <c r="FI16219"/>
    </row>
    <row r="16220" spans="164:165" x14ac:dyDescent="0.2">
      <c r="FH16220"/>
      <c r="FI16220"/>
    </row>
    <row r="16221" spans="164:165" x14ac:dyDescent="0.2">
      <c r="FH16221"/>
      <c r="FI16221"/>
    </row>
    <row r="16222" spans="164:165" x14ac:dyDescent="0.2">
      <c r="FH16222"/>
      <c r="FI16222"/>
    </row>
    <row r="16223" spans="164:165" x14ac:dyDescent="0.2">
      <c r="FH16223"/>
      <c r="FI16223"/>
    </row>
    <row r="16224" spans="164:165" x14ac:dyDescent="0.2">
      <c r="FH16224"/>
      <c r="FI16224"/>
    </row>
    <row r="16225" spans="164:165" x14ac:dyDescent="0.2">
      <c r="FH16225"/>
      <c r="FI16225"/>
    </row>
    <row r="16226" spans="164:165" x14ac:dyDescent="0.2">
      <c r="FH16226"/>
      <c r="FI16226"/>
    </row>
    <row r="16227" spans="164:165" x14ac:dyDescent="0.2">
      <c r="FH16227"/>
      <c r="FI16227"/>
    </row>
    <row r="16228" spans="164:165" x14ac:dyDescent="0.2">
      <c r="FH16228"/>
      <c r="FI16228"/>
    </row>
    <row r="16229" spans="164:165" x14ac:dyDescent="0.2">
      <c r="FH16229"/>
      <c r="FI16229"/>
    </row>
    <row r="16230" spans="164:165" x14ac:dyDescent="0.2">
      <c r="FH16230"/>
      <c r="FI16230"/>
    </row>
    <row r="16231" spans="164:165" x14ac:dyDescent="0.2">
      <c r="FH16231"/>
      <c r="FI16231"/>
    </row>
    <row r="16232" spans="164:165" x14ac:dyDescent="0.2">
      <c r="FH16232"/>
      <c r="FI16232"/>
    </row>
    <row r="16233" spans="164:165" x14ac:dyDescent="0.2">
      <c r="FH16233"/>
      <c r="FI16233"/>
    </row>
    <row r="16234" spans="164:165" x14ac:dyDescent="0.2">
      <c r="FH16234"/>
      <c r="FI16234"/>
    </row>
    <row r="16235" spans="164:165" x14ac:dyDescent="0.2">
      <c r="FH16235"/>
      <c r="FI16235"/>
    </row>
    <row r="16236" spans="164:165" x14ac:dyDescent="0.2">
      <c r="FH16236"/>
      <c r="FI16236"/>
    </row>
    <row r="16237" spans="164:165" x14ac:dyDescent="0.2">
      <c r="FH16237"/>
      <c r="FI16237"/>
    </row>
    <row r="16238" spans="164:165" x14ac:dyDescent="0.2">
      <c r="FH16238"/>
      <c r="FI16238"/>
    </row>
    <row r="16239" spans="164:165" x14ac:dyDescent="0.2">
      <c r="FH16239"/>
      <c r="FI16239"/>
    </row>
    <row r="16240" spans="164:165" x14ac:dyDescent="0.2">
      <c r="FH16240"/>
      <c r="FI16240"/>
    </row>
    <row r="16241" spans="164:165" x14ac:dyDescent="0.2">
      <c r="FH16241"/>
      <c r="FI16241"/>
    </row>
    <row r="16242" spans="164:165" x14ac:dyDescent="0.2">
      <c r="FH16242"/>
      <c r="FI16242"/>
    </row>
    <row r="16243" spans="164:165" x14ac:dyDescent="0.2">
      <c r="FH16243"/>
      <c r="FI16243"/>
    </row>
    <row r="16244" spans="164:165" x14ac:dyDescent="0.2">
      <c r="FH16244"/>
      <c r="FI16244"/>
    </row>
    <row r="16245" spans="164:165" x14ac:dyDescent="0.2">
      <c r="FH16245"/>
      <c r="FI16245"/>
    </row>
    <row r="16246" spans="164:165" x14ac:dyDescent="0.2">
      <c r="FH16246"/>
      <c r="FI16246"/>
    </row>
    <row r="16247" spans="164:165" x14ac:dyDescent="0.2">
      <c r="FH16247"/>
      <c r="FI16247"/>
    </row>
    <row r="16248" spans="164:165" x14ac:dyDescent="0.2">
      <c r="FH16248"/>
      <c r="FI16248"/>
    </row>
    <row r="16249" spans="164:165" x14ac:dyDescent="0.2">
      <c r="FH16249"/>
      <c r="FI16249"/>
    </row>
    <row r="16250" spans="164:165" x14ac:dyDescent="0.2">
      <c r="FH16250"/>
      <c r="FI16250"/>
    </row>
    <row r="16251" spans="164:165" x14ac:dyDescent="0.2">
      <c r="FH16251"/>
      <c r="FI16251"/>
    </row>
    <row r="16252" spans="164:165" x14ac:dyDescent="0.2">
      <c r="FH16252"/>
      <c r="FI16252"/>
    </row>
    <row r="16253" spans="164:165" x14ac:dyDescent="0.2">
      <c r="FH16253"/>
      <c r="FI16253"/>
    </row>
    <row r="16254" spans="164:165" x14ac:dyDescent="0.2">
      <c r="FH16254"/>
      <c r="FI16254"/>
    </row>
    <row r="16255" spans="164:165" x14ac:dyDescent="0.2">
      <c r="FH16255"/>
      <c r="FI16255"/>
    </row>
    <row r="16256" spans="164:165" x14ac:dyDescent="0.2">
      <c r="FH16256"/>
      <c r="FI16256"/>
    </row>
    <row r="16257" spans="164:165" x14ac:dyDescent="0.2">
      <c r="FH16257"/>
      <c r="FI16257"/>
    </row>
    <row r="16258" spans="164:165" x14ac:dyDescent="0.2">
      <c r="FH16258"/>
      <c r="FI16258"/>
    </row>
    <row r="16259" spans="164:165" x14ac:dyDescent="0.2">
      <c r="FH16259"/>
      <c r="FI16259"/>
    </row>
    <row r="16260" spans="164:165" x14ac:dyDescent="0.2">
      <c r="FH16260"/>
      <c r="FI16260"/>
    </row>
    <row r="16261" spans="164:165" x14ac:dyDescent="0.2">
      <c r="FH16261"/>
      <c r="FI16261"/>
    </row>
    <row r="16262" spans="164:165" x14ac:dyDescent="0.2">
      <c r="FH16262"/>
      <c r="FI16262"/>
    </row>
    <row r="16263" spans="164:165" x14ac:dyDescent="0.2">
      <c r="FH16263"/>
      <c r="FI16263"/>
    </row>
    <row r="16264" spans="164:165" x14ac:dyDescent="0.2">
      <c r="FH16264"/>
      <c r="FI16264"/>
    </row>
    <row r="16265" spans="164:165" x14ac:dyDescent="0.2">
      <c r="FH16265"/>
      <c r="FI16265"/>
    </row>
    <row r="16266" spans="164:165" x14ac:dyDescent="0.2">
      <c r="FH16266"/>
      <c r="FI16266"/>
    </row>
    <row r="16267" spans="164:165" x14ac:dyDescent="0.2">
      <c r="FH16267"/>
      <c r="FI16267"/>
    </row>
    <row r="16268" spans="164:165" x14ac:dyDescent="0.2">
      <c r="FH16268"/>
      <c r="FI16268"/>
    </row>
    <row r="16269" spans="164:165" x14ac:dyDescent="0.2">
      <c r="FH16269"/>
      <c r="FI16269"/>
    </row>
    <row r="16270" spans="164:165" x14ac:dyDescent="0.2">
      <c r="FH16270"/>
      <c r="FI16270"/>
    </row>
    <row r="16271" spans="164:165" x14ac:dyDescent="0.2">
      <c r="FH16271"/>
      <c r="FI16271"/>
    </row>
    <row r="16272" spans="164:165" x14ac:dyDescent="0.2">
      <c r="FH16272"/>
      <c r="FI16272"/>
    </row>
    <row r="16273" spans="164:165" x14ac:dyDescent="0.2">
      <c r="FH16273"/>
      <c r="FI16273"/>
    </row>
    <row r="16274" spans="164:165" x14ac:dyDescent="0.2">
      <c r="FH16274"/>
      <c r="FI16274"/>
    </row>
    <row r="16275" spans="164:165" x14ac:dyDescent="0.2">
      <c r="FH16275"/>
      <c r="FI16275"/>
    </row>
    <row r="16276" spans="164:165" x14ac:dyDescent="0.2">
      <c r="FH16276"/>
      <c r="FI16276"/>
    </row>
    <row r="16277" spans="164:165" x14ac:dyDescent="0.2">
      <c r="FH16277"/>
      <c r="FI16277"/>
    </row>
    <row r="16278" spans="164:165" x14ac:dyDescent="0.2">
      <c r="FH16278"/>
      <c r="FI16278"/>
    </row>
    <row r="16279" spans="164:165" x14ac:dyDescent="0.2">
      <c r="FH16279"/>
      <c r="FI16279"/>
    </row>
    <row r="16280" spans="164:165" x14ac:dyDescent="0.2">
      <c r="FH16280"/>
      <c r="FI16280"/>
    </row>
    <row r="16281" spans="164:165" x14ac:dyDescent="0.2">
      <c r="FH16281"/>
      <c r="FI16281"/>
    </row>
    <row r="16282" spans="164:165" x14ac:dyDescent="0.2">
      <c r="FH16282"/>
      <c r="FI16282"/>
    </row>
    <row r="16283" spans="164:165" x14ac:dyDescent="0.2">
      <c r="FH16283"/>
      <c r="FI16283"/>
    </row>
    <row r="16284" spans="164:165" x14ac:dyDescent="0.2">
      <c r="FH16284"/>
      <c r="FI16284"/>
    </row>
    <row r="16285" spans="164:165" x14ac:dyDescent="0.2">
      <c r="FH16285"/>
      <c r="FI16285"/>
    </row>
    <row r="16286" spans="164:165" x14ac:dyDescent="0.2">
      <c r="FH16286"/>
      <c r="FI16286"/>
    </row>
    <row r="16287" spans="164:165" x14ac:dyDescent="0.2">
      <c r="FH16287"/>
      <c r="FI16287"/>
    </row>
    <row r="16288" spans="164:165" x14ac:dyDescent="0.2">
      <c r="FH16288"/>
      <c r="FI16288"/>
    </row>
    <row r="16289" spans="164:165" x14ac:dyDescent="0.2">
      <c r="FH16289"/>
      <c r="FI16289"/>
    </row>
    <row r="16290" spans="164:165" x14ac:dyDescent="0.2">
      <c r="FH16290"/>
      <c r="FI16290"/>
    </row>
    <row r="16291" spans="164:165" x14ac:dyDescent="0.2">
      <c r="FH16291"/>
      <c r="FI16291"/>
    </row>
    <row r="16292" spans="164:165" x14ac:dyDescent="0.2">
      <c r="FH16292"/>
      <c r="FI16292"/>
    </row>
    <row r="16293" spans="164:165" x14ac:dyDescent="0.2">
      <c r="FH16293"/>
      <c r="FI16293"/>
    </row>
    <row r="16294" spans="164:165" x14ac:dyDescent="0.2">
      <c r="FH16294"/>
      <c r="FI16294"/>
    </row>
    <row r="16295" spans="164:165" x14ac:dyDescent="0.2">
      <c r="FH16295"/>
      <c r="FI16295"/>
    </row>
    <row r="16296" spans="164:165" x14ac:dyDescent="0.2">
      <c r="FH16296"/>
      <c r="FI16296"/>
    </row>
    <row r="16297" spans="164:165" x14ac:dyDescent="0.2">
      <c r="FH16297"/>
      <c r="FI16297"/>
    </row>
    <row r="16298" spans="164:165" x14ac:dyDescent="0.2">
      <c r="FH16298"/>
      <c r="FI16298"/>
    </row>
    <row r="16299" spans="164:165" x14ac:dyDescent="0.2">
      <c r="FH16299"/>
      <c r="FI16299"/>
    </row>
    <row r="16300" spans="164:165" x14ac:dyDescent="0.2">
      <c r="FH16300"/>
      <c r="FI16300"/>
    </row>
    <row r="16301" spans="164:165" x14ac:dyDescent="0.2">
      <c r="FH16301"/>
      <c r="FI16301"/>
    </row>
    <row r="16302" spans="164:165" x14ac:dyDescent="0.2">
      <c r="FH16302"/>
      <c r="FI16302"/>
    </row>
    <row r="16303" spans="164:165" x14ac:dyDescent="0.2">
      <c r="FH16303"/>
      <c r="FI16303"/>
    </row>
    <row r="16304" spans="164:165" x14ac:dyDescent="0.2">
      <c r="FH16304"/>
      <c r="FI16304"/>
    </row>
    <row r="16305" spans="164:165" x14ac:dyDescent="0.2">
      <c r="FH16305"/>
      <c r="FI16305"/>
    </row>
    <row r="16306" spans="164:165" x14ac:dyDescent="0.2">
      <c r="FH16306"/>
      <c r="FI16306"/>
    </row>
    <row r="16307" spans="164:165" x14ac:dyDescent="0.2">
      <c r="FH16307"/>
      <c r="FI16307"/>
    </row>
    <row r="16308" spans="164:165" x14ac:dyDescent="0.2">
      <c r="FH16308"/>
      <c r="FI16308"/>
    </row>
    <row r="16309" spans="164:165" x14ac:dyDescent="0.2">
      <c r="FH16309"/>
      <c r="FI16309"/>
    </row>
    <row r="16310" spans="164:165" x14ac:dyDescent="0.2">
      <c r="FH16310"/>
      <c r="FI16310"/>
    </row>
    <row r="16311" spans="164:165" x14ac:dyDescent="0.2">
      <c r="FH16311"/>
      <c r="FI16311"/>
    </row>
    <row r="16312" spans="164:165" x14ac:dyDescent="0.2">
      <c r="FH16312"/>
      <c r="FI16312"/>
    </row>
    <row r="16313" spans="164:165" x14ac:dyDescent="0.2">
      <c r="FH16313"/>
      <c r="FI16313"/>
    </row>
    <row r="16314" spans="164:165" x14ac:dyDescent="0.2">
      <c r="FH16314"/>
      <c r="FI16314"/>
    </row>
    <row r="16315" spans="164:165" x14ac:dyDescent="0.2">
      <c r="FH16315"/>
      <c r="FI16315"/>
    </row>
    <row r="16316" spans="164:165" x14ac:dyDescent="0.2">
      <c r="FH16316"/>
      <c r="FI16316"/>
    </row>
    <row r="16317" spans="164:165" x14ac:dyDescent="0.2">
      <c r="FH16317"/>
      <c r="FI16317"/>
    </row>
    <row r="16318" spans="164:165" x14ac:dyDescent="0.2">
      <c r="FH16318"/>
      <c r="FI16318"/>
    </row>
    <row r="16319" spans="164:165" x14ac:dyDescent="0.2">
      <c r="FH16319"/>
      <c r="FI16319"/>
    </row>
    <row r="16320" spans="164:165" x14ac:dyDescent="0.2">
      <c r="FH16320"/>
      <c r="FI16320"/>
    </row>
    <row r="16321" spans="164:165" x14ac:dyDescent="0.2">
      <c r="FH16321"/>
      <c r="FI16321"/>
    </row>
    <row r="16322" spans="164:165" x14ac:dyDescent="0.2">
      <c r="FH16322"/>
      <c r="FI16322"/>
    </row>
    <row r="16323" spans="164:165" x14ac:dyDescent="0.2">
      <c r="FH16323"/>
      <c r="FI16323"/>
    </row>
    <row r="16324" spans="164:165" x14ac:dyDescent="0.2">
      <c r="FH16324"/>
      <c r="FI16324"/>
    </row>
    <row r="16325" spans="164:165" x14ac:dyDescent="0.2">
      <c r="FH16325"/>
      <c r="FI16325"/>
    </row>
    <row r="16326" spans="164:165" x14ac:dyDescent="0.2">
      <c r="FH16326"/>
      <c r="FI16326"/>
    </row>
    <row r="16327" spans="164:165" x14ac:dyDescent="0.2">
      <c r="FH16327"/>
      <c r="FI16327"/>
    </row>
    <row r="16328" spans="164:165" x14ac:dyDescent="0.2">
      <c r="FH16328"/>
      <c r="FI16328"/>
    </row>
    <row r="16329" spans="164:165" x14ac:dyDescent="0.2">
      <c r="FH16329"/>
      <c r="FI16329"/>
    </row>
    <row r="16330" spans="164:165" x14ac:dyDescent="0.2">
      <c r="FH16330"/>
      <c r="FI16330"/>
    </row>
    <row r="16331" spans="164:165" x14ac:dyDescent="0.2">
      <c r="FH16331"/>
      <c r="FI16331"/>
    </row>
    <row r="16332" spans="164:165" x14ac:dyDescent="0.2">
      <c r="FH16332"/>
      <c r="FI16332"/>
    </row>
    <row r="16333" spans="164:165" x14ac:dyDescent="0.2">
      <c r="FH16333"/>
      <c r="FI16333"/>
    </row>
    <row r="16334" spans="164:165" x14ac:dyDescent="0.2">
      <c r="FH16334"/>
      <c r="FI16334"/>
    </row>
    <row r="16335" spans="164:165" x14ac:dyDescent="0.2">
      <c r="FH16335"/>
      <c r="FI16335"/>
    </row>
    <row r="16336" spans="164:165" x14ac:dyDescent="0.2">
      <c r="FH16336"/>
      <c r="FI16336"/>
    </row>
    <row r="16337" spans="164:165" x14ac:dyDescent="0.2">
      <c r="FH16337"/>
      <c r="FI16337"/>
    </row>
    <row r="16338" spans="164:165" x14ac:dyDescent="0.2">
      <c r="FH16338"/>
      <c r="FI16338"/>
    </row>
    <row r="16339" spans="164:165" x14ac:dyDescent="0.2">
      <c r="FH16339"/>
      <c r="FI16339"/>
    </row>
    <row r="16340" spans="164:165" x14ac:dyDescent="0.2">
      <c r="FH16340"/>
      <c r="FI16340"/>
    </row>
    <row r="16341" spans="164:165" x14ac:dyDescent="0.2">
      <c r="FH16341"/>
      <c r="FI16341"/>
    </row>
    <row r="16342" spans="164:165" x14ac:dyDescent="0.2">
      <c r="FH16342"/>
      <c r="FI16342"/>
    </row>
    <row r="16343" spans="164:165" x14ac:dyDescent="0.2">
      <c r="FH16343"/>
      <c r="FI16343"/>
    </row>
    <row r="16344" spans="164:165" x14ac:dyDescent="0.2">
      <c r="FH16344"/>
      <c r="FI16344"/>
    </row>
    <row r="16345" spans="164:165" x14ac:dyDescent="0.2">
      <c r="FH16345"/>
      <c r="FI16345"/>
    </row>
    <row r="16346" spans="164:165" x14ac:dyDescent="0.2">
      <c r="FH16346"/>
      <c r="FI16346"/>
    </row>
    <row r="16347" spans="164:165" x14ac:dyDescent="0.2">
      <c r="FH16347"/>
      <c r="FI16347"/>
    </row>
    <row r="16348" spans="164:165" x14ac:dyDescent="0.2">
      <c r="FH16348"/>
      <c r="FI16348"/>
    </row>
    <row r="16349" spans="164:165" x14ac:dyDescent="0.2">
      <c r="FH16349"/>
      <c r="FI16349"/>
    </row>
    <row r="16350" spans="164:165" x14ac:dyDescent="0.2">
      <c r="FH16350"/>
      <c r="FI16350"/>
    </row>
    <row r="16351" spans="164:165" x14ac:dyDescent="0.2">
      <c r="FH16351"/>
      <c r="FI16351"/>
    </row>
    <row r="16352" spans="164:165" x14ac:dyDescent="0.2">
      <c r="FH16352"/>
      <c r="FI16352"/>
    </row>
    <row r="16353" spans="164:165" x14ac:dyDescent="0.2">
      <c r="FH16353"/>
      <c r="FI16353"/>
    </row>
    <row r="16354" spans="164:165" x14ac:dyDescent="0.2">
      <c r="FH16354"/>
      <c r="FI16354"/>
    </row>
    <row r="16355" spans="164:165" x14ac:dyDescent="0.2">
      <c r="FH16355"/>
      <c r="FI16355"/>
    </row>
    <row r="16356" spans="164:165" x14ac:dyDescent="0.2">
      <c r="FH16356"/>
      <c r="FI16356"/>
    </row>
    <row r="16357" spans="164:165" x14ac:dyDescent="0.2">
      <c r="FH16357"/>
      <c r="FI16357"/>
    </row>
    <row r="16358" spans="164:165" x14ac:dyDescent="0.2">
      <c r="FH16358"/>
      <c r="FI16358"/>
    </row>
    <row r="16359" spans="164:165" x14ac:dyDescent="0.2">
      <c r="FH16359"/>
      <c r="FI16359"/>
    </row>
    <row r="16360" spans="164:165" x14ac:dyDescent="0.2">
      <c r="FH16360"/>
      <c r="FI16360"/>
    </row>
    <row r="16361" spans="164:165" x14ac:dyDescent="0.2">
      <c r="FH16361"/>
      <c r="FI16361"/>
    </row>
    <row r="16362" spans="164:165" x14ac:dyDescent="0.2">
      <c r="FH16362"/>
      <c r="FI16362"/>
    </row>
    <row r="16363" spans="164:165" x14ac:dyDescent="0.2">
      <c r="FH16363"/>
      <c r="FI16363"/>
    </row>
    <row r="16364" spans="164:165" x14ac:dyDescent="0.2">
      <c r="FH16364"/>
      <c r="FI16364"/>
    </row>
    <row r="16365" spans="164:165" x14ac:dyDescent="0.2">
      <c r="FH16365"/>
      <c r="FI16365"/>
    </row>
    <row r="16366" spans="164:165" x14ac:dyDescent="0.2">
      <c r="FH16366"/>
      <c r="FI16366"/>
    </row>
    <row r="16367" spans="164:165" x14ac:dyDescent="0.2">
      <c r="FH16367"/>
      <c r="FI16367"/>
    </row>
    <row r="16368" spans="164:165" x14ac:dyDescent="0.2">
      <c r="FH16368"/>
      <c r="FI16368"/>
    </row>
    <row r="16369" spans="164:165" x14ac:dyDescent="0.2">
      <c r="FH16369"/>
      <c r="FI16369"/>
    </row>
    <row r="16370" spans="164:165" x14ac:dyDescent="0.2">
      <c r="FH16370"/>
      <c r="FI16370"/>
    </row>
    <row r="16371" spans="164:165" x14ac:dyDescent="0.2">
      <c r="FH16371"/>
      <c r="FI16371"/>
    </row>
    <row r="16372" spans="164:165" x14ac:dyDescent="0.2">
      <c r="FH16372"/>
      <c r="FI16372"/>
    </row>
    <row r="16373" spans="164:165" x14ac:dyDescent="0.2">
      <c r="FH16373"/>
      <c r="FI16373"/>
    </row>
    <row r="16374" spans="164:165" x14ac:dyDescent="0.2">
      <c r="FH16374"/>
      <c r="FI16374"/>
    </row>
    <row r="16375" spans="164:165" x14ac:dyDescent="0.2">
      <c r="FH16375"/>
      <c r="FI16375"/>
    </row>
    <row r="16376" spans="164:165" x14ac:dyDescent="0.2">
      <c r="FH16376"/>
      <c r="FI16376"/>
    </row>
    <row r="16377" spans="164:165" x14ac:dyDescent="0.2">
      <c r="FH16377"/>
      <c r="FI16377"/>
    </row>
    <row r="16378" spans="164:165" x14ac:dyDescent="0.2">
      <c r="FH16378"/>
      <c r="FI16378"/>
    </row>
    <row r="16379" spans="164:165" x14ac:dyDescent="0.2">
      <c r="FH16379"/>
      <c r="FI16379"/>
    </row>
    <row r="16380" spans="164:165" x14ac:dyDescent="0.2">
      <c r="FH16380"/>
      <c r="FI16380"/>
    </row>
    <row r="16381" spans="164:165" x14ac:dyDescent="0.2">
      <c r="FH16381"/>
      <c r="FI16381"/>
    </row>
    <row r="16382" spans="164:165" x14ac:dyDescent="0.2">
      <c r="FH16382"/>
      <c r="FI16382"/>
    </row>
    <row r="16383" spans="164:165" x14ac:dyDescent="0.2">
      <c r="FH16383"/>
      <c r="FI16383"/>
    </row>
    <row r="16384" spans="164:165" x14ac:dyDescent="0.2">
      <c r="FH16384"/>
      <c r="FI16384"/>
    </row>
    <row r="16385" spans="164:165" x14ac:dyDescent="0.2">
      <c r="FH16385"/>
      <c r="FI16385"/>
    </row>
    <row r="16386" spans="164:165" x14ac:dyDescent="0.2">
      <c r="FH16386"/>
      <c r="FI16386"/>
    </row>
    <row r="16387" spans="164:165" x14ac:dyDescent="0.2">
      <c r="FH16387"/>
      <c r="FI16387"/>
    </row>
  </sheetData>
  <mergeCells count="10">
    <mergeCell ref="A2:G2"/>
    <mergeCell ref="EY2:FG2"/>
    <mergeCell ref="AJ2:AX2"/>
    <mergeCell ref="AY2:BM2"/>
    <mergeCell ref="AG3:AI3"/>
    <mergeCell ref="EG2:EX2"/>
    <mergeCell ref="AG2:AI2"/>
    <mergeCell ref="H2:N2"/>
    <mergeCell ref="CB2:CV2"/>
    <mergeCell ref="EG3:E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DC05-44B0-0D43-88FB-E82A0883A07B}">
  <dimension ref="A1:I191"/>
  <sheetViews>
    <sheetView showGridLines="0" topLeftCell="C1" zoomScale="66" workbookViewId="0">
      <pane xSplit="2" ySplit="5" topLeftCell="E107" activePane="bottomRight" state="frozen"/>
      <selection activeCell="C1" sqref="C1"/>
      <selection pane="topRight" activeCell="E1" sqref="E1"/>
      <selection pane="bottomLeft" activeCell="C6" sqref="C6"/>
      <selection pane="bottomRight" activeCell="E135" sqref="E135"/>
    </sheetView>
  </sheetViews>
  <sheetFormatPr baseColWidth="10" defaultRowHeight="16" x14ac:dyDescent="0.2"/>
  <cols>
    <col min="3" max="3" width="64.1640625" bestFit="1" customWidth="1"/>
    <col min="4" max="4" width="71.33203125" bestFit="1" customWidth="1"/>
    <col min="5" max="5" width="177.5" bestFit="1" customWidth="1"/>
    <col min="6" max="6" width="197.33203125" bestFit="1" customWidth="1"/>
    <col min="7" max="7" width="21.1640625" bestFit="1" customWidth="1"/>
    <col min="8" max="8" width="16.83203125" bestFit="1" customWidth="1"/>
    <col min="9" max="9" width="82" bestFit="1" customWidth="1"/>
  </cols>
  <sheetData>
    <row r="1" spans="1:9" x14ac:dyDescent="0.2">
      <c r="A1" s="39" t="s">
        <v>81</v>
      </c>
      <c r="B1" s="39"/>
      <c r="C1" s="39"/>
      <c r="D1" s="39"/>
    </row>
    <row r="2" spans="1:9" x14ac:dyDescent="0.2">
      <c r="A2" s="39"/>
      <c r="B2" s="39"/>
      <c r="C2" s="39"/>
      <c r="D2" s="39"/>
    </row>
    <row r="3" spans="1:9" ht="16" customHeight="1" x14ac:dyDescent="0.2">
      <c r="A3" s="39" t="s">
        <v>82</v>
      </c>
      <c r="B3" s="39"/>
      <c r="C3" s="39" t="s">
        <v>530</v>
      </c>
      <c r="D3" s="39"/>
    </row>
    <row r="4" spans="1:9" ht="16" customHeight="1" x14ac:dyDescent="0.2">
      <c r="A4" s="39"/>
      <c r="B4" s="39"/>
      <c r="C4" s="39"/>
      <c r="D4" s="39"/>
    </row>
    <row r="5" spans="1:9" s="8" customFormat="1" ht="16" customHeight="1" x14ac:dyDescent="0.2">
      <c r="A5" s="40"/>
      <c r="B5" s="40"/>
      <c r="C5" s="41" t="s">
        <v>83</v>
      </c>
      <c r="D5" s="41" t="s">
        <v>84</v>
      </c>
      <c r="E5" s="9" t="s">
        <v>85</v>
      </c>
      <c r="F5" s="9" t="s">
        <v>86</v>
      </c>
      <c r="G5" s="9" t="s">
        <v>87</v>
      </c>
      <c r="H5" s="9" t="s">
        <v>91</v>
      </c>
      <c r="I5" s="9" t="s">
        <v>149</v>
      </c>
    </row>
    <row r="6" spans="1:9" ht="17" x14ac:dyDescent="0.2">
      <c r="A6" s="39"/>
      <c r="C6" s="34" t="s">
        <v>74</v>
      </c>
      <c r="D6" s="10" t="s">
        <v>307</v>
      </c>
      <c r="E6" s="10" t="s">
        <v>88</v>
      </c>
      <c r="F6" s="11" t="s">
        <v>95</v>
      </c>
      <c r="G6" s="12" t="s">
        <v>89</v>
      </c>
      <c r="H6" s="13"/>
      <c r="I6" s="13" t="s">
        <v>150</v>
      </c>
    </row>
    <row r="7" spans="1:9" ht="17" x14ac:dyDescent="0.2">
      <c r="A7" s="39"/>
      <c r="C7" s="34"/>
      <c r="D7" s="10" t="s">
        <v>308</v>
      </c>
      <c r="E7" s="15" t="s">
        <v>93</v>
      </c>
      <c r="F7" s="16" t="s">
        <v>90</v>
      </c>
      <c r="G7" s="17" t="s">
        <v>89</v>
      </c>
      <c r="H7" s="18">
        <v>43957</v>
      </c>
      <c r="I7" s="19" t="s">
        <v>151</v>
      </c>
    </row>
    <row r="8" spans="1:9" ht="85" x14ac:dyDescent="0.2">
      <c r="A8" s="39"/>
      <c r="C8" s="34"/>
      <c r="D8" s="10" t="s">
        <v>63</v>
      </c>
      <c r="E8" s="15" t="s">
        <v>98</v>
      </c>
      <c r="F8" s="16" t="s">
        <v>92</v>
      </c>
      <c r="G8" s="17" t="s">
        <v>89</v>
      </c>
      <c r="H8" s="18">
        <v>43957</v>
      </c>
      <c r="I8" s="19" t="s">
        <v>152</v>
      </c>
    </row>
    <row r="9" spans="1:9" ht="17" x14ac:dyDescent="0.2">
      <c r="A9" s="39"/>
      <c r="C9" s="34"/>
      <c r="D9" s="10" t="s">
        <v>0</v>
      </c>
      <c r="E9" s="15" t="s">
        <v>94</v>
      </c>
      <c r="F9" s="16" t="s">
        <v>95</v>
      </c>
      <c r="G9" s="17"/>
      <c r="H9" s="18">
        <v>43957</v>
      </c>
      <c r="I9" s="19" t="s">
        <v>150</v>
      </c>
    </row>
    <row r="10" spans="1:9" ht="34" x14ac:dyDescent="0.2">
      <c r="A10" s="39"/>
      <c r="C10" s="34"/>
      <c r="D10" s="10" t="s">
        <v>252</v>
      </c>
      <c r="E10" s="15" t="s">
        <v>617</v>
      </c>
      <c r="F10" s="22" t="s">
        <v>253</v>
      </c>
      <c r="G10" s="17"/>
      <c r="H10" s="18">
        <v>43959</v>
      </c>
      <c r="I10" s="19" t="s">
        <v>254</v>
      </c>
    </row>
    <row r="11" spans="1:9" ht="17" x14ac:dyDescent="0.2">
      <c r="A11" s="39"/>
      <c r="C11" s="34"/>
      <c r="D11" s="10" t="s">
        <v>309</v>
      </c>
      <c r="E11" s="15" t="s">
        <v>96</v>
      </c>
      <c r="F11" s="16" t="s">
        <v>90</v>
      </c>
      <c r="G11" s="17" t="s">
        <v>89</v>
      </c>
      <c r="H11" s="18">
        <v>43957</v>
      </c>
      <c r="I11" s="19" t="s">
        <v>151</v>
      </c>
    </row>
    <row r="12" spans="1:9" ht="17" x14ac:dyDescent="0.2">
      <c r="A12" s="39"/>
      <c r="C12" s="34"/>
      <c r="D12" s="10" t="s">
        <v>310</v>
      </c>
      <c r="E12" s="15" t="s">
        <v>97</v>
      </c>
      <c r="F12" s="16" t="s">
        <v>90</v>
      </c>
      <c r="G12" s="17" t="s">
        <v>89</v>
      </c>
      <c r="H12" s="18">
        <v>43957</v>
      </c>
      <c r="I12" s="19" t="s">
        <v>151</v>
      </c>
    </row>
    <row r="13" spans="1:9" ht="34" x14ac:dyDescent="0.2">
      <c r="A13" s="39"/>
      <c r="C13" s="35" t="s">
        <v>75</v>
      </c>
      <c r="D13" s="10" t="s">
        <v>311</v>
      </c>
      <c r="E13" s="15" t="s">
        <v>100</v>
      </c>
      <c r="F13" s="16" t="s">
        <v>90</v>
      </c>
      <c r="G13" s="17" t="s">
        <v>89</v>
      </c>
      <c r="H13" s="18">
        <v>43957</v>
      </c>
      <c r="I13" s="19" t="s">
        <v>151</v>
      </c>
    </row>
    <row r="14" spans="1:9" ht="34" x14ac:dyDescent="0.2">
      <c r="A14" s="39"/>
      <c r="C14" s="35"/>
      <c r="D14" s="10" t="s">
        <v>312</v>
      </c>
      <c r="E14" s="15" t="s">
        <v>99</v>
      </c>
      <c r="F14" s="16" t="s">
        <v>90</v>
      </c>
      <c r="G14" s="17" t="s">
        <v>89</v>
      </c>
      <c r="H14" s="18">
        <v>43957</v>
      </c>
      <c r="I14" s="19" t="s">
        <v>151</v>
      </c>
    </row>
    <row r="15" spans="1:9" ht="51" x14ac:dyDescent="0.2">
      <c r="A15" s="39"/>
      <c r="C15" s="35"/>
      <c r="D15" s="10" t="s">
        <v>313</v>
      </c>
      <c r="E15" s="15" t="s">
        <v>101</v>
      </c>
      <c r="F15" s="16" t="s">
        <v>90</v>
      </c>
      <c r="G15" s="17" t="s">
        <v>122</v>
      </c>
      <c r="H15" s="18">
        <v>43957</v>
      </c>
      <c r="I15" s="19" t="s">
        <v>151</v>
      </c>
    </row>
    <row r="16" spans="1:9" ht="17" x14ac:dyDescent="0.2">
      <c r="A16" s="39"/>
      <c r="C16" s="35"/>
      <c r="D16" s="10" t="s">
        <v>314</v>
      </c>
      <c r="E16" s="15" t="s">
        <v>102</v>
      </c>
      <c r="F16" s="16" t="s">
        <v>90</v>
      </c>
      <c r="G16" s="17" t="s">
        <v>115</v>
      </c>
      <c r="H16" s="18">
        <v>43957</v>
      </c>
      <c r="I16" s="19" t="s">
        <v>151</v>
      </c>
    </row>
    <row r="17" spans="1:9" ht="51" x14ac:dyDescent="0.2">
      <c r="A17" s="39"/>
      <c r="C17" s="35"/>
      <c r="D17" s="10" t="s">
        <v>315</v>
      </c>
      <c r="E17" s="15" t="s">
        <v>103</v>
      </c>
      <c r="F17" s="16" t="s">
        <v>90</v>
      </c>
      <c r="G17" s="17" t="s">
        <v>122</v>
      </c>
      <c r="H17" s="18">
        <v>43957</v>
      </c>
      <c r="I17" s="19" t="s">
        <v>151</v>
      </c>
    </row>
    <row r="18" spans="1:9" ht="17" x14ac:dyDescent="0.2">
      <c r="A18" s="39"/>
      <c r="C18" s="35"/>
      <c r="D18" s="10" t="s">
        <v>316</v>
      </c>
      <c r="E18" s="15" t="s">
        <v>104</v>
      </c>
      <c r="F18" s="16" t="s">
        <v>90</v>
      </c>
      <c r="G18" s="17" t="s">
        <v>123</v>
      </c>
      <c r="H18" s="18">
        <v>43957</v>
      </c>
      <c r="I18" s="19" t="s">
        <v>151</v>
      </c>
    </row>
    <row r="19" spans="1:9" ht="17" x14ac:dyDescent="0.2">
      <c r="A19" s="39"/>
      <c r="C19" s="35"/>
      <c r="D19" s="10" t="s">
        <v>317</v>
      </c>
      <c r="E19" s="15" t="s">
        <v>105</v>
      </c>
      <c r="F19" s="16" t="s">
        <v>90</v>
      </c>
      <c r="G19" s="17" t="s">
        <v>123</v>
      </c>
      <c r="H19" s="18">
        <v>43957</v>
      </c>
      <c r="I19" s="19" t="s">
        <v>151</v>
      </c>
    </row>
    <row r="20" spans="1:9" ht="17" x14ac:dyDescent="0.2">
      <c r="A20" s="39"/>
      <c r="C20" s="35"/>
      <c r="D20" s="10" t="s">
        <v>508</v>
      </c>
      <c r="E20" s="15" t="s">
        <v>524</v>
      </c>
      <c r="F20" s="22" t="s">
        <v>526</v>
      </c>
      <c r="G20" s="17" t="s">
        <v>89</v>
      </c>
      <c r="H20" s="18">
        <v>43970</v>
      </c>
      <c r="I20" s="19" t="s">
        <v>528</v>
      </c>
    </row>
    <row r="21" spans="1:9" ht="17" x14ac:dyDescent="0.2">
      <c r="A21" s="39"/>
      <c r="C21" s="35"/>
      <c r="D21" s="10" t="s">
        <v>509</v>
      </c>
      <c r="E21" s="15" t="s">
        <v>524</v>
      </c>
      <c r="F21" s="16" t="s">
        <v>526</v>
      </c>
      <c r="G21" s="17" t="s">
        <v>89</v>
      </c>
      <c r="H21" s="18">
        <v>43970</v>
      </c>
      <c r="I21" s="19" t="s">
        <v>528</v>
      </c>
    </row>
    <row r="22" spans="1:9" ht="17" x14ac:dyDescent="0.2">
      <c r="A22" s="39"/>
      <c r="C22" s="35"/>
      <c r="D22" s="10" t="s">
        <v>510</v>
      </c>
      <c r="E22" s="15" t="s">
        <v>524</v>
      </c>
      <c r="F22" s="16" t="s">
        <v>526</v>
      </c>
      <c r="G22" s="17" t="s">
        <v>89</v>
      </c>
      <c r="H22" s="18">
        <v>43970</v>
      </c>
      <c r="I22" s="19" t="s">
        <v>528</v>
      </c>
    </row>
    <row r="23" spans="1:9" ht="17" x14ac:dyDescent="0.2">
      <c r="A23" s="39"/>
      <c r="C23" s="35"/>
      <c r="D23" s="10" t="s">
        <v>511</v>
      </c>
      <c r="E23" s="15" t="s">
        <v>524</v>
      </c>
      <c r="F23" s="16" t="s">
        <v>526</v>
      </c>
      <c r="G23" s="17" t="s">
        <v>89</v>
      </c>
      <c r="H23" s="18">
        <v>43970</v>
      </c>
      <c r="I23" s="19" t="s">
        <v>528</v>
      </c>
    </row>
    <row r="24" spans="1:9" ht="17" x14ac:dyDescent="0.2">
      <c r="A24" s="39"/>
      <c r="C24" s="35"/>
      <c r="D24" s="10" t="s">
        <v>512</v>
      </c>
      <c r="E24" s="15" t="s">
        <v>524</v>
      </c>
      <c r="F24" s="16" t="s">
        <v>526</v>
      </c>
      <c r="G24" s="17" t="s">
        <v>89</v>
      </c>
      <c r="H24" s="18">
        <v>43970</v>
      </c>
      <c r="I24" s="19" t="s">
        <v>528</v>
      </c>
    </row>
    <row r="25" spans="1:9" ht="17" x14ac:dyDescent="0.2">
      <c r="A25" s="39"/>
      <c r="C25" s="35"/>
      <c r="D25" s="10" t="s">
        <v>513</v>
      </c>
      <c r="E25" s="15" t="s">
        <v>524</v>
      </c>
      <c r="F25" s="16" t="s">
        <v>526</v>
      </c>
      <c r="G25" s="17" t="s">
        <v>89</v>
      </c>
      <c r="H25" s="18">
        <v>43970</v>
      </c>
      <c r="I25" s="19" t="s">
        <v>528</v>
      </c>
    </row>
    <row r="26" spans="1:9" ht="17" x14ac:dyDescent="0.2">
      <c r="A26" s="39"/>
      <c r="C26" s="35"/>
      <c r="D26" s="10" t="s">
        <v>594</v>
      </c>
      <c r="E26" s="15" t="s">
        <v>618</v>
      </c>
      <c r="F26" s="10" t="s">
        <v>595</v>
      </c>
      <c r="G26" s="17" t="s">
        <v>597</v>
      </c>
      <c r="H26" s="18">
        <v>43971</v>
      </c>
      <c r="I26" s="19" t="s">
        <v>596</v>
      </c>
    </row>
    <row r="27" spans="1:9" ht="17" x14ac:dyDescent="0.2">
      <c r="A27" s="39"/>
      <c r="C27" s="35"/>
      <c r="D27" s="10" t="s">
        <v>514</v>
      </c>
      <c r="E27" s="15" t="s">
        <v>524</v>
      </c>
      <c r="F27" s="16" t="s">
        <v>526</v>
      </c>
      <c r="G27" s="17" t="s">
        <v>89</v>
      </c>
      <c r="H27" s="18">
        <v>43970</v>
      </c>
      <c r="I27" s="17" t="s">
        <v>528</v>
      </c>
    </row>
    <row r="28" spans="1:9" ht="17" x14ac:dyDescent="0.2">
      <c r="A28" s="39"/>
      <c r="C28" s="35"/>
      <c r="D28" s="10" t="s">
        <v>515</v>
      </c>
      <c r="E28" s="15" t="s">
        <v>524</v>
      </c>
      <c r="F28" s="16" t="s">
        <v>526</v>
      </c>
      <c r="G28" s="17" t="s">
        <v>89</v>
      </c>
      <c r="H28" s="18">
        <v>43970</v>
      </c>
      <c r="I28" s="17" t="s">
        <v>528</v>
      </c>
    </row>
    <row r="29" spans="1:9" ht="17" x14ac:dyDescent="0.2">
      <c r="A29" s="39"/>
      <c r="C29" s="35"/>
      <c r="D29" s="10" t="s">
        <v>516</v>
      </c>
      <c r="E29" s="15" t="s">
        <v>525</v>
      </c>
      <c r="F29" s="16" t="s">
        <v>527</v>
      </c>
      <c r="G29" s="17" t="s">
        <v>89</v>
      </c>
      <c r="H29" s="18">
        <v>43970</v>
      </c>
      <c r="I29" s="19" t="s">
        <v>529</v>
      </c>
    </row>
    <row r="30" spans="1:9" ht="17" x14ac:dyDescent="0.2">
      <c r="A30" s="39"/>
      <c r="C30" s="35"/>
      <c r="D30" s="10" t="s">
        <v>517</v>
      </c>
      <c r="E30" s="15" t="s">
        <v>525</v>
      </c>
      <c r="F30" s="16" t="s">
        <v>527</v>
      </c>
      <c r="G30" s="17" t="s">
        <v>89</v>
      </c>
      <c r="H30" s="18">
        <v>43970</v>
      </c>
      <c r="I30" s="19" t="s">
        <v>529</v>
      </c>
    </row>
    <row r="31" spans="1:9" ht="17" x14ac:dyDescent="0.2">
      <c r="A31" s="39"/>
      <c r="C31" s="35"/>
      <c r="D31" s="10" t="s">
        <v>518</v>
      </c>
      <c r="E31" s="15" t="s">
        <v>525</v>
      </c>
      <c r="F31" s="22" t="s">
        <v>527</v>
      </c>
      <c r="G31" s="17" t="s">
        <v>89</v>
      </c>
      <c r="H31" s="18">
        <v>43970</v>
      </c>
      <c r="I31" s="19" t="s">
        <v>529</v>
      </c>
    </row>
    <row r="32" spans="1:9" ht="17" x14ac:dyDescent="0.2">
      <c r="A32" s="39"/>
      <c r="C32" s="35"/>
      <c r="D32" s="10" t="s">
        <v>519</v>
      </c>
      <c r="E32" s="15" t="s">
        <v>525</v>
      </c>
      <c r="F32" s="16" t="s">
        <v>527</v>
      </c>
      <c r="G32" s="17" t="s">
        <v>89</v>
      </c>
      <c r="H32" s="18">
        <v>43970</v>
      </c>
      <c r="I32" s="19" t="s">
        <v>529</v>
      </c>
    </row>
    <row r="33" spans="1:9" ht="17" x14ac:dyDescent="0.2">
      <c r="A33" s="39"/>
      <c r="C33" s="35"/>
      <c r="D33" s="10" t="s">
        <v>520</v>
      </c>
      <c r="E33" s="15" t="s">
        <v>525</v>
      </c>
      <c r="F33" s="16" t="s">
        <v>527</v>
      </c>
      <c r="G33" s="17" t="s">
        <v>89</v>
      </c>
      <c r="H33" s="18">
        <v>43970</v>
      </c>
      <c r="I33" s="19" t="s">
        <v>529</v>
      </c>
    </row>
    <row r="34" spans="1:9" ht="17" x14ac:dyDescent="0.2">
      <c r="A34" s="39"/>
      <c r="C34" s="35"/>
      <c r="D34" s="10" t="s">
        <v>521</v>
      </c>
      <c r="E34" s="15" t="s">
        <v>525</v>
      </c>
      <c r="F34" s="16" t="s">
        <v>527</v>
      </c>
      <c r="G34" s="17" t="s">
        <v>89</v>
      </c>
      <c r="H34" s="18">
        <v>43970</v>
      </c>
      <c r="I34" s="19" t="s">
        <v>529</v>
      </c>
    </row>
    <row r="35" spans="1:9" ht="17" x14ac:dyDescent="0.2">
      <c r="A35" s="39"/>
      <c r="C35" s="35"/>
      <c r="D35" s="10" t="s">
        <v>599</v>
      </c>
      <c r="E35" s="15" t="s">
        <v>598</v>
      </c>
      <c r="F35" s="10" t="s">
        <v>595</v>
      </c>
      <c r="G35" s="17" t="s">
        <v>597</v>
      </c>
      <c r="H35" s="18">
        <v>43971</v>
      </c>
      <c r="I35" s="19" t="s">
        <v>596</v>
      </c>
    </row>
    <row r="36" spans="1:9" ht="17" x14ac:dyDescent="0.2">
      <c r="A36" s="39"/>
      <c r="C36" s="35"/>
      <c r="D36" s="10" t="s">
        <v>522</v>
      </c>
      <c r="E36" s="15" t="s">
        <v>525</v>
      </c>
      <c r="F36" s="16" t="s">
        <v>527</v>
      </c>
      <c r="G36" s="17" t="s">
        <v>89</v>
      </c>
      <c r="H36" s="18">
        <v>43970</v>
      </c>
      <c r="I36" s="19" t="s">
        <v>529</v>
      </c>
    </row>
    <row r="37" spans="1:9" ht="17" x14ac:dyDescent="0.2">
      <c r="A37" s="39"/>
      <c r="C37" s="35"/>
      <c r="D37" s="10" t="s">
        <v>523</v>
      </c>
      <c r="E37" s="15" t="s">
        <v>525</v>
      </c>
      <c r="F37" s="16" t="s">
        <v>527</v>
      </c>
      <c r="G37" s="17" t="s">
        <v>89</v>
      </c>
      <c r="H37" s="18">
        <v>43970</v>
      </c>
      <c r="I37" s="19" t="s">
        <v>529</v>
      </c>
    </row>
    <row r="38" spans="1:9" ht="17" x14ac:dyDescent="0.2">
      <c r="A38" s="39"/>
      <c r="C38" s="43" t="s">
        <v>77</v>
      </c>
      <c r="D38" s="10" t="s">
        <v>318</v>
      </c>
      <c r="E38" s="15" t="s">
        <v>106</v>
      </c>
      <c r="F38" s="16" t="s">
        <v>90</v>
      </c>
      <c r="G38" s="17" t="s">
        <v>113</v>
      </c>
      <c r="H38" s="18">
        <v>43957</v>
      </c>
      <c r="I38" s="19" t="s">
        <v>151</v>
      </c>
    </row>
    <row r="39" spans="1:9" ht="17" x14ac:dyDescent="0.2">
      <c r="A39" s="39"/>
      <c r="C39" s="43"/>
      <c r="D39" s="10" t="s">
        <v>319</v>
      </c>
      <c r="E39" s="15" t="s">
        <v>107</v>
      </c>
      <c r="F39" s="16" t="s">
        <v>90</v>
      </c>
      <c r="G39" s="17" t="s">
        <v>113</v>
      </c>
      <c r="H39" s="18">
        <v>43957</v>
      </c>
      <c r="I39" s="19" t="s">
        <v>151</v>
      </c>
    </row>
    <row r="40" spans="1:9" ht="17" x14ac:dyDescent="0.2">
      <c r="A40" s="39"/>
      <c r="C40" s="43"/>
      <c r="D40" s="10" t="s">
        <v>320</v>
      </c>
      <c r="E40" s="15" t="s">
        <v>108</v>
      </c>
      <c r="F40" s="16" t="s">
        <v>90</v>
      </c>
      <c r="G40" s="17" t="s">
        <v>113</v>
      </c>
      <c r="H40" s="18">
        <v>43957</v>
      </c>
      <c r="I40" s="19" t="s">
        <v>151</v>
      </c>
    </row>
    <row r="41" spans="1:9" ht="17" x14ac:dyDescent="0.2">
      <c r="A41" s="39"/>
      <c r="C41" s="44" t="s">
        <v>76</v>
      </c>
      <c r="D41" s="10" t="s">
        <v>321</v>
      </c>
      <c r="E41" s="15" t="s">
        <v>109</v>
      </c>
      <c r="F41" s="16" t="s">
        <v>90</v>
      </c>
      <c r="G41" s="17" t="s">
        <v>114</v>
      </c>
      <c r="H41" s="18">
        <v>43957</v>
      </c>
      <c r="I41" s="19" t="s">
        <v>151</v>
      </c>
    </row>
    <row r="42" spans="1:9" ht="17" x14ac:dyDescent="0.2">
      <c r="A42" s="39"/>
      <c r="C42" s="44"/>
      <c r="D42" s="10" t="s">
        <v>322</v>
      </c>
      <c r="E42" s="15" t="s">
        <v>110</v>
      </c>
      <c r="F42" s="16" t="s">
        <v>90</v>
      </c>
      <c r="G42" s="17" t="s">
        <v>114</v>
      </c>
      <c r="H42" s="18">
        <v>43957</v>
      </c>
      <c r="I42" s="19" t="s">
        <v>151</v>
      </c>
    </row>
    <row r="43" spans="1:9" ht="17" x14ac:dyDescent="0.2">
      <c r="A43" s="39"/>
      <c r="C43" s="44"/>
      <c r="D43" s="10" t="s">
        <v>323</v>
      </c>
      <c r="E43" s="15" t="s">
        <v>111</v>
      </c>
      <c r="F43" s="16" t="s">
        <v>90</v>
      </c>
      <c r="G43" s="17" t="s">
        <v>112</v>
      </c>
      <c r="H43" s="18">
        <v>43957</v>
      </c>
      <c r="I43" s="19" t="s">
        <v>151</v>
      </c>
    </row>
    <row r="44" spans="1:9" ht="17" x14ac:dyDescent="0.2">
      <c r="A44" s="39"/>
      <c r="C44" s="44"/>
      <c r="D44" s="10" t="s">
        <v>324</v>
      </c>
      <c r="E44" s="15" t="s">
        <v>117</v>
      </c>
      <c r="F44" s="16" t="s">
        <v>90</v>
      </c>
      <c r="G44" s="17" t="s">
        <v>114</v>
      </c>
      <c r="H44" s="18">
        <v>43957</v>
      </c>
      <c r="I44" s="19" t="s">
        <v>151</v>
      </c>
    </row>
    <row r="45" spans="1:9" ht="17" x14ac:dyDescent="0.2">
      <c r="A45" s="39"/>
      <c r="C45" s="44"/>
      <c r="D45" s="10" t="s">
        <v>325</v>
      </c>
      <c r="E45" s="15" t="s">
        <v>118</v>
      </c>
      <c r="F45" s="16" t="s">
        <v>90</v>
      </c>
      <c r="G45" s="17" t="s">
        <v>114</v>
      </c>
      <c r="H45" s="18">
        <v>43957</v>
      </c>
      <c r="I45" s="17" t="s">
        <v>151</v>
      </c>
    </row>
    <row r="46" spans="1:9" ht="17" x14ac:dyDescent="0.2">
      <c r="A46" s="39"/>
      <c r="C46" s="44"/>
      <c r="D46" s="10" t="s">
        <v>326</v>
      </c>
      <c r="E46" s="15" t="s">
        <v>116</v>
      </c>
      <c r="F46" s="16" t="s">
        <v>90</v>
      </c>
      <c r="G46" s="17" t="s">
        <v>112</v>
      </c>
      <c r="H46" s="18">
        <v>43957</v>
      </c>
      <c r="I46" s="17" t="s">
        <v>151</v>
      </c>
    </row>
    <row r="47" spans="1:9" ht="17" x14ac:dyDescent="0.2">
      <c r="A47" s="39"/>
      <c r="C47" s="44"/>
      <c r="D47" s="10" t="s">
        <v>327</v>
      </c>
      <c r="E47" s="15" t="s">
        <v>119</v>
      </c>
      <c r="F47" s="16" t="s">
        <v>90</v>
      </c>
      <c r="G47" s="17" t="s">
        <v>114</v>
      </c>
      <c r="H47" s="18">
        <v>43957</v>
      </c>
      <c r="I47" s="17" t="s">
        <v>151</v>
      </c>
    </row>
    <row r="48" spans="1:9" ht="17" x14ac:dyDescent="0.2">
      <c r="A48" s="39"/>
      <c r="C48" s="44"/>
      <c r="D48" s="10" t="s">
        <v>328</v>
      </c>
      <c r="E48" s="15" t="s">
        <v>120</v>
      </c>
      <c r="F48" s="16" t="s">
        <v>90</v>
      </c>
      <c r="G48" s="17" t="s">
        <v>114</v>
      </c>
      <c r="H48" s="18">
        <v>43957</v>
      </c>
      <c r="I48" s="17" t="s">
        <v>151</v>
      </c>
    </row>
    <row r="49" spans="1:9" ht="17" x14ac:dyDescent="0.2">
      <c r="A49" s="39"/>
      <c r="C49" s="44"/>
      <c r="D49" s="10" t="s">
        <v>329</v>
      </c>
      <c r="E49" s="15" t="s">
        <v>121</v>
      </c>
      <c r="F49" s="16" t="s">
        <v>90</v>
      </c>
      <c r="G49" s="17" t="s">
        <v>112</v>
      </c>
      <c r="H49" s="18">
        <v>43957</v>
      </c>
      <c r="I49" s="17" t="s">
        <v>151</v>
      </c>
    </row>
    <row r="50" spans="1:9" ht="51" x14ac:dyDescent="0.2">
      <c r="A50" s="39"/>
      <c r="C50" s="44"/>
      <c r="D50" s="10" t="s">
        <v>330</v>
      </c>
      <c r="E50" s="15" t="s">
        <v>124</v>
      </c>
      <c r="F50" s="16" t="s">
        <v>90</v>
      </c>
      <c r="G50" s="17" t="s">
        <v>122</v>
      </c>
      <c r="H50" s="18">
        <v>43957</v>
      </c>
      <c r="I50" s="17" t="s">
        <v>151</v>
      </c>
    </row>
    <row r="51" spans="1:9" ht="68" x14ac:dyDescent="0.2">
      <c r="A51" s="39"/>
      <c r="C51" s="44"/>
      <c r="D51" s="10" t="s">
        <v>331</v>
      </c>
      <c r="E51" s="20" t="s">
        <v>125</v>
      </c>
      <c r="F51" s="16" t="s">
        <v>90</v>
      </c>
      <c r="G51" s="17" t="s">
        <v>122</v>
      </c>
      <c r="H51" s="21">
        <v>43951</v>
      </c>
      <c r="I51" s="17" t="s">
        <v>151</v>
      </c>
    </row>
    <row r="52" spans="1:9" ht="51" x14ac:dyDescent="0.2">
      <c r="A52" s="39"/>
      <c r="C52" s="44"/>
      <c r="D52" s="10" t="s">
        <v>332</v>
      </c>
      <c r="E52" s="20" t="s">
        <v>126</v>
      </c>
      <c r="F52" s="16" t="s">
        <v>90</v>
      </c>
      <c r="G52" s="17" t="s">
        <v>122</v>
      </c>
      <c r="H52" s="21">
        <v>43951</v>
      </c>
      <c r="I52" s="17" t="s">
        <v>151</v>
      </c>
    </row>
    <row r="53" spans="1:9" ht="51" x14ac:dyDescent="0.2">
      <c r="A53" s="39"/>
      <c r="C53" s="44"/>
      <c r="D53" s="10" t="s">
        <v>333</v>
      </c>
      <c r="E53" s="20" t="s">
        <v>127</v>
      </c>
      <c r="F53" s="16" t="s">
        <v>90</v>
      </c>
      <c r="G53" s="17" t="s">
        <v>122</v>
      </c>
      <c r="H53" s="21">
        <v>43951</v>
      </c>
      <c r="I53" s="17" t="s">
        <v>151</v>
      </c>
    </row>
    <row r="54" spans="1:9" ht="51" x14ac:dyDescent="0.2">
      <c r="A54" s="39"/>
      <c r="C54" s="44"/>
      <c r="D54" s="10" t="s">
        <v>334</v>
      </c>
      <c r="E54" s="20" t="s">
        <v>128</v>
      </c>
      <c r="F54" s="16" t="s">
        <v>90</v>
      </c>
      <c r="G54" s="17" t="s">
        <v>122</v>
      </c>
      <c r="H54" s="21">
        <v>43951</v>
      </c>
      <c r="I54" s="17" t="s">
        <v>151</v>
      </c>
    </row>
    <row r="55" spans="1:9" ht="51" x14ac:dyDescent="0.2">
      <c r="A55" s="39"/>
      <c r="C55" s="44"/>
      <c r="D55" s="10" t="s">
        <v>335</v>
      </c>
      <c r="E55" s="20" t="s">
        <v>129</v>
      </c>
      <c r="F55" s="16" t="s">
        <v>90</v>
      </c>
      <c r="G55" s="17" t="s">
        <v>122</v>
      </c>
      <c r="H55" s="21">
        <v>43951</v>
      </c>
      <c r="I55" s="17" t="s">
        <v>151</v>
      </c>
    </row>
    <row r="56" spans="1:9" ht="51" x14ac:dyDescent="0.2">
      <c r="A56" s="39"/>
      <c r="C56" s="46" t="s">
        <v>68</v>
      </c>
      <c r="D56" s="10" t="s">
        <v>336</v>
      </c>
      <c r="E56" s="20" t="s">
        <v>130</v>
      </c>
      <c r="F56" s="16" t="s">
        <v>90</v>
      </c>
      <c r="G56" s="17" t="s">
        <v>122</v>
      </c>
      <c r="H56" s="21">
        <v>43951</v>
      </c>
      <c r="I56" s="17" t="s">
        <v>151</v>
      </c>
    </row>
    <row r="57" spans="1:9" ht="17" x14ac:dyDescent="0.2">
      <c r="A57" s="39"/>
      <c r="C57" s="46"/>
      <c r="D57" s="10" t="s">
        <v>337</v>
      </c>
      <c r="E57" s="20" t="s">
        <v>131</v>
      </c>
      <c r="F57" s="16" t="s">
        <v>90</v>
      </c>
      <c r="G57" s="17" t="s">
        <v>147</v>
      </c>
      <c r="H57" s="21">
        <v>43951</v>
      </c>
      <c r="I57" s="17" t="s">
        <v>151</v>
      </c>
    </row>
    <row r="58" spans="1:9" ht="51" x14ac:dyDescent="0.2">
      <c r="A58" s="39"/>
      <c r="C58" s="46"/>
      <c r="D58" s="10" t="s">
        <v>600</v>
      </c>
      <c r="E58" s="20" t="s">
        <v>605</v>
      </c>
      <c r="F58" s="15" t="s">
        <v>606</v>
      </c>
      <c r="G58" s="17"/>
      <c r="H58" s="21">
        <v>43972</v>
      </c>
      <c r="I58" s="17" t="s">
        <v>611</v>
      </c>
    </row>
    <row r="59" spans="1:9" ht="17" x14ac:dyDescent="0.2">
      <c r="A59" s="39"/>
      <c r="C59" s="46"/>
      <c r="D59" s="10" t="s">
        <v>601</v>
      </c>
      <c r="E59" s="20" t="s">
        <v>607</v>
      </c>
      <c r="F59" s="15" t="s">
        <v>606</v>
      </c>
      <c r="G59" s="17" t="s">
        <v>123</v>
      </c>
      <c r="H59" s="21">
        <v>43972</v>
      </c>
      <c r="I59" s="17" t="s">
        <v>611</v>
      </c>
    </row>
    <row r="60" spans="1:9" ht="17" x14ac:dyDescent="0.2">
      <c r="A60" s="39"/>
      <c r="C60" s="46"/>
      <c r="D60" s="10" t="s">
        <v>602</v>
      </c>
      <c r="E60" s="20" t="s">
        <v>608</v>
      </c>
      <c r="F60" s="15" t="s">
        <v>606</v>
      </c>
      <c r="G60" s="17" t="s">
        <v>123</v>
      </c>
      <c r="H60" s="21">
        <v>43972</v>
      </c>
      <c r="I60" s="17" t="s">
        <v>611</v>
      </c>
    </row>
    <row r="61" spans="1:9" ht="17" x14ac:dyDescent="0.2">
      <c r="A61" s="39"/>
      <c r="C61" s="46"/>
      <c r="D61" s="10" t="s">
        <v>603</v>
      </c>
      <c r="E61" s="87" t="s">
        <v>609</v>
      </c>
      <c r="F61" s="15" t="s">
        <v>606</v>
      </c>
      <c r="G61" s="17" t="s">
        <v>612</v>
      </c>
      <c r="H61" s="21">
        <v>43972</v>
      </c>
      <c r="I61" s="17" t="s">
        <v>611</v>
      </c>
    </row>
    <row r="62" spans="1:9" ht="17" x14ac:dyDescent="0.2">
      <c r="A62" s="39"/>
      <c r="C62" s="46"/>
      <c r="D62" s="10" t="s">
        <v>604</v>
      </c>
      <c r="E62" s="87" t="s">
        <v>610</v>
      </c>
      <c r="F62" s="15" t="s">
        <v>606</v>
      </c>
      <c r="G62" s="17" t="s">
        <v>612</v>
      </c>
      <c r="H62" s="21">
        <v>43972</v>
      </c>
      <c r="I62" s="17" t="s">
        <v>611</v>
      </c>
    </row>
    <row r="63" spans="1:9" ht="51" x14ac:dyDescent="0.2">
      <c r="A63" s="39"/>
      <c r="C63" s="46"/>
      <c r="D63" s="10" t="s">
        <v>69</v>
      </c>
      <c r="E63" s="20" t="s">
        <v>132</v>
      </c>
      <c r="F63" s="16" t="s">
        <v>90</v>
      </c>
      <c r="G63" s="17" t="s">
        <v>122</v>
      </c>
      <c r="H63" s="21">
        <v>43951</v>
      </c>
      <c r="I63" s="17" t="s">
        <v>151</v>
      </c>
    </row>
    <row r="64" spans="1:9" ht="17" x14ac:dyDescent="0.2">
      <c r="A64" s="39"/>
      <c r="C64" s="46"/>
      <c r="D64" s="10" t="s">
        <v>70</v>
      </c>
      <c r="E64" s="20" t="s">
        <v>133</v>
      </c>
      <c r="F64" s="16" t="s">
        <v>90</v>
      </c>
      <c r="G64" s="17" t="s">
        <v>123</v>
      </c>
      <c r="H64" s="21">
        <v>43951</v>
      </c>
      <c r="I64" s="17" t="s">
        <v>151</v>
      </c>
    </row>
    <row r="65" spans="1:9" ht="51" x14ac:dyDescent="0.2">
      <c r="A65" s="39"/>
      <c r="C65" s="46"/>
      <c r="D65" s="10" t="s">
        <v>338</v>
      </c>
      <c r="E65" s="20" t="s">
        <v>134</v>
      </c>
      <c r="F65" s="16" t="s">
        <v>90</v>
      </c>
      <c r="G65" s="17" t="s">
        <v>122</v>
      </c>
      <c r="H65" s="21">
        <v>43951</v>
      </c>
      <c r="I65" s="17" t="s">
        <v>151</v>
      </c>
    </row>
    <row r="66" spans="1:9" ht="51" x14ac:dyDescent="0.2">
      <c r="A66" s="39"/>
      <c r="C66" s="46"/>
      <c r="D66" s="10" t="s">
        <v>136</v>
      </c>
      <c r="E66" s="20" t="s">
        <v>138</v>
      </c>
      <c r="F66" s="22" t="s">
        <v>145</v>
      </c>
      <c r="G66" s="17" t="s">
        <v>122</v>
      </c>
      <c r="H66" s="21">
        <v>43957</v>
      </c>
      <c r="I66" s="17" t="s">
        <v>153</v>
      </c>
    </row>
    <row r="67" spans="1:9" ht="17" x14ac:dyDescent="0.2">
      <c r="A67" s="39"/>
      <c r="C67" s="46"/>
      <c r="D67" s="10" t="s">
        <v>339</v>
      </c>
      <c r="E67" s="20" t="s">
        <v>140</v>
      </c>
      <c r="F67" s="16" t="s">
        <v>145</v>
      </c>
      <c r="G67" s="17" t="s">
        <v>146</v>
      </c>
      <c r="H67" s="21">
        <v>43957</v>
      </c>
      <c r="I67" s="17" t="s">
        <v>153</v>
      </c>
    </row>
    <row r="68" spans="1:9" ht="17" x14ac:dyDescent="0.2">
      <c r="A68" s="39"/>
      <c r="C68" s="46"/>
      <c r="D68" s="10" t="s">
        <v>340</v>
      </c>
      <c r="E68" s="20" t="s">
        <v>141</v>
      </c>
      <c r="F68" s="16" t="s">
        <v>145</v>
      </c>
      <c r="G68" s="17" t="s">
        <v>148</v>
      </c>
      <c r="H68" s="21">
        <v>43957</v>
      </c>
      <c r="I68" s="17" t="s">
        <v>153</v>
      </c>
    </row>
    <row r="69" spans="1:9" ht="17" x14ac:dyDescent="0.2">
      <c r="A69" s="39"/>
      <c r="C69" s="46"/>
      <c r="D69" s="10" t="s">
        <v>341</v>
      </c>
      <c r="E69" s="20" t="s">
        <v>142</v>
      </c>
      <c r="F69" s="16" t="s">
        <v>145</v>
      </c>
      <c r="G69" s="17" t="s">
        <v>123</v>
      </c>
      <c r="H69" s="21">
        <v>43957</v>
      </c>
      <c r="I69" s="17" t="s">
        <v>153</v>
      </c>
    </row>
    <row r="70" spans="1:9" ht="51" x14ac:dyDescent="0.2">
      <c r="A70" s="39"/>
      <c r="C70" s="46"/>
      <c r="D70" s="10" t="s">
        <v>135</v>
      </c>
      <c r="E70" s="20" t="s">
        <v>139</v>
      </c>
      <c r="F70" s="16" t="s">
        <v>145</v>
      </c>
      <c r="G70" s="17" t="s">
        <v>122</v>
      </c>
      <c r="H70" s="21">
        <v>43957</v>
      </c>
      <c r="I70" s="17" t="s">
        <v>153</v>
      </c>
    </row>
    <row r="71" spans="1:9" ht="17" x14ac:dyDescent="0.2">
      <c r="A71" s="39"/>
      <c r="C71" s="46"/>
      <c r="D71" s="10" t="s">
        <v>342</v>
      </c>
      <c r="E71" s="20" t="s">
        <v>143</v>
      </c>
      <c r="F71" s="16" t="s">
        <v>145</v>
      </c>
      <c r="G71" s="17" t="s">
        <v>146</v>
      </c>
      <c r="H71" s="21">
        <v>43957</v>
      </c>
      <c r="I71" s="17" t="s">
        <v>153</v>
      </c>
    </row>
    <row r="72" spans="1:9" ht="17" x14ac:dyDescent="0.2">
      <c r="A72" s="39"/>
      <c r="C72" s="46"/>
      <c r="D72" s="10" t="s">
        <v>343</v>
      </c>
      <c r="E72" s="20" t="s">
        <v>144</v>
      </c>
      <c r="F72" s="16" t="s">
        <v>145</v>
      </c>
      <c r="G72" s="17" t="s">
        <v>148</v>
      </c>
      <c r="H72" s="21">
        <v>43957</v>
      </c>
      <c r="I72" s="17" t="s">
        <v>153</v>
      </c>
    </row>
    <row r="73" spans="1:9" ht="17" x14ac:dyDescent="0.2">
      <c r="A73" s="39"/>
      <c r="C73" s="46"/>
      <c r="D73" s="10" t="s">
        <v>137</v>
      </c>
      <c r="E73" s="20" t="s">
        <v>142</v>
      </c>
      <c r="F73" s="16" t="s">
        <v>145</v>
      </c>
      <c r="G73" s="17" t="s">
        <v>123</v>
      </c>
      <c r="H73" s="21">
        <v>43957</v>
      </c>
      <c r="I73" s="17" t="s">
        <v>153</v>
      </c>
    </row>
    <row r="74" spans="1:9" ht="17" x14ac:dyDescent="0.2">
      <c r="A74" s="39"/>
      <c r="C74" s="46"/>
      <c r="D74" s="10" t="s">
        <v>344</v>
      </c>
      <c r="E74" s="20" t="s">
        <v>237</v>
      </c>
      <c r="F74" s="16" t="s">
        <v>165</v>
      </c>
      <c r="G74" s="17"/>
      <c r="H74" s="21">
        <v>43958</v>
      </c>
      <c r="I74" s="17" t="s">
        <v>166</v>
      </c>
    </row>
    <row r="75" spans="1:9" ht="17" x14ac:dyDescent="0.2">
      <c r="A75" s="39"/>
      <c r="C75" s="46"/>
      <c r="D75" s="10" t="s">
        <v>345</v>
      </c>
      <c r="E75" s="20" t="s">
        <v>168</v>
      </c>
      <c r="F75" s="16" t="s">
        <v>165</v>
      </c>
      <c r="G75" s="17"/>
      <c r="H75" s="21">
        <v>43958</v>
      </c>
      <c r="I75" s="17" t="s">
        <v>166</v>
      </c>
    </row>
    <row r="76" spans="1:9" ht="17" x14ac:dyDescent="0.2">
      <c r="A76" s="39"/>
      <c r="C76" s="46"/>
      <c r="D76" s="10" t="s">
        <v>475</v>
      </c>
      <c r="E76" s="20" t="s">
        <v>238</v>
      </c>
      <c r="F76" s="16" t="s">
        <v>247</v>
      </c>
      <c r="G76" s="17"/>
      <c r="H76" s="21">
        <v>43960</v>
      </c>
      <c r="I76" s="17" t="s">
        <v>248</v>
      </c>
    </row>
    <row r="77" spans="1:9" ht="17" x14ac:dyDescent="0.2">
      <c r="A77" s="39"/>
      <c r="C77" s="46"/>
      <c r="D77" s="10" t="s">
        <v>235</v>
      </c>
      <c r="E77" s="20" t="s">
        <v>239</v>
      </c>
      <c r="F77" s="16" t="s">
        <v>247</v>
      </c>
      <c r="G77" s="17"/>
      <c r="H77" s="21">
        <v>43960</v>
      </c>
      <c r="I77" s="17" t="s">
        <v>248</v>
      </c>
    </row>
    <row r="78" spans="1:9" ht="17" x14ac:dyDescent="0.2">
      <c r="A78" s="39"/>
      <c r="C78" s="46"/>
      <c r="D78" s="10" t="s">
        <v>476</v>
      </c>
      <c r="E78" s="20" t="s">
        <v>240</v>
      </c>
      <c r="F78" s="16" t="s">
        <v>247</v>
      </c>
      <c r="G78" s="17"/>
      <c r="H78" s="21">
        <v>43960</v>
      </c>
      <c r="I78" s="17" t="s">
        <v>248</v>
      </c>
    </row>
    <row r="79" spans="1:9" ht="17" x14ac:dyDescent="0.2">
      <c r="A79" s="39"/>
      <c r="C79" s="46"/>
      <c r="D79" s="10" t="s">
        <v>236</v>
      </c>
      <c r="E79" s="20" t="s">
        <v>241</v>
      </c>
      <c r="F79" s="16" t="s">
        <v>247</v>
      </c>
      <c r="G79" s="17"/>
      <c r="H79" s="21">
        <v>43960</v>
      </c>
      <c r="I79" s="17" t="s">
        <v>248</v>
      </c>
    </row>
    <row r="80" spans="1:9" ht="17" x14ac:dyDescent="0.2">
      <c r="A80" s="39"/>
      <c r="C80" s="46"/>
      <c r="D80" s="10" t="s">
        <v>477</v>
      </c>
      <c r="E80" s="20" t="s">
        <v>242</v>
      </c>
      <c r="F80" s="16" t="s">
        <v>247</v>
      </c>
      <c r="G80" s="17"/>
      <c r="H80" s="21">
        <v>43960</v>
      </c>
      <c r="I80" s="17" t="s">
        <v>248</v>
      </c>
    </row>
    <row r="81" spans="1:9" ht="17" x14ac:dyDescent="0.2">
      <c r="A81" s="39"/>
      <c r="C81" s="46"/>
      <c r="D81" s="10" t="s">
        <v>478</v>
      </c>
      <c r="E81" s="20" t="s">
        <v>243</v>
      </c>
      <c r="F81" s="16" t="s">
        <v>247</v>
      </c>
      <c r="G81" s="17"/>
      <c r="H81" s="21">
        <v>43960</v>
      </c>
      <c r="I81" s="17" t="s">
        <v>248</v>
      </c>
    </row>
    <row r="82" spans="1:9" ht="17" x14ac:dyDescent="0.2">
      <c r="A82" s="39"/>
      <c r="C82" s="46"/>
      <c r="D82" s="10" t="s">
        <v>479</v>
      </c>
      <c r="E82" s="20" t="s">
        <v>246</v>
      </c>
      <c r="F82" s="16" t="s">
        <v>247</v>
      </c>
      <c r="G82" s="17"/>
      <c r="H82" s="21">
        <v>43960</v>
      </c>
      <c r="I82" s="17" t="s">
        <v>248</v>
      </c>
    </row>
    <row r="83" spans="1:9" ht="17" x14ac:dyDescent="0.2">
      <c r="A83" s="39"/>
      <c r="C83" s="46"/>
      <c r="D83" s="10" t="s">
        <v>346</v>
      </c>
      <c r="E83" s="20" t="s">
        <v>245</v>
      </c>
      <c r="F83" s="16" t="s">
        <v>247</v>
      </c>
      <c r="G83" s="17" t="s">
        <v>114</v>
      </c>
      <c r="H83" s="21">
        <v>43960</v>
      </c>
      <c r="I83" s="17" t="s">
        <v>248</v>
      </c>
    </row>
    <row r="84" spans="1:9" ht="17" x14ac:dyDescent="0.2">
      <c r="A84" s="39"/>
      <c r="C84" s="46"/>
      <c r="D84" s="10" t="s">
        <v>500</v>
      </c>
      <c r="E84" s="20" t="s">
        <v>244</v>
      </c>
      <c r="F84" s="16" t="s">
        <v>247</v>
      </c>
      <c r="G84" s="17" t="s">
        <v>114</v>
      </c>
      <c r="H84" s="21">
        <v>43960</v>
      </c>
      <c r="I84" s="17" t="s">
        <v>248</v>
      </c>
    </row>
    <row r="85" spans="1:9" ht="17" x14ac:dyDescent="0.2">
      <c r="A85" s="39"/>
      <c r="C85" s="37"/>
      <c r="D85" s="10" t="s">
        <v>286</v>
      </c>
      <c r="E85" s="20" t="s">
        <v>352</v>
      </c>
      <c r="F85" s="16" t="s">
        <v>374</v>
      </c>
      <c r="G85" s="17" t="s">
        <v>375</v>
      </c>
      <c r="H85" s="21">
        <v>43960</v>
      </c>
      <c r="I85" s="17" t="s">
        <v>379</v>
      </c>
    </row>
    <row r="86" spans="1:9" ht="17" x14ac:dyDescent="0.2">
      <c r="A86" s="39"/>
      <c r="C86" s="37"/>
      <c r="D86" s="10" t="s">
        <v>287</v>
      </c>
      <c r="E86" s="20" t="s">
        <v>353</v>
      </c>
      <c r="F86" s="16" t="s">
        <v>374</v>
      </c>
      <c r="G86" s="17" t="s">
        <v>375</v>
      </c>
      <c r="H86" s="21">
        <v>43960</v>
      </c>
      <c r="I86" s="17" t="s">
        <v>379</v>
      </c>
    </row>
    <row r="87" spans="1:9" ht="17" x14ac:dyDescent="0.2">
      <c r="A87" s="39"/>
      <c r="C87" s="37"/>
      <c r="D87" s="10" t="s">
        <v>288</v>
      </c>
      <c r="E87" s="20" t="s">
        <v>354</v>
      </c>
      <c r="F87" s="16" t="s">
        <v>374</v>
      </c>
      <c r="G87" s="17" t="s">
        <v>375</v>
      </c>
      <c r="H87" s="21">
        <v>43960</v>
      </c>
      <c r="I87" s="17" t="s">
        <v>379</v>
      </c>
    </row>
    <row r="88" spans="1:9" ht="17" x14ac:dyDescent="0.2">
      <c r="A88" s="39"/>
      <c r="C88" s="37"/>
      <c r="D88" s="10" t="s">
        <v>289</v>
      </c>
      <c r="E88" s="20" t="s">
        <v>355</v>
      </c>
      <c r="F88" s="16" t="s">
        <v>374</v>
      </c>
      <c r="G88" s="17" t="s">
        <v>375</v>
      </c>
      <c r="H88" s="21">
        <v>43960</v>
      </c>
      <c r="I88" s="17" t="s">
        <v>379</v>
      </c>
    </row>
    <row r="89" spans="1:9" ht="17" x14ac:dyDescent="0.2">
      <c r="A89" s="39"/>
      <c r="C89" s="37"/>
      <c r="D89" s="10" t="s">
        <v>291</v>
      </c>
      <c r="E89" s="20" t="s">
        <v>368</v>
      </c>
      <c r="F89" s="16" t="s">
        <v>374</v>
      </c>
      <c r="G89" s="17" t="s">
        <v>375</v>
      </c>
      <c r="H89" s="21">
        <v>43960</v>
      </c>
      <c r="I89" s="17" t="s">
        <v>379</v>
      </c>
    </row>
    <row r="90" spans="1:9" ht="17" x14ac:dyDescent="0.2">
      <c r="A90" s="39"/>
      <c r="C90" s="37"/>
      <c r="D90" s="10" t="s">
        <v>290</v>
      </c>
      <c r="E90" s="20" t="s">
        <v>369</v>
      </c>
      <c r="F90" s="16" t="s">
        <v>374</v>
      </c>
      <c r="G90" s="17" t="s">
        <v>375</v>
      </c>
      <c r="H90" s="21">
        <v>43960</v>
      </c>
      <c r="I90" s="17" t="s">
        <v>379</v>
      </c>
    </row>
    <row r="91" spans="1:9" ht="17" x14ac:dyDescent="0.2">
      <c r="A91" s="39"/>
      <c r="C91" s="37"/>
      <c r="D91" s="10" t="s">
        <v>293</v>
      </c>
      <c r="E91" s="20" t="s">
        <v>370</v>
      </c>
      <c r="F91" s="16" t="s">
        <v>374</v>
      </c>
      <c r="G91" s="17" t="s">
        <v>375</v>
      </c>
      <c r="H91" s="21">
        <v>43960</v>
      </c>
      <c r="I91" s="17" t="s">
        <v>379</v>
      </c>
    </row>
    <row r="92" spans="1:9" ht="17" x14ac:dyDescent="0.2">
      <c r="A92" s="39"/>
      <c r="C92" s="37"/>
      <c r="D92" s="10" t="s">
        <v>292</v>
      </c>
      <c r="E92" s="20" t="s">
        <v>371</v>
      </c>
      <c r="F92" s="16" t="s">
        <v>374</v>
      </c>
      <c r="G92" s="17" t="s">
        <v>375</v>
      </c>
      <c r="H92" s="21">
        <v>43960</v>
      </c>
      <c r="I92" s="17" t="s">
        <v>379</v>
      </c>
    </row>
    <row r="93" spans="1:9" ht="17" x14ac:dyDescent="0.2">
      <c r="A93" s="39"/>
      <c r="C93" s="37"/>
      <c r="D93" s="10" t="s">
        <v>294</v>
      </c>
      <c r="E93" s="20" t="s">
        <v>356</v>
      </c>
      <c r="F93" s="16" t="s">
        <v>376</v>
      </c>
      <c r="G93" s="17" t="s">
        <v>378</v>
      </c>
      <c r="H93" s="21">
        <v>43960</v>
      </c>
      <c r="I93" s="17" t="s">
        <v>380</v>
      </c>
    </row>
    <row r="94" spans="1:9" ht="17" x14ac:dyDescent="0.2">
      <c r="A94" s="39"/>
      <c r="C94" s="37"/>
      <c r="D94" s="10" t="s">
        <v>295</v>
      </c>
      <c r="E94" s="20" t="s">
        <v>357</v>
      </c>
      <c r="F94" s="16" t="s">
        <v>376</v>
      </c>
      <c r="G94" s="17" t="s">
        <v>378</v>
      </c>
      <c r="H94" s="21">
        <v>43960</v>
      </c>
      <c r="I94" s="17" t="s">
        <v>380</v>
      </c>
    </row>
    <row r="95" spans="1:9" ht="17" x14ac:dyDescent="0.2">
      <c r="A95" s="39"/>
      <c r="C95" s="37"/>
      <c r="D95" s="10" t="s">
        <v>296</v>
      </c>
      <c r="E95" s="20" t="s">
        <v>358</v>
      </c>
      <c r="F95" s="16" t="s">
        <v>376</v>
      </c>
      <c r="G95" s="17" t="s">
        <v>378</v>
      </c>
      <c r="H95" s="21">
        <v>43960</v>
      </c>
      <c r="I95" s="17" t="s">
        <v>380</v>
      </c>
    </row>
    <row r="96" spans="1:9" ht="17" x14ac:dyDescent="0.2">
      <c r="A96" s="39"/>
      <c r="C96" s="37"/>
      <c r="D96" s="10" t="s">
        <v>297</v>
      </c>
      <c r="E96" s="20" t="s">
        <v>359</v>
      </c>
      <c r="F96" s="16" t="s">
        <v>376</v>
      </c>
      <c r="G96" s="17" t="s">
        <v>378</v>
      </c>
      <c r="H96" s="21">
        <v>43960</v>
      </c>
      <c r="I96" s="17" t="s">
        <v>380</v>
      </c>
    </row>
    <row r="97" spans="1:9" ht="17" x14ac:dyDescent="0.2">
      <c r="A97" s="39"/>
      <c r="C97" s="37"/>
      <c r="D97" s="10" t="s">
        <v>298</v>
      </c>
      <c r="E97" s="20" t="s">
        <v>366</v>
      </c>
      <c r="F97" s="16" t="s">
        <v>376</v>
      </c>
      <c r="G97" s="17" t="s">
        <v>378</v>
      </c>
      <c r="H97" s="21">
        <v>43960</v>
      </c>
      <c r="I97" s="17" t="s">
        <v>380</v>
      </c>
    </row>
    <row r="98" spans="1:9" ht="17" x14ac:dyDescent="0.2">
      <c r="A98" s="39"/>
      <c r="C98" s="37"/>
      <c r="D98" s="10" t="s">
        <v>299</v>
      </c>
      <c r="E98" s="20" t="s">
        <v>367</v>
      </c>
      <c r="F98" s="16" t="s">
        <v>376</v>
      </c>
      <c r="G98" s="17" t="s">
        <v>378</v>
      </c>
      <c r="H98" s="21">
        <v>43960</v>
      </c>
      <c r="I98" s="17" t="s">
        <v>380</v>
      </c>
    </row>
    <row r="99" spans="1:9" ht="17" x14ac:dyDescent="0.2">
      <c r="A99" s="39"/>
      <c r="C99" s="37"/>
      <c r="D99" s="10" t="s">
        <v>300</v>
      </c>
      <c r="E99" s="20" t="s">
        <v>360</v>
      </c>
      <c r="F99" s="20" t="s">
        <v>377</v>
      </c>
      <c r="G99" s="17" t="s">
        <v>375</v>
      </c>
      <c r="H99" s="21">
        <v>43960</v>
      </c>
      <c r="I99" s="17" t="s">
        <v>381</v>
      </c>
    </row>
    <row r="100" spans="1:9" ht="17" x14ac:dyDescent="0.2">
      <c r="A100" s="39"/>
      <c r="C100" s="37"/>
      <c r="D100" s="10" t="s">
        <v>301</v>
      </c>
      <c r="E100" s="20" t="s">
        <v>361</v>
      </c>
      <c r="F100" s="20" t="s">
        <v>377</v>
      </c>
      <c r="G100" s="17" t="s">
        <v>375</v>
      </c>
      <c r="H100" s="21">
        <v>43960</v>
      </c>
      <c r="I100" s="17" t="s">
        <v>381</v>
      </c>
    </row>
    <row r="101" spans="1:9" ht="17" x14ac:dyDescent="0.2">
      <c r="A101" s="39"/>
      <c r="C101" s="37"/>
      <c r="D101" s="10" t="s">
        <v>302</v>
      </c>
      <c r="E101" s="20" t="s">
        <v>362</v>
      </c>
      <c r="F101" s="20" t="s">
        <v>377</v>
      </c>
      <c r="G101" s="17" t="s">
        <v>375</v>
      </c>
      <c r="H101" s="21">
        <v>43960</v>
      </c>
      <c r="I101" s="17" t="s">
        <v>381</v>
      </c>
    </row>
    <row r="102" spans="1:9" ht="17" x14ac:dyDescent="0.2">
      <c r="A102" s="39"/>
      <c r="C102" s="37"/>
      <c r="D102" s="10" t="s">
        <v>303</v>
      </c>
      <c r="E102" s="20" t="s">
        <v>363</v>
      </c>
      <c r="F102" s="20" t="s">
        <v>377</v>
      </c>
      <c r="G102" s="17" t="s">
        <v>375</v>
      </c>
      <c r="H102" s="21">
        <v>43960</v>
      </c>
      <c r="I102" s="17" t="s">
        <v>381</v>
      </c>
    </row>
    <row r="103" spans="1:9" ht="17" x14ac:dyDescent="0.2">
      <c r="A103" s="39"/>
      <c r="C103" s="37"/>
      <c r="D103" s="10" t="s">
        <v>304</v>
      </c>
      <c r="E103" s="20" t="s">
        <v>365</v>
      </c>
      <c r="F103" s="20" t="s">
        <v>377</v>
      </c>
      <c r="G103" s="17" t="s">
        <v>375</v>
      </c>
      <c r="H103" s="21">
        <v>43960</v>
      </c>
      <c r="I103" s="17" t="s">
        <v>381</v>
      </c>
    </row>
    <row r="104" spans="1:9" ht="17" x14ac:dyDescent="0.2">
      <c r="A104" s="39"/>
      <c r="C104" s="37"/>
      <c r="D104" s="10" t="s">
        <v>305</v>
      </c>
      <c r="E104" s="20" t="s">
        <v>364</v>
      </c>
      <c r="F104" s="20" t="s">
        <v>377</v>
      </c>
      <c r="G104" s="17" t="s">
        <v>375</v>
      </c>
      <c r="H104" s="21">
        <v>43960</v>
      </c>
      <c r="I104" s="17" t="s">
        <v>381</v>
      </c>
    </row>
    <row r="105" spans="1:9" ht="17" x14ac:dyDescent="0.2">
      <c r="A105" s="39"/>
      <c r="C105" s="37"/>
      <c r="D105" s="10" t="s">
        <v>306</v>
      </c>
      <c r="E105" s="20" t="s">
        <v>372</v>
      </c>
      <c r="F105" s="20" t="s">
        <v>377</v>
      </c>
      <c r="G105" s="17" t="s">
        <v>375</v>
      </c>
      <c r="H105" s="21">
        <v>43960</v>
      </c>
      <c r="I105" s="17" t="s">
        <v>381</v>
      </c>
    </row>
    <row r="106" spans="1:9" ht="17" x14ac:dyDescent="0.2">
      <c r="A106" s="39"/>
      <c r="C106" s="37"/>
      <c r="D106" s="10" t="s">
        <v>471</v>
      </c>
      <c r="E106" s="20" t="s">
        <v>373</v>
      </c>
      <c r="F106" s="20" t="s">
        <v>377</v>
      </c>
      <c r="G106" s="17" t="s">
        <v>375</v>
      </c>
      <c r="H106" s="21">
        <v>43960</v>
      </c>
      <c r="I106" s="17" t="s">
        <v>381</v>
      </c>
    </row>
    <row r="107" spans="1:9" ht="17" x14ac:dyDescent="0.2">
      <c r="A107" s="39"/>
      <c r="C107" s="64"/>
      <c r="D107" s="10" t="s">
        <v>532</v>
      </c>
      <c r="E107" s="20" t="s">
        <v>568</v>
      </c>
      <c r="F107" s="20" t="s">
        <v>585</v>
      </c>
      <c r="G107" s="17" t="s">
        <v>375</v>
      </c>
      <c r="H107" s="21">
        <v>43971</v>
      </c>
      <c r="I107" s="17" t="s">
        <v>572</v>
      </c>
    </row>
    <row r="108" spans="1:9" ht="17" x14ac:dyDescent="0.2">
      <c r="A108" s="39"/>
      <c r="C108" s="64"/>
      <c r="D108" s="10" t="s">
        <v>533</v>
      </c>
      <c r="E108" s="20" t="s">
        <v>566</v>
      </c>
      <c r="F108" s="20" t="s">
        <v>585</v>
      </c>
      <c r="G108" s="17" t="s">
        <v>375</v>
      </c>
      <c r="H108" s="21">
        <v>43971</v>
      </c>
      <c r="I108" s="17" t="s">
        <v>572</v>
      </c>
    </row>
    <row r="109" spans="1:9" ht="17" x14ac:dyDescent="0.2">
      <c r="A109" s="39"/>
      <c r="C109" s="64"/>
      <c r="D109" s="10" t="s">
        <v>534</v>
      </c>
      <c r="E109" s="20" t="s">
        <v>567</v>
      </c>
      <c r="F109" s="20" t="s">
        <v>377</v>
      </c>
      <c r="G109" s="17"/>
      <c r="H109" s="21">
        <v>43971</v>
      </c>
      <c r="I109" s="17" t="s">
        <v>572</v>
      </c>
    </row>
    <row r="110" spans="1:9" ht="17" x14ac:dyDescent="0.2">
      <c r="A110" s="39"/>
      <c r="C110" s="64"/>
      <c r="D110" s="10" t="s">
        <v>535</v>
      </c>
      <c r="E110" s="20" t="s">
        <v>567</v>
      </c>
      <c r="F110" s="20" t="s">
        <v>377</v>
      </c>
      <c r="G110" s="17" t="s">
        <v>114</v>
      </c>
      <c r="H110" s="21">
        <v>43971</v>
      </c>
      <c r="I110" s="17" t="s">
        <v>572</v>
      </c>
    </row>
    <row r="111" spans="1:9" ht="17" x14ac:dyDescent="0.2">
      <c r="A111" s="39"/>
      <c r="C111" s="64"/>
      <c r="D111" s="10" t="s">
        <v>536</v>
      </c>
      <c r="E111" s="20" t="s">
        <v>569</v>
      </c>
      <c r="F111" s="20" t="s">
        <v>585</v>
      </c>
      <c r="G111" s="17" t="s">
        <v>375</v>
      </c>
      <c r="H111" s="21">
        <v>43971</v>
      </c>
      <c r="I111" s="17" t="s">
        <v>572</v>
      </c>
    </row>
    <row r="112" spans="1:9" ht="17" x14ac:dyDescent="0.2">
      <c r="A112" s="39"/>
      <c r="C112" s="64"/>
      <c r="D112" s="10" t="s">
        <v>537</v>
      </c>
      <c r="E112" s="20" t="s">
        <v>570</v>
      </c>
      <c r="F112" s="20" t="s">
        <v>585</v>
      </c>
      <c r="G112" s="17" t="s">
        <v>375</v>
      </c>
      <c r="H112" s="21">
        <v>43971</v>
      </c>
      <c r="I112" s="17" t="s">
        <v>572</v>
      </c>
    </row>
    <row r="113" spans="1:9" ht="17" x14ac:dyDescent="0.2">
      <c r="A113" s="39"/>
      <c r="C113" s="64"/>
      <c r="D113" s="10" t="s">
        <v>538</v>
      </c>
      <c r="E113" s="20" t="s">
        <v>571</v>
      </c>
      <c r="F113" s="20" t="s">
        <v>377</v>
      </c>
      <c r="G113" s="17"/>
      <c r="H113" s="21">
        <v>43971</v>
      </c>
      <c r="I113" s="17" t="s">
        <v>572</v>
      </c>
    </row>
    <row r="114" spans="1:9" ht="17" x14ac:dyDescent="0.2">
      <c r="A114" s="39"/>
      <c r="C114" s="64"/>
      <c r="D114" s="10" t="s">
        <v>539</v>
      </c>
      <c r="E114" s="20" t="s">
        <v>571</v>
      </c>
      <c r="F114" s="20" t="s">
        <v>377</v>
      </c>
      <c r="G114" s="17" t="s">
        <v>114</v>
      </c>
      <c r="H114" s="21">
        <v>43971</v>
      </c>
      <c r="I114" s="17" t="s">
        <v>572</v>
      </c>
    </row>
    <row r="115" spans="1:9" ht="17" x14ac:dyDescent="0.2">
      <c r="A115" s="39"/>
      <c r="C115" s="64"/>
      <c r="D115" s="10" t="s">
        <v>540</v>
      </c>
      <c r="E115" s="20" t="s">
        <v>573</v>
      </c>
      <c r="F115" s="20" t="s">
        <v>585</v>
      </c>
      <c r="G115" s="17" t="s">
        <v>375</v>
      </c>
      <c r="H115" s="21">
        <v>43971</v>
      </c>
      <c r="I115" s="17" t="s">
        <v>572</v>
      </c>
    </row>
    <row r="116" spans="1:9" ht="17" x14ac:dyDescent="0.2">
      <c r="A116" s="39"/>
      <c r="C116" s="64"/>
      <c r="D116" s="10" t="s">
        <v>541</v>
      </c>
      <c r="E116" s="20" t="s">
        <v>574</v>
      </c>
      <c r="F116" s="20" t="s">
        <v>585</v>
      </c>
      <c r="G116" s="17" t="s">
        <v>375</v>
      </c>
      <c r="H116" s="21">
        <v>43971</v>
      </c>
      <c r="I116" s="17" t="s">
        <v>572</v>
      </c>
    </row>
    <row r="117" spans="1:9" ht="17" x14ac:dyDescent="0.2">
      <c r="A117" s="39"/>
      <c r="C117" s="64"/>
      <c r="D117" s="10" t="s">
        <v>542</v>
      </c>
      <c r="E117" s="20" t="s">
        <v>575</v>
      </c>
      <c r="F117" s="20" t="s">
        <v>377</v>
      </c>
      <c r="G117" s="17"/>
      <c r="H117" s="21">
        <v>43971</v>
      </c>
      <c r="I117" s="17" t="s">
        <v>572</v>
      </c>
    </row>
    <row r="118" spans="1:9" ht="17" x14ac:dyDescent="0.2">
      <c r="A118" s="39"/>
      <c r="C118" s="64"/>
      <c r="D118" s="10" t="s">
        <v>543</v>
      </c>
      <c r="E118" s="20" t="s">
        <v>575</v>
      </c>
      <c r="F118" s="20" t="s">
        <v>586</v>
      </c>
      <c r="G118" s="17" t="s">
        <v>114</v>
      </c>
      <c r="H118" s="21">
        <v>43971</v>
      </c>
      <c r="I118" s="17" t="s">
        <v>572</v>
      </c>
    </row>
    <row r="119" spans="1:9" ht="17" x14ac:dyDescent="0.2">
      <c r="A119" s="39"/>
      <c r="C119" s="64"/>
      <c r="D119" s="10" t="s">
        <v>544</v>
      </c>
      <c r="E119" s="20" t="s">
        <v>576</v>
      </c>
      <c r="F119" s="20" t="s">
        <v>585</v>
      </c>
      <c r="G119" s="17" t="s">
        <v>375</v>
      </c>
      <c r="H119" s="21">
        <v>43971</v>
      </c>
      <c r="I119" s="17" t="s">
        <v>572</v>
      </c>
    </row>
    <row r="120" spans="1:9" ht="17" x14ac:dyDescent="0.2">
      <c r="A120" s="39"/>
      <c r="C120" s="64"/>
      <c r="D120" s="10" t="s">
        <v>545</v>
      </c>
      <c r="E120" s="20" t="s">
        <v>577</v>
      </c>
      <c r="F120" s="20" t="s">
        <v>585</v>
      </c>
      <c r="G120" s="17" t="s">
        <v>375</v>
      </c>
      <c r="H120" s="21">
        <v>43971</v>
      </c>
      <c r="I120" s="17" t="s">
        <v>572</v>
      </c>
    </row>
    <row r="121" spans="1:9" ht="17" x14ac:dyDescent="0.2">
      <c r="A121" s="39"/>
      <c r="C121" s="64"/>
      <c r="D121" s="10" t="s">
        <v>546</v>
      </c>
      <c r="E121" s="20" t="s">
        <v>578</v>
      </c>
      <c r="F121" s="20" t="s">
        <v>377</v>
      </c>
      <c r="G121" s="17"/>
      <c r="H121" s="21">
        <v>43971</v>
      </c>
      <c r="I121" s="17" t="s">
        <v>572</v>
      </c>
    </row>
    <row r="122" spans="1:9" ht="17" x14ac:dyDescent="0.2">
      <c r="A122" s="39"/>
      <c r="C122" s="64"/>
      <c r="D122" s="10" t="s">
        <v>547</v>
      </c>
      <c r="E122" s="20" t="s">
        <v>578</v>
      </c>
      <c r="F122" s="20" t="s">
        <v>377</v>
      </c>
      <c r="G122" s="17" t="s">
        <v>114</v>
      </c>
      <c r="H122" s="21">
        <v>43971</v>
      </c>
      <c r="I122" s="17" t="s">
        <v>572</v>
      </c>
    </row>
    <row r="123" spans="1:9" ht="17" x14ac:dyDescent="0.2">
      <c r="A123" s="39"/>
      <c r="C123" s="64"/>
      <c r="D123" s="10" t="s">
        <v>548</v>
      </c>
      <c r="E123" s="20" t="s">
        <v>579</v>
      </c>
      <c r="F123" s="20" t="s">
        <v>587</v>
      </c>
      <c r="G123" s="17"/>
      <c r="H123" s="21">
        <v>43971</v>
      </c>
      <c r="I123" s="17" t="s">
        <v>572</v>
      </c>
    </row>
    <row r="124" spans="1:9" ht="17" x14ac:dyDescent="0.2">
      <c r="A124" s="39"/>
      <c r="C124" s="64"/>
      <c r="D124" s="10" t="s">
        <v>549</v>
      </c>
      <c r="E124" s="20" t="s">
        <v>579</v>
      </c>
      <c r="F124" s="20" t="s">
        <v>587</v>
      </c>
      <c r="G124" s="17" t="s">
        <v>114</v>
      </c>
      <c r="H124" s="21">
        <v>43971</v>
      </c>
      <c r="I124" s="17" t="s">
        <v>572</v>
      </c>
    </row>
    <row r="125" spans="1:9" ht="17" x14ac:dyDescent="0.2">
      <c r="A125" s="39"/>
      <c r="C125" s="64"/>
      <c r="D125" s="10" t="s">
        <v>550</v>
      </c>
      <c r="E125" s="20" t="s">
        <v>580</v>
      </c>
      <c r="F125" s="20" t="s">
        <v>587</v>
      </c>
      <c r="G125" s="17"/>
      <c r="H125" s="21">
        <v>43971</v>
      </c>
      <c r="I125" s="17" t="s">
        <v>572</v>
      </c>
    </row>
    <row r="126" spans="1:9" ht="17" x14ac:dyDescent="0.2">
      <c r="A126" s="39"/>
      <c r="C126" s="64"/>
      <c r="D126" s="10" t="s">
        <v>551</v>
      </c>
      <c r="E126" s="20" t="s">
        <v>580</v>
      </c>
      <c r="F126" s="20" t="s">
        <v>587</v>
      </c>
      <c r="G126" s="17" t="s">
        <v>114</v>
      </c>
      <c r="H126" s="21">
        <v>43971</v>
      </c>
      <c r="I126" s="17" t="s">
        <v>572</v>
      </c>
    </row>
    <row r="127" spans="1:9" ht="17" x14ac:dyDescent="0.2">
      <c r="A127" s="39"/>
      <c r="C127" s="64"/>
      <c r="D127" s="10" t="s">
        <v>552</v>
      </c>
      <c r="E127" s="20" t="s">
        <v>581</v>
      </c>
      <c r="F127" s="20" t="s">
        <v>588</v>
      </c>
      <c r="G127" s="17" t="s">
        <v>114</v>
      </c>
      <c r="H127" s="21">
        <v>43971</v>
      </c>
      <c r="I127" s="17" t="s">
        <v>572</v>
      </c>
    </row>
    <row r="128" spans="1:9" ht="17" x14ac:dyDescent="0.2">
      <c r="A128" s="39"/>
      <c r="C128" s="64"/>
      <c r="D128" s="10" t="s">
        <v>553</v>
      </c>
      <c r="E128" s="20" t="s">
        <v>581</v>
      </c>
      <c r="F128" s="20" t="s">
        <v>588</v>
      </c>
      <c r="G128" s="17"/>
      <c r="H128" s="21">
        <v>43971</v>
      </c>
      <c r="I128" s="17" t="s">
        <v>572</v>
      </c>
    </row>
    <row r="129" spans="1:9" ht="17" x14ac:dyDescent="0.2">
      <c r="A129" s="39"/>
      <c r="C129" s="64"/>
      <c r="D129" s="10" t="s">
        <v>554</v>
      </c>
      <c r="E129" s="20" t="s">
        <v>582</v>
      </c>
      <c r="F129" s="20" t="s">
        <v>588</v>
      </c>
      <c r="G129" s="17" t="s">
        <v>114</v>
      </c>
      <c r="H129" s="21">
        <v>43971</v>
      </c>
      <c r="I129" s="17" t="s">
        <v>572</v>
      </c>
    </row>
    <row r="130" spans="1:9" ht="17" x14ac:dyDescent="0.2">
      <c r="A130" s="39"/>
      <c r="C130" s="64"/>
      <c r="D130" s="10" t="s">
        <v>555</v>
      </c>
      <c r="E130" s="20" t="s">
        <v>582</v>
      </c>
      <c r="F130" s="20" t="s">
        <v>588</v>
      </c>
      <c r="G130" s="17"/>
      <c r="H130" s="21">
        <v>43971</v>
      </c>
      <c r="I130" s="17" t="s">
        <v>572</v>
      </c>
    </row>
    <row r="131" spans="1:9" ht="17" x14ac:dyDescent="0.2">
      <c r="A131" s="39"/>
      <c r="C131" s="64"/>
      <c r="D131" s="10" t="s">
        <v>556</v>
      </c>
      <c r="E131" s="20" t="s">
        <v>583</v>
      </c>
      <c r="F131" s="20" t="s">
        <v>588</v>
      </c>
      <c r="G131" s="17" t="s">
        <v>114</v>
      </c>
      <c r="H131" s="21">
        <v>43971</v>
      </c>
      <c r="I131" s="17" t="s">
        <v>572</v>
      </c>
    </row>
    <row r="132" spans="1:9" ht="17" x14ac:dyDescent="0.2">
      <c r="A132" s="39"/>
      <c r="C132" s="64"/>
      <c r="D132" s="10" t="s">
        <v>557</v>
      </c>
      <c r="E132" s="20" t="s">
        <v>583</v>
      </c>
      <c r="F132" s="20" t="s">
        <v>588</v>
      </c>
      <c r="G132" s="17"/>
      <c r="H132" s="21">
        <v>43971</v>
      </c>
      <c r="I132" s="17" t="s">
        <v>572</v>
      </c>
    </row>
    <row r="133" spans="1:9" ht="17" x14ac:dyDescent="0.2">
      <c r="A133" s="39"/>
      <c r="C133" s="64"/>
      <c r="D133" s="10" t="s">
        <v>558</v>
      </c>
      <c r="E133" s="20" t="s">
        <v>584</v>
      </c>
      <c r="F133" s="20" t="s">
        <v>588</v>
      </c>
      <c r="G133" s="17" t="s">
        <v>114</v>
      </c>
      <c r="H133" s="21">
        <v>43971</v>
      </c>
      <c r="I133" s="17" t="s">
        <v>572</v>
      </c>
    </row>
    <row r="134" spans="1:9" ht="17" x14ac:dyDescent="0.2">
      <c r="A134" s="39"/>
      <c r="C134" s="64"/>
      <c r="D134" s="10" t="s">
        <v>559</v>
      </c>
      <c r="E134" s="20" t="s">
        <v>584</v>
      </c>
      <c r="F134" s="20" t="s">
        <v>588</v>
      </c>
      <c r="G134" s="17"/>
      <c r="H134" s="21">
        <v>43971</v>
      </c>
      <c r="I134" s="17" t="s">
        <v>572</v>
      </c>
    </row>
    <row r="135" spans="1:9" ht="17" x14ac:dyDescent="0.2">
      <c r="A135" s="39"/>
      <c r="C135" s="64"/>
      <c r="D135" s="10" t="s">
        <v>560</v>
      </c>
      <c r="E135" s="20" t="s">
        <v>589</v>
      </c>
      <c r="F135" s="20" t="s">
        <v>377</v>
      </c>
      <c r="G135" s="17" t="s">
        <v>114</v>
      </c>
      <c r="H135" s="21">
        <v>43971</v>
      </c>
      <c r="I135" s="17" t="s">
        <v>572</v>
      </c>
    </row>
    <row r="136" spans="1:9" ht="17" x14ac:dyDescent="0.2">
      <c r="A136" s="39"/>
      <c r="C136" s="64"/>
      <c r="D136" s="10" t="s">
        <v>561</v>
      </c>
      <c r="E136" s="20" t="s">
        <v>589</v>
      </c>
      <c r="F136" s="20" t="s">
        <v>377</v>
      </c>
      <c r="G136" s="17"/>
      <c r="H136" s="21">
        <v>43971</v>
      </c>
      <c r="I136" s="17" t="s">
        <v>572</v>
      </c>
    </row>
    <row r="137" spans="1:9" ht="17" x14ac:dyDescent="0.2">
      <c r="A137" s="39"/>
      <c r="C137" s="64"/>
      <c r="D137" s="10" t="s">
        <v>562</v>
      </c>
      <c r="E137" s="20" t="s">
        <v>590</v>
      </c>
      <c r="F137" s="20" t="s">
        <v>377</v>
      </c>
      <c r="G137" s="17" t="s">
        <v>114</v>
      </c>
      <c r="H137" s="21">
        <v>43971</v>
      </c>
      <c r="I137" s="17" t="s">
        <v>572</v>
      </c>
    </row>
    <row r="138" spans="1:9" ht="17" x14ac:dyDescent="0.2">
      <c r="A138" s="39"/>
      <c r="C138" s="64"/>
      <c r="D138" s="10" t="s">
        <v>563</v>
      </c>
      <c r="E138" s="20" t="s">
        <v>590</v>
      </c>
      <c r="F138" s="20" t="s">
        <v>377</v>
      </c>
      <c r="G138" s="17"/>
      <c r="H138" s="21">
        <v>43971</v>
      </c>
      <c r="I138" s="17" t="s">
        <v>572</v>
      </c>
    </row>
    <row r="139" spans="1:9" ht="17" x14ac:dyDescent="0.2">
      <c r="A139" s="39"/>
      <c r="C139" s="64"/>
      <c r="D139" s="10" t="s">
        <v>564</v>
      </c>
      <c r="E139" s="10" t="s">
        <v>592</v>
      </c>
      <c r="F139" s="20" t="s">
        <v>377</v>
      </c>
      <c r="G139" s="17" t="s">
        <v>114</v>
      </c>
      <c r="H139" s="21">
        <v>43971</v>
      </c>
      <c r="I139" s="17" t="s">
        <v>572</v>
      </c>
    </row>
    <row r="140" spans="1:9" ht="17" x14ac:dyDescent="0.2">
      <c r="A140" s="39"/>
      <c r="C140" s="64"/>
      <c r="D140" s="10" t="s">
        <v>565</v>
      </c>
      <c r="E140" s="10" t="s">
        <v>591</v>
      </c>
      <c r="F140" s="20" t="s">
        <v>377</v>
      </c>
      <c r="G140" s="17"/>
      <c r="H140" s="21">
        <v>43971</v>
      </c>
      <c r="I140" s="17" t="s">
        <v>572</v>
      </c>
    </row>
    <row r="141" spans="1:9" ht="17" customHeight="1" x14ac:dyDescent="0.2">
      <c r="A141" s="42"/>
      <c r="C141" s="38" t="s">
        <v>351</v>
      </c>
      <c r="D141" s="10" t="s">
        <v>496</v>
      </c>
      <c r="E141" s="20" t="s">
        <v>258</v>
      </c>
      <c r="F141" s="20" t="s">
        <v>276</v>
      </c>
      <c r="G141" s="14" t="s">
        <v>114</v>
      </c>
      <c r="H141" s="21">
        <v>43959</v>
      </c>
      <c r="I141" s="14" t="s">
        <v>275</v>
      </c>
    </row>
    <row r="142" spans="1:9" ht="17" customHeight="1" x14ac:dyDescent="0.2">
      <c r="A142" s="42"/>
      <c r="C142" s="38"/>
      <c r="D142" s="10" t="s">
        <v>249</v>
      </c>
      <c r="E142" s="20" t="s">
        <v>259</v>
      </c>
      <c r="F142" s="20" t="s">
        <v>276</v>
      </c>
      <c r="G142" s="14" t="s">
        <v>114</v>
      </c>
      <c r="H142" s="21">
        <v>43959</v>
      </c>
      <c r="I142" s="14" t="s">
        <v>275</v>
      </c>
    </row>
    <row r="143" spans="1:9" ht="17" customHeight="1" x14ac:dyDescent="0.2">
      <c r="A143" s="42"/>
      <c r="C143" s="38"/>
      <c r="D143" s="10" t="s">
        <v>497</v>
      </c>
      <c r="E143" s="20" t="s">
        <v>260</v>
      </c>
      <c r="F143" s="20" t="s">
        <v>276</v>
      </c>
      <c r="G143" s="14" t="s">
        <v>114</v>
      </c>
      <c r="H143" s="21">
        <v>43959</v>
      </c>
      <c r="I143" s="14" t="s">
        <v>275</v>
      </c>
    </row>
    <row r="144" spans="1:9" ht="17" customHeight="1" x14ac:dyDescent="0.2">
      <c r="A144" s="42"/>
      <c r="C144" s="38"/>
      <c r="D144" s="10" t="s">
        <v>250</v>
      </c>
      <c r="E144" s="20" t="s">
        <v>261</v>
      </c>
      <c r="F144" s="20" t="s">
        <v>276</v>
      </c>
      <c r="G144" s="14" t="s">
        <v>114</v>
      </c>
      <c r="H144" s="21">
        <v>43959</v>
      </c>
      <c r="I144" s="14" t="s">
        <v>275</v>
      </c>
    </row>
    <row r="145" spans="1:9" ht="17" customHeight="1" x14ac:dyDescent="0.2">
      <c r="A145" s="42"/>
      <c r="C145" s="38"/>
      <c r="D145" s="10" t="s">
        <v>498</v>
      </c>
      <c r="E145" s="20" t="s">
        <v>262</v>
      </c>
      <c r="F145" s="20" t="s">
        <v>276</v>
      </c>
      <c r="G145" s="14" t="s">
        <v>114</v>
      </c>
      <c r="H145" s="21">
        <v>43959</v>
      </c>
      <c r="I145" s="14" t="s">
        <v>275</v>
      </c>
    </row>
    <row r="146" spans="1:9" ht="17" customHeight="1" x14ac:dyDescent="0.2">
      <c r="A146" s="42"/>
      <c r="C146" s="38"/>
      <c r="D146" s="10" t="s">
        <v>499</v>
      </c>
      <c r="E146" s="20" t="s">
        <v>263</v>
      </c>
      <c r="F146" s="20" t="s">
        <v>276</v>
      </c>
      <c r="G146" s="14" t="s">
        <v>114</v>
      </c>
      <c r="H146" s="21">
        <v>43959</v>
      </c>
      <c r="I146" s="14" t="s">
        <v>275</v>
      </c>
    </row>
    <row r="147" spans="1:9" ht="17" customHeight="1" x14ac:dyDescent="0.2">
      <c r="A147" s="42"/>
      <c r="C147" s="38"/>
      <c r="D147" s="10" t="s">
        <v>495</v>
      </c>
      <c r="E147" s="20" t="s">
        <v>264</v>
      </c>
      <c r="F147" s="20" t="s">
        <v>276</v>
      </c>
      <c r="G147" s="14" t="s">
        <v>114</v>
      </c>
      <c r="H147" s="21">
        <v>43959</v>
      </c>
      <c r="I147" s="14" t="s">
        <v>275</v>
      </c>
    </row>
    <row r="148" spans="1:9" ht="17" customHeight="1" x14ac:dyDescent="0.2">
      <c r="A148" s="42"/>
      <c r="C148" s="38"/>
      <c r="D148" s="10" t="s">
        <v>251</v>
      </c>
      <c r="E148" s="20" t="s">
        <v>265</v>
      </c>
      <c r="F148" s="20" t="s">
        <v>276</v>
      </c>
      <c r="G148" s="14" t="s">
        <v>112</v>
      </c>
      <c r="H148" s="21">
        <v>43959</v>
      </c>
      <c r="I148" s="14" t="s">
        <v>275</v>
      </c>
    </row>
    <row r="149" spans="1:9" ht="17" customHeight="1" x14ac:dyDescent="0.2">
      <c r="A149" s="42"/>
      <c r="C149" s="38"/>
      <c r="D149" s="10" t="s">
        <v>493</v>
      </c>
      <c r="E149" s="20" t="s">
        <v>593</v>
      </c>
      <c r="F149" s="20" t="s">
        <v>276</v>
      </c>
      <c r="G149" s="14" t="s">
        <v>112</v>
      </c>
      <c r="H149" s="21">
        <v>43959</v>
      </c>
      <c r="I149" s="14" t="s">
        <v>275</v>
      </c>
    </row>
    <row r="150" spans="1:9" ht="17" customHeight="1" x14ac:dyDescent="0.2">
      <c r="A150" s="42"/>
      <c r="C150" s="38"/>
      <c r="D150" s="10" t="s">
        <v>494</v>
      </c>
      <c r="E150" s="20" t="s">
        <v>266</v>
      </c>
      <c r="F150" s="20" t="s">
        <v>276</v>
      </c>
      <c r="G150" s="14" t="s">
        <v>114</v>
      </c>
      <c r="H150" s="21">
        <v>43959</v>
      </c>
      <c r="I150" s="14" t="s">
        <v>275</v>
      </c>
    </row>
    <row r="151" spans="1:9" ht="17" customHeight="1" x14ac:dyDescent="0.2">
      <c r="A151" s="42"/>
      <c r="C151" s="38"/>
      <c r="D151" s="10" t="s">
        <v>255</v>
      </c>
      <c r="E151" s="20" t="s">
        <v>268</v>
      </c>
      <c r="F151" s="20" t="s">
        <v>276</v>
      </c>
      <c r="G151" s="14" t="s">
        <v>114</v>
      </c>
      <c r="H151" s="21">
        <v>43959</v>
      </c>
      <c r="I151" s="14" t="s">
        <v>275</v>
      </c>
    </row>
    <row r="152" spans="1:9" ht="17" customHeight="1" x14ac:dyDescent="0.2">
      <c r="A152" s="42"/>
      <c r="C152" s="38"/>
      <c r="D152" s="10" t="s">
        <v>492</v>
      </c>
      <c r="E152" s="20" t="s">
        <v>267</v>
      </c>
      <c r="F152" s="20" t="s">
        <v>276</v>
      </c>
      <c r="G152" s="14" t="s">
        <v>114</v>
      </c>
      <c r="H152" s="21">
        <v>43959</v>
      </c>
      <c r="I152" s="14" t="s">
        <v>275</v>
      </c>
    </row>
    <row r="153" spans="1:9" ht="17" customHeight="1" x14ac:dyDescent="0.2">
      <c r="A153" s="42"/>
      <c r="C153" s="38"/>
      <c r="D153" s="10" t="s">
        <v>256</v>
      </c>
      <c r="E153" s="20" t="s">
        <v>269</v>
      </c>
      <c r="F153" s="20" t="s">
        <v>276</v>
      </c>
      <c r="G153" s="14" t="s">
        <v>114</v>
      </c>
      <c r="H153" s="21">
        <v>43959</v>
      </c>
      <c r="I153" s="14" t="s">
        <v>275</v>
      </c>
    </row>
    <row r="154" spans="1:9" ht="17" customHeight="1" x14ac:dyDescent="0.2">
      <c r="A154" s="42"/>
      <c r="C154" s="38"/>
      <c r="D154" s="10" t="s">
        <v>491</v>
      </c>
      <c r="E154" s="20" t="s">
        <v>270</v>
      </c>
      <c r="F154" s="20" t="s">
        <v>276</v>
      </c>
      <c r="G154" s="14" t="s">
        <v>114</v>
      </c>
      <c r="H154" s="21">
        <v>43959</v>
      </c>
      <c r="I154" s="14" t="s">
        <v>275</v>
      </c>
    </row>
    <row r="155" spans="1:9" ht="17" customHeight="1" x14ac:dyDescent="0.2">
      <c r="A155" s="42"/>
      <c r="C155" s="38"/>
      <c r="D155" s="10" t="s">
        <v>490</v>
      </c>
      <c r="E155" s="20" t="s">
        <v>271</v>
      </c>
      <c r="F155" s="20" t="s">
        <v>276</v>
      </c>
      <c r="G155" s="14" t="s">
        <v>114</v>
      </c>
      <c r="H155" s="21">
        <v>43959</v>
      </c>
      <c r="I155" s="14" t="s">
        <v>275</v>
      </c>
    </row>
    <row r="156" spans="1:9" ht="17" customHeight="1" x14ac:dyDescent="0.2">
      <c r="A156" s="42"/>
      <c r="C156" s="38"/>
      <c r="D156" s="10" t="s">
        <v>489</v>
      </c>
      <c r="E156" s="20" t="s">
        <v>272</v>
      </c>
      <c r="F156" s="20" t="s">
        <v>276</v>
      </c>
      <c r="G156" s="14" t="s">
        <v>114</v>
      </c>
      <c r="H156" s="21">
        <v>43959</v>
      </c>
      <c r="I156" s="14" t="s">
        <v>275</v>
      </c>
    </row>
    <row r="157" spans="1:9" ht="17" customHeight="1" x14ac:dyDescent="0.2">
      <c r="A157" s="42"/>
      <c r="C157" s="38"/>
      <c r="D157" s="10" t="s">
        <v>257</v>
      </c>
      <c r="E157" s="20" t="s">
        <v>273</v>
      </c>
      <c r="F157" s="20" t="s">
        <v>276</v>
      </c>
      <c r="G157" s="14" t="s">
        <v>112</v>
      </c>
      <c r="H157" s="21">
        <v>43959</v>
      </c>
      <c r="I157" s="14" t="s">
        <v>275</v>
      </c>
    </row>
    <row r="158" spans="1:9" ht="17" customHeight="1" x14ac:dyDescent="0.2">
      <c r="A158" s="42"/>
      <c r="C158" s="38"/>
      <c r="D158" s="10" t="s">
        <v>502</v>
      </c>
      <c r="E158" s="20" t="s">
        <v>274</v>
      </c>
      <c r="F158" s="20" t="s">
        <v>276</v>
      </c>
      <c r="G158" s="14" t="s">
        <v>112</v>
      </c>
      <c r="H158" s="21">
        <v>43959</v>
      </c>
      <c r="I158" s="14" t="s">
        <v>275</v>
      </c>
    </row>
    <row r="159" spans="1:9" ht="17" x14ac:dyDescent="0.2">
      <c r="C159" s="47" t="s">
        <v>164</v>
      </c>
      <c r="D159" s="10" t="s">
        <v>347</v>
      </c>
      <c r="E159" s="45" t="s">
        <v>155</v>
      </c>
      <c r="F159" s="22" t="s">
        <v>167</v>
      </c>
      <c r="G159" s="17" t="s">
        <v>114</v>
      </c>
      <c r="H159" s="21">
        <v>43957</v>
      </c>
      <c r="I159" s="19" t="s">
        <v>154</v>
      </c>
    </row>
    <row r="160" spans="1:9" ht="17" x14ac:dyDescent="0.2">
      <c r="C160" s="47"/>
      <c r="D160" s="10" t="s">
        <v>613</v>
      </c>
      <c r="E160" s="45" t="s">
        <v>615</v>
      </c>
      <c r="F160" s="22" t="s">
        <v>614</v>
      </c>
      <c r="G160" s="17" t="s">
        <v>114</v>
      </c>
      <c r="H160" s="21">
        <v>43973</v>
      </c>
      <c r="I160" s="19" t="s">
        <v>616</v>
      </c>
    </row>
    <row r="161" spans="1:9" ht="17" x14ac:dyDescent="0.2">
      <c r="C161" s="47"/>
      <c r="D161" s="10" t="s">
        <v>348</v>
      </c>
      <c r="E161" s="45" t="s">
        <v>160</v>
      </c>
      <c r="F161" s="16" t="s">
        <v>157</v>
      </c>
      <c r="G161" s="14" t="s">
        <v>114</v>
      </c>
      <c r="H161" s="21">
        <v>43957</v>
      </c>
      <c r="I161" s="14" t="s">
        <v>156</v>
      </c>
    </row>
    <row r="162" spans="1:9" ht="17" x14ac:dyDescent="0.2">
      <c r="C162" s="47"/>
      <c r="D162" s="10" t="s">
        <v>349</v>
      </c>
      <c r="E162" s="45" t="s">
        <v>619</v>
      </c>
      <c r="F162" s="16" t="s">
        <v>158</v>
      </c>
      <c r="G162" s="14" t="s">
        <v>114</v>
      </c>
      <c r="H162" s="21">
        <v>43957</v>
      </c>
      <c r="I162" s="14" t="s">
        <v>159</v>
      </c>
    </row>
    <row r="163" spans="1:9" ht="17" x14ac:dyDescent="0.2">
      <c r="C163" s="47"/>
      <c r="D163" s="10" t="s">
        <v>350</v>
      </c>
      <c r="E163" s="45" t="s">
        <v>161</v>
      </c>
      <c r="F163" s="16" t="s">
        <v>158</v>
      </c>
      <c r="G163" s="14" t="s">
        <v>114</v>
      </c>
      <c r="H163" s="21">
        <v>43957</v>
      </c>
      <c r="I163" s="14" t="s">
        <v>159</v>
      </c>
    </row>
    <row r="164" spans="1:9" ht="17" x14ac:dyDescent="0.2">
      <c r="C164" s="47"/>
      <c r="D164" s="10" t="s">
        <v>506</v>
      </c>
      <c r="E164" s="45" t="s">
        <v>162</v>
      </c>
      <c r="F164" s="16" t="s">
        <v>158</v>
      </c>
      <c r="G164" s="14" t="s">
        <v>163</v>
      </c>
      <c r="H164" s="21">
        <v>43957</v>
      </c>
      <c r="I164" s="14" t="s">
        <v>159</v>
      </c>
    </row>
    <row r="165" spans="1:9" ht="17" x14ac:dyDescent="0.2">
      <c r="C165" s="47"/>
      <c r="D165" s="10" t="s">
        <v>503</v>
      </c>
      <c r="E165" s="45" t="s">
        <v>277</v>
      </c>
      <c r="F165" s="16" t="s">
        <v>158</v>
      </c>
      <c r="G165" s="14" t="s">
        <v>114</v>
      </c>
      <c r="H165" s="21">
        <v>43957</v>
      </c>
      <c r="I165" s="14" t="s">
        <v>159</v>
      </c>
    </row>
    <row r="166" spans="1:9" ht="17" x14ac:dyDescent="0.2">
      <c r="C166" s="47"/>
      <c r="D166" s="10" t="s">
        <v>278</v>
      </c>
      <c r="E166" s="45" t="s">
        <v>280</v>
      </c>
      <c r="F166" s="16" t="s">
        <v>281</v>
      </c>
      <c r="G166" s="14" t="s">
        <v>282</v>
      </c>
      <c r="H166" s="21">
        <v>43959</v>
      </c>
      <c r="I166" s="14" t="s">
        <v>283</v>
      </c>
    </row>
    <row r="167" spans="1:9" ht="17" x14ac:dyDescent="0.2">
      <c r="C167" s="47"/>
      <c r="D167" s="10" t="s">
        <v>279</v>
      </c>
      <c r="E167" s="45" t="s">
        <v>284</v>
      </c>
      <c r="F167" s="16" t="s">
        <v>531</v>
      </c>
      <c r="G167" s="14"/>
      <c r="H167" s="21">
        <v>43959</v>
      </c>
      <c r="I167" s="14" t="s">
        <v>285</v>
      </c>
    </row>
    <row r="168" spans="1:9" ht="17" x14ac:dyDescent="0.2">
      <c r="A168" s="39"/>
      <c r="C168" s="47"/>
      <c r="D168" s="10" t="s">
        <v>410</v>
      </c>
      <c r="E168" s="45" t="s">
        <v>442</v>
      </c>
      <c r="F168" s="14" t="s">
        <v>453</v>
      </c>
      <c r="G168" s="14"/>
      <c r="H168" s="21">
        <v>43964</v>
      </c>
      <c r="I168" s="14" t="s">
        <v>464</v>
      </c>
    </row>
    <row r="169" spans="1:9" ht="17" x14ac:dyDescent="0.2">
      <c r="A169" s="39"/>
      <c r="C169" s="47"/>
      <c r="D169" s="10" t="s">
        <v>472</v>
      </c>
      <c r="E169" s="45" t="s">
        <v>466</v>
      </c>
      <c r="F169" s="14" t="s">
        <v>453</v>
      </c>
      <c r="G169" s="14"/>
      <c r="H169" s="21">
        <v>43964</v>
      </c>
      <c r="I169" s="14" t="s">
        <v>464</v>
      </c>
    </row>
    <row r="170" spans="1:9" ht="17" x14ac:dyDescent="0.2">
      <c r="A170" s="39"/>
      <c r="C170" s="47"/>
      <c r="D170" s="10" t="s">
        <v>488</v>
      </c>
      <c r="E170" s="20" t="s">
        <v>444</v>
      </c>
      <c r="F170" s="14" t="s">
        <v>453</v>
      </c>
      <c r="G170" s="14" t="s">
        <v>114</v>
      </c>
      <c r="H170" s="21">
        <v>43964</v>
      </c>
      <c r="I170" s="14" t="s">
        <v>464</v>
      </c>
    </row>
    <row r="171" spans="1:9" ht="17" x14ac:dyDescent="0.2">
      <c r="A171" s="39"/>
      <c r="C171" s="47"/>
      <c r="D171" s="10" t="s">
        <v>382</v>
      </c>
      <c r="E171" s="20" t="s">
        <v>445</v>
      </c>
      <c r="F171" s="14" t="s">
        <v>453</v>
      </c>
      <c r="G171" s="14" t="s">
        <v>114</v>
      </c>
      <c r="H171" s="21">
        <v>43964</v>
      </c>
      <c r="I171" s="14" t="s">
        <v>464</v>
      </c>
    </row>
    <row r="172" spans="1:9" ht="17" x14ac:dyDescent="0.2">
      <c r="C172" s="47"/>
      <c r="D172" s="10" t="s">
        <v>487</v>
      </c>
      <c r="E172" s="20" t="s">
        <v>446</v>
      </c>
      <c r="F172" s="14" t="s">
        <v>453</v>
      </c>
      <c r="G172" s="14" t="s">
        <v>114</v>
      </c>
      <c r="H172" s="21">
        <v>43964</v>
      </c>
      <c r="I172" s="14" t="s">
        <v>464</v>
      </c>
    </row>
    <row r="173" spans="1:9" ht="17" x14ac:dyDescent="0.2">
      <c r="C173" s="47"/>
      <c r="D173" s="10" t="s">
        <v>383</v>
      </c>
      <c r="E173" s="20" t="s">
        <v>447</v>
      </c>
      <c r="F173" s="14" t="s">
        <v>453</v>
      </c>
      <c r="G173" s="14" t="s">
        <v>114</v>
      </c>
      <c r="H173" s="21">
        <v>43964</v>
      </c>
      <c r="I173" s="14" t="s">
        <v>464</v>
      </c>
    </row>
    <row r="174" spans="1:9" ht="17" x14ac:dyDescent="0.2">
      <c r="C174" s="47"/>
      <c r="D174" s="10" t="s">
        <v>486</v>
      </c>
      <c r="E174" s="20" t="s">
        <v>448</v>
      </c>
      <c r="F174" s="14" t="s">
        <v>453</v>
      </c>
      <c r="G174" s="14" t="s">
        <v>114</v>
      </c>
      <c r="H174" s="21">
        <v>43964</v>
      </c>
      <c r="I174" s="14" t="s">
        <v>464</v>
      </c>
    </row>
    <row r="175" spans="1:9" ht="17" x14ac:dyDescent="0.2">
      <c r="C175" s="47"/>
      <c r="D175" s="10" t="s">
        <v>485</v>
      </c>
      <c r="E175" s="20" t="s">
        <v>449</v>
      </c>
      <c r="F175" s="14" t="s">
        <v>453</v>
      </c>
      <c r="G175" s="14" t="s">
        <v>114</v>
      </c>
      <c r="H175" s="21">
        <v>43964</v>
      </c>
      <c r="I175" s="14" t="s">
        <v>464</v>
      </c>
    </row>
    <row r="176" spans="1:9" ht="17" x14ac:dyDescent="0.2">
      <c r="C176" s="47"/>
      <c r="D176" s="10" t="s">
        <v>484</v>
      </c>
      <c r="E176" s="20" t="s">
        <v>450</v>
      </c>
      <c r="F176" s="14" t="s">
        <v>453</v>
      </c>
      <c r="G176" s="14" t="s">
        <v>114</v>
      </c>
      <c r="H176" s="21">
        <v>43964</v>
      </c>
      <c r="I176" s="14" t="s">
        <v>464</v>
      </c>
    </row>
    <row r="177" spans="3:9" ht="17" x14ac:dyDescent="0.2">
      <c r="C177" s="47"/>
      <c r="D177" s="10" t="s">
        <v>384</v>
      </c>
      <c r="E177" s="20" t="s">
        <v>451</v>
      </c>
      <c r="F177" s="14" t="s">
        <v>453</v>
      </c>
      <c r="G177" s="14" t="s">
        <v>454</v>
      </c>
      <c r="H177" s="21">
        <v>43964</v>
      </c>
      <c r="I177" s="14" t="s">
        <v>464</v>
      </c>
    </row>
    <row r="178" spans="3:9" ht="17" x14ac:dyDescent="0.2">
      <c r="C178" s="47"/>
      <c r="D178" s="10" t="s">
        <v>504</v>
      </c>
      <c r="E178" s="20" t="s">
        <v>452</v>
      </c>
      <c r="F178" s="14" t="s">
        <v>453</v>
      </c>
      <c r="G178" s="14" t="s">
        <v>454</v>
      </c>
      <c r="H178" s="21">
        <v>43964</v>
      </c>
      <c r="I178" s="14" t="s">
        <v>464</v>
      </c>
    </row>
    <row r="179" spans="3:9" ht="17" x14ac:dyDescent="0.2">
      <c r="C179" s="47"/>
      <c r="D179" s="10" t="s">
        <v>414</v>
      </c>
      <c r="E179" s="45" t="s">
        <v>443</v>
      </c>
      <c r="F179" s="14" t="s">
        <v>453</v>
      </c>
      <c r="G179" s="14"/>
      <c r="H179" s="21">
        <v>43964</v>
      </c>
      <c r="I179" s="14" t="s">
        <v>464</v>
      </c>
    </row>
    <row r="180" spans="3:9" ht="17" x14ac:dyDescent="0.2">
      <c r="C180" s="47"/>
      <c r="D180" s="10" t="s">
        <v>439</v>
      </c>
      <c r="E180" s="45" t="s">
        <v>465</v>
      </c>
      <c r="F180" s="14" t="s">
        <v>453</v>
      </c>
      <c r="G180" s="14"/>
      <c r="H180" s="21">
        <v>43964</v>
      </c>
      <c r="I180" s="14" t="s">
        <v>464</v>
      </c>
    </row>
    <row r="181" spans="3:9" ht="17" x14ac:dyDescent="0.2">
      <c r="C181" s="47"/>
      <c r="D181" s="10" t="s">
        <v>483</v>
      </c>
      <c r="E181" s="20" t="s">
        <v>455</v>
      </c>
      <c r="F181" s="14" t="s">
        <v>453</v>
      </c>
      <c r="G181" s="14" t="s">
        <v>114</v>
      </c>
      <c r="H181" s="21">
        <v>43964</v>
      </c>
      <c r="I181" s="14" t="s">
        <v>464</v>
      </c>
    </row>
    <row r="182" spans="3:9" ht="17" x14ac:dyDescent="0.2">
      <c r="C182" s="47"/>
      <c r="D182" s="10" t="s">
        <v>411</v>
      </c>
      <c r="E182" s="20" t="s">
        <v>456</v>
      </c>
      <c r="F182" s="14" t="s">
        <v>453</v>
      </c>
      <c r="G182" s="14" t="s">
        <v>114</v>
      </c>
      <c r="H182" s="21">
        <v>43964</v>
      </c>
      <c r="I182" s="14" t="s">
        <v>464</v>
      </c>
    </row>
    <row r="183" spans="3:9" ht="17" x14ac:dyDescent="0.2">
      <c r="C183" s="47"/>
      <c r="D183" s="10" t="s">
        <v>505</v>
      </c>
      <c r="E183" s="20" t="s">
        <v>457</v>
      </c>
      <c r="F183" s="14" t="s">
        <v>453</v>
      </c>
      <c r="G183" s="14" t="s">
        <v>114</v>
      </c>
      <c r="H183" s="21">
        <v>43964</v>
      </c>
      <c r="I183" s="14" t="s">
        <v>464</v>
      </c>
    </row>
    <row r="184" spans="3:9" ht="17" x14ac:dyDescent="0.2">
      <c r="C184" s="47"/>
      <c r="D184" s="10" t="s">
        <v>412</v>
      </c>
      <c r="E184" s="20" t="s">
        <v>458</v>
      </c>
      <c r="F184" s="14" t="s">
        <v>453</v>
      </c>
      <c r="G184" s="14" t="s">
        <v>114</v>
      </c>
      <c r="H184" s="21">
        <v>43964</v>
      </c>
      <c r="I184" s="14" t="s">
        <v>464</v>
      </c>
    </row>
    <row r="185" spans="3:9" ht="17" x14ac:dyDescent="0.2">
      <c r="C185" s="47"/>
      <c r="D185" s="10" t="s">
        <v>480</v>
      </c>
      <c r="E185" s="20" t="s">
        <v>459</v>
      </c>
      <c r="F185" s="14" t="s">
        <v>453</v>
      </c>
      <c r="G185" s="14" t="s">
        <v>114</v>
      </c>
      <c r="H185" s="21">
        <v>43964</v>
      </c>
      <c r="I185" s="14" t="s">
        <v>464</v>
      </c>
    </row>
    <row r="186" spans="3:9" ht="17" x14ac:dyDescent="0.2">
      <c r="C186" s="47"/>
      <c r="D186" s="10" t="s">
        <v>481</v>
      </c>
      <c r="E186" s="20" t="s">
        <v>460</v>
      </c>
      <c r="F186" s="14" t="s">
        <v>453</v>
      </c>
      <c r="G186" s="14" t="s">
        <v>114</v>
      </c>
      <c r="H186" s="21">
        <v>43964</v>
      </c>
      <c r="I186" s="14" t="s">
        <v>464</v>
      </c>
    </row>
    <row r="187" spans="3:9" ht="17" x14ac:dyDescent="0.2">
      <c r="C187" s="47"/>
      <c r="D187" s="10" t="s">
        <v>482</v>
      </c>
      <c r="E187" s="20" t="s">
        <v>461</v>
      </c>
      <c r="F187" s="14" t="s">
        <v>453</v>
      </c>
      <c r="G187" s="14" t="s">
        <v>114</v>
      </c>
      <c r="H187" s="21">
        <v>43964</v>
      </c>
      <c r="I187" s="14" t="s">
        <v>464</v>
      </c>
    </row>
    <row r="188" spans="3:9" ht="17" x14ac:dyDescent="0.2">
      <c r="C188" s="47"/>
      <c r="D188" s="10" t="s">
        <v>507</v>
      </c>
      <c r="E188" s="20" t="s">
        <v>473</v>
      </c>
      <c r="F188" s="14" t="s">
        <v>453</v>
      </c>
      <c r="G188" s="14" t="s">
        <v>114</v>
      </c>
      <c r="H188" s="21">
        <v>43964</v>
      </c>
      <c r="I188" s="14" t="s">
        <v>464</v>
      </c>
    </row>
    <row r="189" spans="3:9" ht="17" x14ac:dyDescent="0.2">
      <c r="C189" s="47"/>
      <c r="D189" s="10" t="s">
        <v>413</v>
      </c>
      <c r="E189" s="20" t="s">
        <v>462</v>
      </c>
      <c r="F189" s="14" t="s">
        <v>453</v>
      </c>
      <c r="G189" s="14"/>
      <c r="H189" s="21">
        <v>43964</v>
      </c>
      <c r="I189" s="14" t="s">
        <v>464</v>
      </c>
    </row>
    <row r="190" spans="3:9" ht="17" x14ac:dyDescent="0.2">
      <c r="C190" s="47"/>
      <c r="D190" s="10" t="s">
        <v>474</v>
      </c>
      <c r="E190" s="20" t="s">
        <v>463</v>
      </c>
      <c r="F190" s="14" t="s">
        <v>453</v>
      </c>
      <c r="G190" s="14" t="s">
        <v>454</v>
      </c>
      <c r="H190" s="21">
        <v>43964</v>
      </c>
      <c r="I190" s="14" t="s">
        <v>464</v>
      </c>
    </row>
    <row r="191" spans="3:9" ht="17" x14ac:dyDescent="0.2">
      <c r="C191" s="47"/>
      <c r="D191" s="10" t="s">
        <v>467</v>
      </c>
      <c r="E191" s="20" t="s">
        <v>468</v>
      </c>
      <c r="F191" s="45" t="s">
        <v>469</v>
      </c>
      <c r="G191" s="20" t="s">
        <v>206</v>
      </c>
      <c r="H191" s="21">
        <v>43964</v>
      </c>
      <c r="I191" s="14" t="s">
        <v>470</v>
      </c>
    </row>
  </sheetData>
  <hyperlinks>
    <hyperlink ref="F7" r:id="rId1" xr:uid="{E5BD4789-CD9D-9B4F-9A30-B3B05114D056}"/>
    <hyperlink ref="F8" r:id="rId2" xr:uid="{34970BA9-CE3B-0D4B-B828-E77E9DC3760C}"/>
    <hyperlink ref="F9" r:id="rId3" location="search" xr:uid="{E388937A-7D7B-9F4F-95D3-49EED50558A2}"/>
    <hyperlink ref="F11" r:id="rId4" xr:uid="{CD399796-C13D-4446-95D3-A38ED72C3963}"/>
    <hyperlink ref="F12" r:id="rId5" xr:uid="{98D48FCB-F090-CC4C-BF27-E7068B2D5662}"/>
    <hyperlink ref="F14" r:id="rId6" xr:uid="{B219A7AC-156F-034A-8C6F-A04C7FE90AF1}"/>
    <hyperlink ref="F15" r:id="rId7" xr:uid="{B076D6E6-599E-D241-9B77-4585EAFEA8AD}"/>
    <hyperlink ref="F16" r:id="rId8" xr:uid="{D024ACC7-9C5A-494D-A73F-7A683759F1BD}"/>
    <hyperlink ref="F17" r:id="rId9" xr:uid="{369A3C8D-F230-6042-BD6C-0BC6891A5C21}"/>
    <hyperlink ref="F18" r:id="rId10" xr:uid="{9D21A104-FB8E-A246-A17E-06A37165E587}"/>
    <hyperlink ref="F19" r:id="rId11" xr:uid="{AEBFCE23-4F76-4247-81DE-D9A0F5B5E216}"/>
    <hyperlink ref="F38" r:id="rId12" xr:uid="{4001E386-240B-F14A-8073-B9E74DDAFB86}"/>
    <hyperlink ref="F39" r:id="rId13" xr:uid="{6812D34E-E8BF-3A4F-951D-674E20FDE3BE}"/>
    <hyperlink ref="F40" r:id="rId14" xr:uid="{85539001-C2B7-C142-92F5-A2687675C95D}"/>
    <hyperlink ref="F41" r:id="rId15" xr:uid="{B040BF98-DDCB-B146-8423-7DCE190870C1}"/>
    <hyperlink ref="F42" r:id="rId16" xr:uid="{B5936BE6-93A8-F743-95B1-F7AE64822700}"/>
    <hyperlink ref="F43" r:id="rId17" xr:uid="{A00EC105-484D-B14E-891B-E35B93413D54}"/>
    <hyperlink ref="F44" r:id="rId18" xr:uid="{1EAE85DD-D694-D542-B34A-413514B58B41}"/>
    <hyperlink ref="F45" r:id="rId19" xr:uid="{CCA637CC-D9AE-A14B-8335-10065C08956D}"/>
    <hyperlink ref="F46" r:id="rId20" xr:uid="{C582137F-C42F-1C4C-8CF0-01CE5B703195}"/>
    <hyperlink ref="F47" r:id="rId21" xr:uid="{99007EB7-8612-294C-BE4E-48DC87D1A059}"/>
    <hyperlink ref="F48" r:id="rId22" xr:uid="{FCCD5FBD-E94C-CD4B-A4F4-FF0FCF45E124}"/>
    <hyperlink ref="F49" r:id="rId23" xr:uid="{33FF8B78-66A9-AA4C-A522-EC1F8A558DD5}"/>
    <hyperlink ref="F50" r:id="rId24" xr:uid="{0C7B342D-3903-DE45-B79E-25071FB905C0}"/>
    <hyperlink ref="F6" r:id="rId25" location="search" xr:uid="{D99C5EB5-D1C4-5C47-AB11-1B82E7DE64A7}"/>
    <hyperlink ref="F51" r:id="rId26" xr:uid="{33BA9B5F-9732-BF4C-850B-919B38E353DA}"/>
    <hyperlink ref="F52" r:id="rId27" xr:uid="{928B2FDE-22DF-DC44-A233-DE1C50270563}"/>
    <hyperlink ref="F53" r:id="rId28" xr:uid="{418BF4D8-D2F7-B147-B589-D5863260D9C9}"/>
    <hyperlink ref="F54" r:id="rId29" xr:uid="{FD48461E-8574-5345-A43D-15E88F2ED545}"/>
    <hyperlink ref="F55" r:id="rId30" xr:uid="{F5C5A09E-6E4F-6741-90E4-4AF0CF452998}"/>
    <hyperlink ref="F56" r:id="rId31" xr:uid="{87D86365-BDFF-BE42-89AD-565A7B1B6D2B}"/>
    <hyperlink ref="F57" r:id="rId32" xr:uid="{19CC0C31-8A4B-A44F-B122-BB3A432FEE83}"/>
    <hyperlink ref="F63" r:id="rId33" xr:uid="{5FF58F86-5D38-CC4E-9D10-22B4B419588A}"/>
    <hyperlink ref="F64" r:id="rId34" xr:uid="{43F039FF-AC4D-6F41-9461-220F1CA12FF5}"/>
    <hyperlink ref="F65" r:id="rId35" xr:uid="{28374481-21B6-A840-85B7-3E49DE3BCED9}"/>
    <hyperlink ref="F66" r:id="rId36" xr:uid="{89DD25DF-F18F-0A4E-9D4B-6FE3C35D8886}"/>
    <hyperlink ref="F67" r:id="rId37" xr:uid="{7BCD4161-52CC-1D4D-B8A5-6F56335365E0}"/>
    <hyperlink ref="F68" r:id="rId38" xr:uid="{2D6247DC-D23B-FA40-8E89-7719473E5860}"/>
    <hyperlink ref="F69" r:id="rId39" xr:uid="{E537A225-013A-3544-97D8-D79036580165}"/>
    <hyperlink ref="F70" r:id="rId40" xr:uid="{20293609-82EA-9848-BC0A-443636F9510A}"/>
    <hyperlink ref="F71" r:id="rId41" xr:uid="{47DBA708-6250-1941-B548-FA0EC9DD82C5}"/>
    <hyperlink ref="F72" r:id="rId42" xr:uid="{0EF5E01D-6EE6-E14A-8E2D-1FA205DAAC61}"/>
    <hyperlink ref="F73" r:id="rId43" xr:uid="{3732DF1D-277B-E54F-AC3A-794DD7D242CF}"/>
    <hyperlink ref="F163" r:id="rId44" xr:uid="{7EACFB5E-25B4-404B-8E5A-79AE51E63F15}"/>
    <hyperlink ref="F164" r:id="rId45" xr:uid="{13ECC11A-79D8-B148-A41A-3557FF8959E4}"/>
    <hyperlink ref="F165" r:id="rId46" xr:uid="{578CF791-92FE-FB46-9720-B4B54361E494}"/>
    <hyperlink ref="F13" r:id="rId47" xr:uid="{21F44DDF-4B96-7E4D-8CF2-7C115F72BB34}"/>
    <hyperlink ref="F162" r:id="rId48" xr:uid="{308F62EF-163B-4B4F-9F0F-9514E7EECDA2}"/>
    <hyperlink ref="F159" r:id="rId49" xr:uid="{8D47125C-0E67-3C48-81BC-37F6978E087D}"/>
    <hyperlink ref="F161" r:id="rId50" xr:uid="{4B9CA7CF-1614-284D-BF1C-3CAA29F8BBA2}"/>
    <hyperlink ref="F84" r:id="rId51" xr:uid="{A1287E0E-2100-674D-BBFE-1B394D003EC2}"/>
    <hyperlink ref="F166" r:id="rId52" xr:uid="{9B7100F8-94E2-8343-AF0D-70FEA0C1C097}"/>
    <hyperlink ref="F93:F98" r:id="rId53" display="http://www.jodidb.org/TableViewer/tableView.aspx" xr:uid="{6402BBEE-126C-1743-8CDA-1BE0A4FB2AFB}"/>
    <hyperlink ref="F191" r:id="rId54" xr:uid="{14A759F6-B7C1-B84C-9AA2-E56B18B265E8}"/>
    <hyperlink ref="F167" r:id="rId55" xr:uid="{FA29E59E-C621-6140-9F6B-0001EF758B45}"/>
    <hyperlink ref="F85" r:id="rId56" xr:uid="{C46A6C3E-E66E-6D46-9B0C-33D98620EE64}"/>
    <hyperlink ref="F10" r:id="rId57" xr:uid="{A8A0E70E-5C53-D443-8E7D-6B263E2ED15C}"/>
    <hyperlink ref="F20" r:id="rId58" display="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" xr:uid="{F6941DB1-DE14-EF46-B8BD-9B9C1DA867A2}"/>
    <hyperlink ref="F31" r:id="rId59" display="https://data.humdata.org/hxlproxy/api/data-preview.csv?url=https%3A%2F%2Fraw.githubusercontent.com%2FCSSEGISandData%2FCOVID-19%2Fmaster%2Fcsse_covid_19_data%2Fcsse_covid_19_time_series%2Ftime_series_covid19_deaths_global.csv&amp;filename=time_series_covid19_deaths_global.csv" xr:uid="{7EF881B5-D5CB-0F4E-817D-EEA6CB9C7021}"/>
    <hyperlink ref="F160" r:id="rId60" xr:uid="{8DD837D7-E526-F84D-9436-AC41FD09195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RData</vt:lpstr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2020-05-02T09:10:54Z</dcterms:created>
  <dcterms:modified xsi:type="dcterms:W3CDTF">2020-06-05T21:15:45Z</dcterms:modified>
</cp:coreProperties>
</file>