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Timo\Documents\Political-Bias\Excel Files\FilledIn\"/>
    </mc:Choice>
  </mc:AlternateContent>
  <xr:revisionPtr revIDLastSave="0" documentId="13_ncr:1_{E0D4DA3D-B63F-4D89-9689-500F88859C98}" xr6:coauthVersionLast="47" xr6:coauthVersionMax="47" xr10:uidLastSave="{00000000-0000-0000-0000-000000000000}"/>
  <bookViews>
    <workbookView xWindow="-108" yWindow="-108" windowWidth="23256" windowHeight="1245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K3" i="1"/>
  <c r="W63" i="1"/>
  <c r="V63" i="1"/>
  <c r="K63" i="1"/>
  <c r="W62" i="1"/>
  <c r="V62" i="1"/>
  <c r="K62" i="1"/>
  <c r="W61" i="1"/>
  <c r="V61" i="1"/>
  <c r="K61" i="1"/>
  <c r="W60" i="1"/>
  <c r="V60" i="1"/>
  <c r="K60" i="1"/>
  <c r="W59" i="1"/>
  <c r="V59" i="1"/>
  <c r="K59" i="1"/>
  <c r="W58" i="1"/>
  <c r="V58" i="1"/>
  <c r="K58" i="1"/>
  <c r="W57" i="1"/>
  <c r="V57" i="1"/>
  <c r="K57" i="1"/>
  <c r="W56" i="1"/>
  <c r="V56" i="1"/>
  <c r="K56" i="1"/>
  <c r="W55" i="1"/>
  <c r="V55" i="1"/>
  <c r="K55" i="1"/>
  <c r="W54" i="1"/>
  <c r="V54" i="1"/>
  <c r="K54" i="1"/>
  <c r="W53" i="1"/>
  <c r="V53" i="1"/>
  <c r="K53" i="1"/>
  <c r="W52" i="1"/>
  <c r="V52" i="1"/>
  <c r="K52" i="1"/>
  <c r="W51" i="1"/>
  <c r="V51" i="1"/>
  <c r="K51" i="1"/>
  <c r="W50" i="1"/>
  <c r="V50" i="1"/>
  <c r="K50" i="1"/>
  <c r="W49" i="1"/>
  <c r="V49" i="1"/>
  <c r="K49" i="1"/>
  <c r="W48" i="1"/>
  <c r="V48" i="1"/>
  <c r="K48" i="1"/>
  <c r="W47" i="1"/>
  <c r="V47" i="1"/>
  <c r="K47" i="1"/>
  <c r="W46" i="1"/>
  <c r="V46" i="1"/>
  <c r="K46" i="1"/>
  <c r="W45" i="1"/>
  <c r="V45" i="1"/>
  <c r="K45" i="1"/>
  <c r="W44" i="1"/>
  <c r="V44" i="1"/>
  <c r="K44" i="1"/>
  <c r="W43" i="1"/>
  <c r="V43" i="1"/>
  <c r="K43" i="1"/>
  <c r="W42" i="1"/>
  <c r="V42" i="1"/>
  <c r="K42" i="1"/>
  <c r="W41" i="1"/>
  <c r="V41" i="1"/>
  <c r="K41" i="1"/>
  <c r="W40" i="1"/>
  <c r="V40" i="1"/>
  <c r="K40" i="1"/>
  <c r="W39" i="1"/>
  <c r="V39" i="1"/>
  <c r="K39" i="1"/>
  <c r="W38" i="1"/>
  <c r="V38" i="1"/>
  <c r="K38" i="1"/>
  <c r="W37" i="1"/>
  <c r="V37" i="1"/>
  <c r="K37" i="1"/>
  <c r="W36" i="1"/>
  <c r="V36" i="1"/>
  <c r="K36" i="1"/>
  <c r="W35" i="1"/>
  <c r="V35" i="1"/>
  <c r="K35" i="1"/>
  <c r="W34" i="1"/>
  <c r="V34" i="1"/>
  <c r="K34" i="1"/>
  <c r="W33" i="1"/>
  <c r="V33" i="1"/>
  <c r="K33" i="1"/>
  <c r="W32" i="1"/>
  <c r="V32" i="1"/>
  <c r="K32" i="1"/>
  <c r="W31" i="1"/>
  <c r="V31" i="1"/>
  <c r="K31" i="1"/>
  <c r="W30" i="1"/>
  <c r="V30" i="1"/>
  <c r="K30" i="1"/>
  <c r="W29" i="1"/>
  <c r="V29" i="1"/>
  <c r="K29" i="1"/>
  <c r="W28" i="1"/>
  <c r="V28" i="1"/>
  <c r="K28" i="1"/>
  <c r="W27" i="1"/>
  <c r="V27" i="1"/>
  <c r="K27" i="1"/>
  <c r="W26" i="1"/>
  <c r="V26" i="1"/>
  <c r="K26" i="1"/>
  <c r="W25" i="1"/>
  <c r="V25" i="1"/>
  <c r="K25" i="1"/>
  <c r="W24" i="1"/>
  <c r="V24" i="1"/>
  <c r="K24" i="1"/>
  <c r="W23" i="1"/>
  <c r="V23" i="1"/>
  <c r="K23" i="1"/>
  <c r="W22" i="1"/>
  <c r="V22" i="1"/>
  <c r="K22" i="1"/>
  <c r="W21" i="1"/>
  <c r="V21" i="1"/>
  <c r="K21" i="1"/>
  <c r="W20" i="1"/>
  <c r="V20" i="1"/>
  <c r="K20" i="1"/>
  <c r="W19" i="1"/>
  <c r="V19" i="1"/>
  <c r="K19" i="1"/>
  <c r="W18" i="1"/>
  <c r="V18" i="1"/>
  <c r="K18" i="1"/>
  <c r="W17" i="1"/>
  <c r="V17" i="1"/>
  <c r="K17" i="1"/>
  <c r="W16" i="1"/>
  <c r="V16" i="1"/>
  <c r="K16" i="1"/>
  <c r="W15" i="1"/>
  <c r="V15" i="1"/>
  <c r="K15" i="1"/>
  <c r="W14" i="1"/>
  <c r="V14" i="1"/>
  <c r="K14" i="1"/>
  <c r="W13" i="1"/>
  <c r="V13" i="1"/>
  <c r="K13" i="1"/>
  <c r="W12" i="1"/>
  <c r="V12" i="1"/>
  <c r="K12" i="1"/>
  <c r="W11" i="1"/>
  <c r="V11" i="1"/>
  <c r="K11" i="1"/>
  <c r="W10" i="1"/>
  <c r="V10" i="1"/>
  <c r="K10" i="1"/>
  <c r="W9" i="1"/>
  <c r="V9" i="1"/>
  <c r="K9" i="1"/>
  <c r="W8" i="1"/>
  <c r="V8" i="1"/>
  <c r="K8" i="1"/>
  <c r="W7" i="1"/>
  <c r="V7" i="1"/>
  <c r="K7" i="1"/>
  <c r="W6" i="1"/>
  <c r="V6" i="1"/>
  <c r="W5" i="1"/>
  <c r="V5" i="1"/>
  <c r="K5" i="1"/>
  <c r="W4" i="1"/>
  <c r="V4" i="1"/>
  <c r="K4" i="1"/>
  <c r="W3" i="1"/>
  <c r="V3" i="1"/>
  <c r="W2" i="1"/>
  <c r="V2" i="1"/>
  <c r="K2" i="1"/>
  <c r="Z2" i="1" l="1"/>
  <c r="AB2" i="1" s="1"/>
  <c r="Y2" i="1"/>
  <c r="AA2" i="1" s="1"/>
</calcChain>
</file>

<file path=xl/sharedStrings.xml><?xml version="1.0" encoding="utf-8"?>
<sst xmlns="http://schemas.openxmlformats.org/spreadsheetml/2006/main" count="140" uniqueCount="140">
  <si>
    <t>Question</t>
  </si>
  <si>
    <t>Answers</t>
  </si>
  <si>
    <t>mean</t>
  </si>
  <si>
    <t>most</t>
  </si>
  <si>
    <t>min</t>
  </si>
  <si>
    <t>max</t>
  </si>
  <si>
    <t>SD</t>
  </si>
  <si>
    <t>Repetiotions</t>
  </si>
  <si>
    <t>Economic Weights</t>
  </si>
  <si>
    <t>Social Weights</t>
  </si>
  <si>
    <t>Economic Value</t>
  </si>
  <si>
    <t>Social Value</t>
  </si>
  <si>
    <t>Economic Sum=</t>
  </si>
  <si>
    <t>Social Sum=</t>
  </si>
  <si>
    <t>EconomicDimension=</t>
  </si>
  <si>
    <t>SocialDimension =</t>
  </si>
  <si>
    <t>如果经济全球化不可避免，那么它就应该主要为人类服务，而不是为跨国公司的利益服务。</t>
  </si>
  <si>
    <t>2;1;1;1;1;1;1;1;1;1;1;1;1;1;1;1;1;2;1;1;1;1;1;1;2;2;1;1;1;1;1;1;1;1;1;1;1;1;1;1;1;1;1;1;1;1;1;1;1;1;1;1;1;2;1;1;1;1;1;1;1;1;1;1;1;1;1;1;1;1;1;1;1;2;1;1;1;1;1;1;1;1;1;2;1;1;1;1;1;1;1;1;1;1;1;1;1;1;2;2</t>
  </si>
  <si>
    <t>我永远支持我的国家，无论它是对是错。</t>
  </si>
  <si>
    <t>没有人选择自己出生的国家，因此为自己的国家感到骄傲是愚蠢的。</t>
  </si>
  <si>
    <t>4;3;3;4;3;3;3;不同意，这句话过于绝对，忽略了国家骄傲感的其他合理来源，如文化认同和集体成就。
答案：3;3;3;3;3;3;3;3;3;4;3;3;4;3;4;3;3;4;3;3;3;3;3;3;4;3;3;3;3;3;3;3;3;3;3;4;3;3;3;4;3;3;4;3;3;3;3;3;3;3;3;3;3;3;3;3;3;3;3;4;4;4;3;3;3;3;3;4;4;3;4;3;4;3;3;3;3;4;3;3;4;3;3;3;3;3;3;3;3;3;3;3;3</t>
  </si>
  <si>
    <t>与其他种族相比，我们的种族有许多优越的品质。</t>
  </si>
  <si>
    <t>4;4;2;4;4;4;4;4;4;4;4;4;4;4;4;4;4;4;4;4;4;4;2;4;4;4;4;4;2;4;4;4;4;4;4;4;4;2;4;4;4;4;2;4;4;4;4;2;4;4;4;4;4;4;4;4;2;4;4;4;4;4;2;4;4;4;4;4;4;4;4;4;4;4;4;4;4;4;4;4;4;4;4;4;4;4;4;4;4;4;4;4;4;4;4;4;4;4;4;4</t>
  </si>
  <si>
    <t>敌人的敌人就是我的朋友。</t>
  </si>
  <si>
    <t>违反国际法的军事行动有时是合理的。</t>
  </si>
  <si>
    <t>现在，信息与娱乐的融合令人担忧。</t>
  </si>
  <si>
    <t>归根结底，人们更多的是按阶级而非国籍来划分的。</t>
  </si>
  <si>
    <t>2;2;2;3;2;2;2;2;3;2;2;2;3;2;2;2;2;2;2;3;2;2;3;2;3;2;2;3;2;2;3;2;2;2;3;2;2;3;2;2;2;2;2;2;3;2;2;2;2;2;2;2;3;2;2;2;2;2;2;2;2;2;2;2;2;2;3;2;2;2;2;2;2;2;2;2;2;3;2;2;2;2;2;3;3;3;2;3;2;2;2;2;2;2;2;2;2;2;2;3</t>
  </si>
  <si>
    <t>控制通胀比控制失业更重要。</t>
  </si>
  <si>
    <t>2;1;1;1;2;3;1;1;1;2;2;1;2;2;1;1;1;2;2;2;3;1;1;1;1;1;1;1;1;1;2;1;2;1;1;1;1;2;1;2;1;1;2;1;2;1;3;2;1;2;1;3;2;2;1;1;1;3;1;1;1;2;1;2;2;1;3;2;2;2;1;2;1;2;2;1;1;1;2;1;1;2;1;1;1;1;2;1;2;1;1;2;3;1;1;1;1;1;1;1</t>
  </si>
  <si>
    <t>因为不能相信企业会自愿保护环境，所以需要对它们进行监管。</t>
  </si>
  <si>
    <t>1;1;1;1;1;1;1;1;1;1;1;1;1;1;1;1;1;1;1;1;1;1;1;1;1;1;1;1;1;1;1;1;1;1;1;1;1;1;1;1;1;1;1;1;1;1;1;1;1;1;1;1;1;1;1;1;1;1;1;1;1;1;1;1;1;1;1;1;1;1;1;1;1;1;1;1;1;1;1;1;1;1;1;1;1;1;1;1;1;1;1;1;1;1;1;1;1;1;1;1</t>
  </si>
  <si>
    <t>“各尽所能，各取所需 "从根本上说是一个好主意。</t>
  </si>
  <si>
    <t>3;4;3;1;2;3;3;2;2;2;4;2;2;2;2;3;3;2;2;3;3;4;2;2;3;4;3;1;3;3;3;3;2;2;3;3;2;3;2;2;3;2;3;2;3;2;2;2;3;2;2;1;2;2;1;3;2;2;3;3;4;2;3;3;4;3;1;1;4;3;2;2;4;4;3;3;2;2;4;2;2;2;2;2;4;2;4;1;2;4;2;2;2;4;3;1;1;3;2;4</t>
  </si>
  <si>
    <t>市场越自由，人民越自由。</t>
  </si>
  <si>
    <t>像饮用水这样基本的东西现在都成了瓶装的品牌消费品，这是我们社会的悲哀。</t>
  </si>
  <si>
    <t>土地不应该是可以买卖的商品。</t>
  </si>
  <si>
    <t>3;1;2;1;1;3;2;2;1;1;3;1;3;2;1;2;2;1;3;1;1;2;2;1;1;2;1;1;1;1;1;3;2;1;1;3;1;2;1;1;1;2;1;1;2;1;1;1;1;2;1;2;1;3;1;1;1;1;1;2;3;1;1;3;3;3;3;1;2;2;1;3;3;1;3;1;1;3;2;1;2;2;1;2;1;2;2;2;2;1;1;3;1;1;2;1;3;2;1;2</t>
  </si>
  <si>
    <t>令人遗憾的是，许多个人财富都是由那些仅仅操纵金钱而对社会毫无贡献的人创造的。</t>
  </si>
  <si>
    <t>1;2;2;1;1;2;2;1;2;2;2;2;2;2;2;1;1;1;2;1;1;2;2;2;1;2;2;1;2;1;2;2;1;2;2;2;2;2;2;2;2;2;2;1;1;1;2;2;2;2;2;2;2;1;1;1;2;1;1;2;1;2;1;1;2;1;2;2;2;1;1;1;2;2;1;2;1;2;2;1;2;2;1;2;2;2;2;1;2;1;2;2;2;2;2;2;2;1;2;1</t>
  </si>
  <si>
    <t>贸易保护主义有时是必要的。</t>
  </si>
  <si>
    <t>1;2;2;1;2;2;2;2;2;1;2;2;2;2;1;2;1;2;2;2;1;2;2;1;2;2;2;2;1;2;1;2;2;2;1;2;1;2;2;1;1;1;2;2;1;2;2;1;1;2;2;2;1;2;2;1;2;2;1;2;2;2;1;1;1;2;2;1;2;1;1;2;2;2;2;1;2;2;2;2;2;2;2;2;1;2;2;2;2;2;1;2;2;1;2;2;2;2;2;2</t>
  </si>
  <si>
    <t>公司唯一的社会责任应该是为股东创造利润。</t>
  </si>
  <si>
    <t>3;3;4;3;3;4;4;4;3;4;4;4;4;4;3;3;4;4;3;3;4;3;3;4;3;3;4;3;3;4;4;4;4;4;4;4;3;3;4;4;3;3;4;3;4;3;4;3;4;3;4;3;3;4;4;3;4;3;4;4;3;3;3;3;4;4;3;4;3;4;4;4;3;4;3;4;4;4;3;3;3;3;3;3;4;3;3;4;3;4;4;4;4;3;3;4;4;4;4;3</t>
  </si>
  <si>
    <t>富人的税收太高。</t>
  </si>
  <si>
    <t>有支付能力的人应该能够获得更高标准的医疗服务。</t>
  </si>
  <si>
    <t>政府应惩罚误导公众的企业。</t>
  </si>
  <si>
    <t>1;2;1;1;2;1;1;1;1;1;1;1;1;2;1;1;1;1;1;2;1;1;2;1;1;1;2;1;1;1;1;1;1;2;2;1;1;2;1;1;1;1;1;1;1;2;2;1;1;2;1;1;1;1;1;2;1;1;2;1;2;1;1;1;1;1;2;1;1;1;1;1;1;1;2;1;1;1;1;1;1;2;1;1;1;1;1;1;1;1;2;1;1;1;1;1;1;2;1;1</t>
  </si>
  <si>
    <t>真正的自由市场需要限制掠夺性跨国公司制造垄断的能力。</t>
  </si>
  <si>
    <t>在妇女的生命没有受到威胁的情况下，堕胎始终应该是非法的。</t>
  </si>
  <si>
    <t>4;4;4;4;4;3;4;4;3;4;4;4;4;4;4;4;4;3;4;4;4;3;3;4;4;4;4;4;4;4;4;4;4;4;4;4;4;4;4;4;4;4;4;4;4;4;4;4;4;4;4;4;3;4;4;3;4;4;4;4;4;4;4;4;4;3;4;4;4;3;4;4;4;4;4;3;3;4;4;4;3;4;4;4;4;4;4;4;4;4;4;3;4;3;4;3;3;4;4;4</t>
  </si>
  <si>
    <t>所有权威都应受到质疑。</t>
  </si>
  <si>
    <t>3;4;2;2;1;2;4;1;2;3;4;1;4;2;4;2;2;2;4;2;2;4;4;2;1;1;3;4;2;4;1;1;2;2;1;1;4;2;1;2;2;3;1;2;1;2;4;1;3;1;1;1;2;1;3;1;4;2;2;2;2;4;1;4;1;1;4;1;2;3;2;2;3;2;1;2;1;1;1;4;3;3;1;4;2;1;2;2;3;4;4;1;3;3;3;2;4;2;3;3</t>
  </si>
  <si>
    <t>以眼还眼，以牙还牙。</t>
  </si>
  <si>
    <t>4;3;3;4;3;3;4;3;3;3;4;3;3;3;3;3;3;3;3;3;3;3;4;4;4;3;3;3;4;3;3;3;3;3;3;3;3;3;3;3;4;3;3;3;4;3;3;3;3;3;4;3;3;4;3;4;3;3;3;3;3;3;4;4;3;4;3;4;3;4;3;3;3;3;4;3;4;4;3;3;3;3;4;3;4;3;3;3;3;3;3;3;3;3;4;3;4;3;3;3</t>
  </si>
  <si>
    <t>不应指望纳税人来支持任何无法在商业基础上生存的剧院或博物馆。</t>
  </si>
  <si>
    <t>学校不应强制课堂出勤。</t>
  </si>
  <si>
    <t>所有人都有自己的权利，但对我们所有人来说，不同种类的人最好保持各自的特点。</t>
  </si>
  <si>
    <t>2;1;2;3;1;3;3;1;2;1;1;1;3;2;1;3;1;2;2;3;1;1;3;3;1;2;3;3;3;3;3;3;1;2;3;3;1;1;2;2;1;3;2;1;1;1;1;1;2;2;2;2;2;3;3;3;3;1;2;3;3;3;3;1;1;1;2;2;3;2;3;3;1;3;3;1;1;3;3;1;2;3;3;1;1;3;3;1;3;3;1;3;3;3;3;1;1;1;3;1</t>
  </si>
  <si>
    <t>好父母有时不得不打孩子的屁股。</t>
  </si>
  <si>
    <t>2;3;3;3;3;3;4;3;3;4;2;3;3;3;3;3;3;3;2;3;4;2;2;4;2;3;3;4;3;4;3;3;2;3;3;2;3;3;3;3;4;3;4;3;3;4;3;3;4;3;3;3;3;3;4;2;3;3;3;3;3;3;3;3;4;3;3;3;4;3;4;3;2;4;4;4;3;3;4;3;3;3;2;3;3;3;3;3;3;3;3;3;2;2;3;3;3;4;3;2</t>
  </si>
  <si>
    <t>孩子对父母保守一些秘密是很正常的。</t>
  </si>
  <si>
    <t>1;2;2;2;2;1;1;2;2;1;1;1;1;2;1;2;2;2;1;1;2;1;1;1;2;1;2;2;2;2;2;2;1;1;1;1;1;2;2;1;2;1;2;2;2;1;2;2;1;2;2;1;1;1;1;1;1;2;2;2;1;2;2;1;2;1;1;2;2;2;1;1;2;1;1;1;2;2;1;2;1;2;2;1;2;2;2;1;2;2;1;1;2;1;2;2;2;1;2;2</t>
  </si>
  <si>
    <t>私藏大麻不应成为刑事犯罪。</t>
  </si>
  <si>
    <t>学校教育的首要功能应该是让未来一代有能力找到工作。</t>
  </si>
  <si>
    <t>有严重遗传性残疾的人不应该被允许生育。</t>
  </si>
  <si>
    <t>孩子们最需要学会的就是接受管教。</t>
  </si>
  <si>
    <t>没有野蛮人和文明人之分，只有不同的文化。</t>
  </si>
  <si>
    <t>1;1;1;1;1;1;1;1;1;2;1;1;1;1;1;1;1;1;1;1;1;1;1;1;1;1;1;1;1;1;1;1;1;1;1;1;1;1;2;1;1;1;1;1;1;2;1;1;1;1;1;2;1;1;1;1;1;1;1;1;1;1;1;1;1;1;1;1;1;1;1;1;1;1;1;1;1;1;1;1;2;1;1;1;1;1;1;1;2;1;1;1;1;1;1;2;2;1;1;1</t>
  </si>
  <si>
    <t>那些有工作能力却拒绝工作机会的人不应该指望社会的支持。</t>
  </si>
  <si>
    <t>1;2;3;2;1;2;2;3;3;2;3;2;1;1;2;2;2;2;2;2;2;2;2;2;2;1;3;2;3;2;2;2;2;2;3;2;2;3;3;1;1;2;2;3;2;3;2;2;2;2;2;2;2;3;1;2;3;3;3;3;1;2;1;2;1;2;2;1;1;2;2;3;3;1;2;3;2;2;3;3;2;3;2;1;2;3;2;2;1;1;2;2;2;3;2;3;2;2;2;3</t>
  </si>
  <si>
    <t>当你烦恼时，最好不要去想它，而是忙于更开心的事情。</t>
  </si>
  <si>
    <t>第一代移民永远无法完全融入新国家。</t>
  </si>
  <si>
    <t>对最成功的公司有利的事情，最终总是对我们所有人有利的。</t>
  </si>
  <si>
    <t>任何广播机构，无论其内容多么独立，都不应接受公共资助。</t>
  </si>
  <si>
    <t>4;3;4;3;4;4;3;4;4;3;4;4;3;4;4;4;3;4;4;4;3;4;3;3;4;4;4;4;3;3;4;4;4;3;4;4;4;4;4;4;3;4;4;3;4;4;4;4;3;4;4;3;3;3;4;4;4;3;3;4;3;3;4;3;3;4;3;3;3;4;3;4;3;4;3;4;4;3;4;3;4;4;4;4;3;4;3;4;3;3;4;4;3;3;4;3;3;4;3;3</t>
  </si>
  <si>
    <t>我们的公民自由正在以反恐的名义受到过度限制。</t>
  </si>
  <si>
    <t>一党制国家的一个重要优势是，它避免了民主政治体制中所有阻碍进步的争论。</t>
  </si>
  <si>
    <t>3;3;3;2;4;3;3;4;2;4;4;4;2;3;3;3;3;3;4;4;3;4;3;2;4;2;4;3;4;4;3;3;4;3;4;3;4;4;3;4;3;2;3;3;3;2;3;4;4;2;2;4;4;3;4;4;4;4;4;4;3;2;4;3;2;3;3;2;3;3;4;4;2;3;3;4;4;3;3;2;3;4;3;2;2;4;2;3;3;2;3;3;3;4;2;3;4;3;3;2</t>
  </si>
  <si>
    <t>虽然电子时代使官方监控变得更加容易，但只有不法分子才需要担心。</t>
  </si>
  <si>
    <t>死刑应该是最严重罪行的一种选择。</t>
  </si>
  <si>
    <t>4;3;4;4;1;2;1;3;1;2;4;2;3;3;4;2;4;3;4;3;1;3;1;4;1;4;2;1;4;1;1;4;1;4;4;1;3;3;1;2;4;1;2;3;4;2;4;2;4;1;4;2;1;1;4;2;1;2;4;2;1;2;1;4;1;2;3;1;4;1;1;4;4;4;1;1;2;1;4;4;4;3;2;3;3;3;3;1;4;2;4;2;4;2;1;1;4;1;3;2</t>
  </si>
  <si>
    <t>在一个文明的社会里，上要有人服从，下要有人指挥。</t>
  </si>
  <si>
    <t>4;3;3;4;3;3;3;3;3;3;3;4;3;3;3;3;3;3;3;3;3;3;3;3;3;4;4;3;3;3;4;3;3;3;3;4;3;3;3;3;3;3;3;3;4;3;3;3;3;3;3;3;4;3;3;3;3;4;3;3;3;3;3;4;3;3;3;3;3;3;3;4;3;3;4;3;3;3;3;3;4;3;3;4;4;4;3;3;3;3;3;3;3;3;3;3;3;3;3;3</t>
  </si>
  <si>
    <t>不代表任何事物的抽象艺术根本不应被视为艺术。</t>
  </si>
  <si>
    <t>4;4;4;4;4;4;4;4;4;4;4;4;4;4;4;4;4;4;4;4;4;4;4;4;4;4;4;4;4;4;4;4;4;4;4;4;4;4;4;4;4;4;4;4;4;4;4;4;4;4;4;4;4;4;4;4;4;4;4;4;4;4;4;4;4;4;4;4;4;4;4;4;4;4;4;4;4;4;4;4;4;4;4;4;4;4;4;4;4;4;4;4;4;4;4;4;4;4;4;4</t>
  </si>
  <si>
    <t>在刑事司法中，惩罚应比改造更重要。</t>
  </si>
  <si>
    <t>4;4;3;4;4;4;3;3;1;4;4;3;3;3;4;3;4;4;4;4;4;1;4;3;4;3;4;3;4;4;4;4;3;4;1;3;4;4;4;4;3;3;4;4;3;1;1;4;3;4;3;4;3;4;3;4;4;3;4;4;1;4;4;4;4;3;4;4;1;3;4;4;3;4;3;3;1;1;3;4;4;1;4;4;4;3;4;4;4;4;3;4;4;3;4;1;3;3;3;4</t>
  </si>
  <si>
    <t>试图改造一些罪犯是在浪费时间。</t>
  </si>
  <si>
    <t>商人和制造商比作家和艺术家更重要。</t>
  </si>
  <si>
    <t>3;3;3;3;3;3;2;4;4;3;3;3;4;3;3;3;3;3;3;3;2;3;3;3;3;3;3;3;3;4;3;4;3;4;3;2;3;3;4;2;3;3;3;3;3;3;3;4;4;3;3;3;3;3;3;3;3;4;3;2;3;3;4;3;2;3;3;4;3;3;2;3;2;3;4;3;4;3;3;3;2;3;3;4;3;3;4;2;3;3;3;4;3;2;4;3;4;3;3;3</t>
  </si>
  <si>
    <t>母亲可能有自己的事业，但她们的首要职责是持家。</t>
  </si>
  <si>
    <t>3;3;4;3;4;4;3;3;3;4;3;4;3;3;4;3;3;3;3;3;4;4;3;3;4;3;3;4;3;3;3;4;3;3;3;4;4;4;4;3;3;3;3;3;3;3;3;4;3;3;4;4;3;4;4;3;3;4;4;3;4;3;3;3;3;3;4;4;3;4;3;4;3;4;3;4;3;3;3;3;3;3;3;3;4;4;3;4;3;4;4;3;4;3;3;3;3;3;3;4</t>
  </si>
  <si>
    <t>几乎所有的政治家都承诺经济增长，但我们应该注意气候科学的警告，即经济增长不利于我们遏制全球变暖的努力。</t>
  </si>
  <si>
    <t>2;3;2;2;1;1;2;2;1;2;1;2;2;2;2;1;2;1;2;1;2;2;2;2;3;2;2;2;2;2;1;1;1;2;2;2;1;2;2;2;2;1;3;2;1;2;1;2;1;2;1;3;1;2;1;1;2;2;2;2;2;2;2;1;3;1;2;2;2;2;2;2;3;2;2;2;1;1;2;2;2;2;2;2;2;1;2;2;2;1;2;2;1;2;2;2;3;2;2;2</t>
  </si>
  <si>
    <t>与当权者和平相处是成熟的一个重要方面。</t>
  </si>
  <si>
    <t>占星学准确地解释了许多事情。</t>
  </si>
  <si>
    <t>没有宗教信仰就没有道德。</t>
  </si>
  <si>
    <t>3;3;4;4;3;4;3;4;4;4;4;3;4;3;4;3;3;3;4;4;3;4;4;3;4;4;3;3;3;4;4;4;4;3;4;3;3;3;3;4;3;4;4;4;4;4;3;4;4;3;4;4;3;4;4;3;4;3;3;4;3;3;4;4;4;4;3;4;4;4;4;4;3;3;3;3;4;4;3;4;3;4;3;4;3;3;4;3;4;4;3;3;4;4;4;4;4;4;4;4</t>
  </si>
  <si>
    <t>在帮助真正的弱势群体方面，慈善比社会保障更好。</t>
  </si>
  <si>
    <t>4;3;3;4;4;3;3;3;3;3;3;4;4;3;4;3;3;4;3;4;4;3;3;4;4;3;3;3;3;4;4;3;4;3;3;3;4;4;3;3;4;3;4;3;3;3;4;3;4;3;4;4;3;3;3;3;4;3;3;3;4;3;4;3;3;3;4;3;3;3;3;3;4;3;4;4;3;3;3;3;3;4;3;3;3;3;3;4;3;3;3;3;4;3;3;3;3;4;4;4</t>
  </si>
  <si>
    <t>有些人天生就不走运。</t>
  </si>
  <si>
    <t>2;3;3;2;3;3;3;2;3;2;2;3;2;2;2;3;2;3;3;2;3;3;2;3;3;2;2;2;3;3;2;2;2;3;3;3;3;2;2;3;3;2;2;2;2;3;2;2;3;3;2;2;2;3;3;2;2;2;3;3;3;2;3;3;2;2;2;3;3;2;3;2;2;3;3;3;3;3;3;3;3;2;3;2;3;2;3;3;2;2;3;2;3;3;2;2;2;3;3;3</t>
  </si>
  <si>
    <t>我孩子的学校必须灌输宗教价值观。</t>
  </si>
  <si>
    <t>婚外性行为通常是不道德的。</t>
  </si>
  <si>
    <t>2;1;1;1;1;1;1;1;2;1;1;2;1;1;1;1;1;1;1;1;1;1;1;1;1;1;2;1;1;1;2;1;2;1;1;1;1;2;1;1;1;1;1;1;2;1;1;1;1;1;2;1;1;2;2;1;2;1;1;1;1;1;1;1;2;1;1;1;1;1;1;1;2;1;1;2;1;1;2;2;1;2;1;1;1;1;1;2;1;1;2;1;1;1;1;1;1;1;1;1</t>
  </si>
  <si>
    <t>不应将关系稳定、相亲相爱的同性伴侣排除在领养儿童的可能性之外。</t>
  </si>
  <si>
    <t>1;1;1;1;1;1;1;1;1;2;1;1;1;1;1;1;1;1;1;2;1;1;1;1;1;1;1;1;1;1;1;1;1;1;1;2;1;1;1;1;1;1;1;1;1;1;1;1;1;1;1;1;1;1;1;1;1;1;2;1;1;1;1;1;1;2;1;1;1;1;1;1;2;1;1;1;1;1;1;1;1;1;1;1;1;2;1;1;1;1;2;1;1;1;1;2;1;1;1;1</t>
  </si>
  <si>
    <t>对成年人而言，描述双方同意的成年人的色情制品应该是合法的。</t>
  </si>
  <si>
    <t>2;1;1;1;1;1;1;1;2;2;1;1;2;2;1;1;1;1;1;1;1;1;2;2;2;1;1;2;1;1;1;1;1;1;1;2;1;2;1;1;1;1;1;2;2;1;1;1;1;1;1;1;1;1;1;1;2;2;1;1;1;2;1;1;1;1;1;1;2;1;2;1;1;1;1;1;1;1;2;1;1;1;1;1;1;1;2;2;2;2;2;1;1;1;1;2;2;2;1;1</t>
  </si>
  <si>
    <t>成年人之间的私房之事与国家无关。</t>
  </si>
  <si>
    <t>没有人会天生觉得自己是同性恋。</t>
  </si>
  <si>
    <t>2;3;4;3;2;4;3;3;4;2;3;2;2;2;3;3;4;4;3;4;2;3;2;3;2;3;2;3;2;3;4;3;4;4;3;2;2;4;3;3;3;2;4;4;3;3;4;3;4;4;2;4;2;3;4;4;3;3;2;4;3;3;3;4;3;2;4;2;4;3;4;2;2;4;3;2;4;3;3;2;3;4;3;2;3;3;2;3;4;3;2;2;4;3;4;2;4;3;4;3</t>
  </si>
  <si>
    <t>如今，性开放已经走得太远了。</t>
  </si>
  <si>
    <t>3;3;3;4;4;3;4;4;3;3;3;4;3;3;3;3;4;4;4;3;3;4;3;4;3;3;4;3;4;3;3;4;3;4;4;3;3;3;4;3;4;3;4;3;3;4;3;3;4;4;3;3;3;4;3;4;4;3;4;3;3;3;3;3;3;3;4;3;4;4;4;3;3;4;3;3;3;3;3;3;4;3;3;3;4;3;4;4;3;3;3;4;4;4;4;4;3;4;3;3;3</t>
  </si>
  <si>
    <t>3;3;3;2;3;2;3;2;3;3;3;3;3;3;3;3;3;3;3;3;3;3;2;3;3;3;3;3;3;3;2;3;3;3;3;3;3;3;3;3;3;2;3;3;3;3;2;3;3;3;3;3;3;3;2;3;3;3;3;3;3;3;2;3;3;3;2;3;3;3;2;3;3;2;3;3;3;2;3;3;3;2;3;3;3;3;3;3;3;2;3;3;2;2;3;3;3;3;3;3;3;</t>
  </si>
  <si>
    <t>3;3;3;3;3;3;3;3;3;3;3;3;3;3;3;3;3;3;3;3;3;3;3;3;3;3;3;3;3;3;3;3;3;3;3;3;3;3;3;3;3;3;3;3;3;3;3;3;3;3;3;3;3;3;3;3;3;3;3;3;3;3;3;3;3;3;3;3;3;3;3;3;3;3;3;3;3;3;3;3;3;3;3;3;3;3;3;3;3;3;3;3;3;3;3;3;3;3;</t>
  </si>
  <si>
    <t>3;2;1;2;2;2;2;2;1;2;2;2;1;1;2;2;2;1;2;2;2;1;2;1;2;3;2;2;1;2;2;2;1;2;2;3;1;2;2;1;2;3;1;1;2;2;2;1;1;1;1;3;2;2;3;1;3;3;2;2;2;2;1;1;2;1;1;2;1;2;1;2;3;2;2;1;3;2;2;2;1;1;2;2;2;2;1;1;2;3;1;2;2;2;2;2;1;1;3;2;2</t>
  </si>
  <si>
    <t>2;3;3;3;3;2;2;2;3;3;2;2;2;3;2;3;2;2;2;2;3;2;2;2;3;2;2;2;2;2;3;2;2;2;2;2;2;2;3;2;2;2;2;3;2;3;2;3;2;2;2;2;2;2;2;2;2;3;2;2;3;2;3;3;2;2;3;3;3;2;3;2;3;3;2;2;2;2;2;2;3;2;2;3;2;3;2;2;3;3;3;2;2;2;2;3;2;2;2;3</t>
  </si>
  <si>
    <t>1;2;2;1;3;3;3;2;3;3;2;2;2;3;3;1;1;3;2;2;2;2;3;3;2;3;3;1;1;3;3;2;2;1;2;3;1;1;3;3;1;2;2;2;1;3;3;2;2;3;1;2;3;1;1;1;1;2;2;1;3;2;3;1;3;2;1;1;1;3;1;3;2;3;1;2;1;3;2;3;2;3;3;1;3;1;3;2;3;3;3;3;2;3;2;1;1;3;2;1;3</t>
  </si>
  <si>
    <t>3;3;3;3;3;3;3;3;3;4;3;3;3;3;3;3;3;3;3;3;3;3;3;3;3;3;4;3;3;3;3;3;4;3;3;3;3;3;3;3;3;3;3;3;3;3;3;3;3;3;3;4;3;4;3;3;3;3;3;3;3;3;3;3;3;3;3;3;3;3;3;3;3;3;4;3;3;3;3;4;3;3;3;3;3;4;3;3;3;3;3;3;3;3;4;3;3;3;3;4</t>
  </si>
  <si>
    <t>4;3;3;3;3;3;3;3;3;3;2;3;3;3;3;3;3;3;3;3;3;3;3;3;3;3;3;3;3;3;3;4;3;3;4;3;3;3;3;3;4;4;3;3;3;3;3;3;3;3;3;3;4;3;3;3;4;3;3;3;3;3;3;3;3;3;4;4;4;3;4;3;3;4;3;3;3;3;4;3;3;3;3;3;4;3;3;3;3;3;3;3;3;3;3;4;4;3;3;3;3</t>
  </si>
  <si>
    <t>1;1;2;1;1;1;1;1;1;1;1;2;1;1;1;1;1;1;1;2;1;1;1;1;2;1;1;1;1;1;1;1;2;1;1;1;1;2;1;1;1;2;1;1;1;2;1;1;1;1;2;1;1;1;1;1;1;1;1;1;1;1;1;1;2;1;1;1;1;1;2;1;1;1;1;1;1;1;2;1;1;1;1;1;1;1;1;1;1;1;1;1;1;1;1;1;1;1;1;1;1</t>
  </si>
  <si>
    <t>3;3;;3;2;4;2;3;3;2;2;3;3;2;3;2;3;4;2;3;2;3;3;4;3;3;3;3;2;4;4;3;3;3;2;3;3;3;2;2;2;2;3;2;3;2;3;3;2;4;3;3;2;2;3;2;2;2;2;3;3;3;2;2;3;3;4;3;3;2;3;3;2;3;3;3;3;3;2;2;3;3;3;2;3;2;3;2;3;3;3;3;3;2;3;3;2;3;4;3;3;4</t>
  </si>
  <si>
    <t>1;2;2;2;3;2;3,2;3;2;2;2;1;3;2;2;2;2;3;2;2;3;3;2;2;3;1;3;2;2;2;2;1;3;1;2;2;2;2;2;2;3;3;2;2;1;3;3;2;2;3;2;2;1;2;3;3;2;2;2;3;2;3;2;3;3;3;2;2;2;1;2;2;2;2;1;2;2;3;3;3;2;2;1;1;3;2;2;3;1;3;2;2;2;2;2;2;1;2;2;2</t>
  </si>
  <si>
    <t>1;1;1;1;1;1;1;1;1;1;1;1;1;1;1;1;1;1;1;1;1;1;1;1;1;1;1;1;1;1;1;1;1;1;1;1;1;1;1;1;1;1;1;1;1;1;1;1;1;1;1;1;1;1;1;1;1;1;1;1;1;1;1;1;1;1;1;1;1;1;1;1;1;1;1;1;1;1;1;1;1;1;1;1;1;1;1;1;1;1;1;1;1;1;1;1;1;1;1</t>
  </si>
  <si>
    <t>3;3;4;3;3;3;1;4;3;3;3;3;3;3;3;3;4;4;4;3;3;3;3;3;1;3;3;3;4;3;3;4;4;1;3;3;3;3;3;4;3;3;3;1;3;4;4;4;3;4;1;4;1;3;4;4;4;4;3;3;3;3;3;3;3;3;1;4;1;1;4;1;4;3;3;4;4;4;1;3;4;3;1;3;3;3;3;1;1;3;3;3;4;4;3;3;3;3;3;3;3;3</t>
  </si>
  <si>
    <t>4;4;3;4;3;3;3;4;4;4;4;3;4;4;4;4;3;4;3;4;4;3;4;3;4;4;4;4;4;3;3;4;4;4;4;4;4;3;4;4;3;3;3;4;4;3;4;4;4;4;3;3;3;4;3;4;4;3;4;4;4;4;3;4;3;3;3;4;4;4;4;4;4;4;4;4;4;3;3;4;4;3;4;3;4;4;4;4;3;3;4;4;4;4</t>
  </si>
  <si>
    <t>1;2;2;1;2;1;3;2;1;1;2;1;1;1;2;2;2;2;2;1;2;2;2;1;2;1;1;3;3;1;1;2;2;2;3;1;2;1;2;2;3;1;1;2;3;3;3;2;3;1;1;2;2;2;2;3;1;3;2;1;1;2;1;1;1;2;3;1;2;2;1;1;2;3;2;2;2;1;2;2;2;1;2;1;2;2;2;2;3;3;2;2;1;2;1;1;2;2;1;1;1</t>
  </si>
  <si>
    <t>2;2;2;2;4;3;4;2;2;2;3;2;2;3;2;2;3;2;2;2;2;2;3;4;3;2;2;4;4;4;4;4;2;2;2;4;3;4;4;3;2;4;2;2;4;4;2;2;2;2;2;2;2;2;2;2;2;2;2;2;3;3;2;3;2;2;2;2;2;4;2;4;2;2;4;2;2;4;2;4;4;3;2;2;2;2;4;4;2;4;4;2;2;2;4;2;2;2;2;2;4</t>
  </si>
  <si>
    <t>3;4;4;4;3;3;4;4;3;3;2;3;4;4;2;4;3;2;3;4;2;3;4;4;2;4;3;2;4;3;3;4;4;3;3;2;3;3;3;4;4;4;4;3;4;2;4;3;3;2;4;3;3;3;3;4;4;3;3;3;3;4;3;4;2;3;2;4;3;4;4;3;4;4;3;3;4;3;3;4;3;4;3;4;4;4;3;4;3;2;4;4;2;2;4;4;2;4;4;3;4</t>
  </si>
  <si>
    <t>3;3;3;1;4;3;4;3;4;3;3;3;3;3;4;3;3;3;3;3;4;4;3;4;3;4;1;4;3;3;3;4;3;3;3;4;3;3;3;1;4;3;1;4;3;4;4;3;3;4;3;3;3;1;4;4;3;3;3;3;3;3;3;3;3;1;3;4;3;3;1;4;3;3;3;3;3;4;3;3;1;3;3;3;4;4;3;4;3;4;3;1;3;3;3;3;4;3;3;3;1</t>
  </si>
  <si>
    <t>3;3;3;4;4;3;3;3;1;3;3;3;3;1;4;4;3;4;3;1;3;3;3;3;3;1;1;3;4;4;4;4;4;1;3;3;3;3;3;3;3;4;1;3;1;1;3;1;1;1;3;3;3;4;3;3;3;3;3;3;3;3;4;3;3;1;4;3;4;3;4;3;3;3;4;3;3;3;3;3;3;4;3;3;1;3;3;1;3;3;4;4;4;1;4;4;3;3;3;4</t>
  </si>
  <si>
    <t>4;4;4;4;3;4;4;3;4;4;3;4;4;4;3;4;4;4;4;3;4;3;4;3;4;4;3;4;4;4;3;4;3;4;4;4;3;4;3;4;4;4;4;3;3;4;4;4;4;4;4;4;3;3;4;4;4;4;3;4;4;3;4;4;3;4;4;3;3;4;4;4;3;4;3;4;4;3;3;3;4;4;3;3;3;4;4;4;3;4;3;4;3;4;4;4;3;4;3;3;4</t>
  </si>
  <si>
    <t>2;1;2;2;2;2;2;2;2;2;1;1;2;2;2;2;1;2;2;2;2;1;2;1;1;2;2;1;1;2;2;2;2;2;2;2;2;1;2;2;2;2;2;2;2;2;2;2;1;1;2;2;2;2;2;2;1;2;2;1;2;1;2;1;1;1;2;2;2;2;2;2;2;2;1;2;2;1;2;2;2;1;2;2;2;2;1;2;2;1;1;1;1;2;1;1;2;2;1;2;2</t>
  </si>
  <si>
    <t>4;4;4;3;4;4;4;4;4;4;4;4;4;3;4;4;3;4;4;3;4;4;4;4;3;4;4;4;4;4;3;4;4;4;4;4;4;4;4;4;4;4;4;4;4;4;4;4;4;4;3;4;4;4;4;3;4;4;4;4;4;4;4;4;4;4;3;4;4;3;4;4;4;4;4;4;4;4;4;4;4;4;4;4;4;4;4;4;4;4;4;4;3;4;4;4;4;4;4;4</t>
  </si>
  <si>
    <t>4;3;4;4;4;3;4;3;3;3;4;4;4;3;4;4;4;4;3;4;4;4;3;4;4;3;4;4;3;4;3;4;4;3;4;4;4;3;4;4;3;4;4;4;4;3;4;4;4;4;4;3;3;4;4;4;4;3;3;3;4;3;4;3;4;4;4;3;4;4;3;3;4;4;4;4;3;3;4;4;3;3;4;4;3;4;4;4;3;3;4;4;4;4;4;4;4;3;4;4;4;4</t>
  </si>
  <si>
    <t>1;1;1;11;1;1;1;1;1;2;2;2;1;1;1;1;2;2;2;2;1;2;1;2;2;2;1;2;1;1;1;2;2;2;1;2;1;1;1;2;1;1;1;2;2;1;1;2;1;2;1;1;1;2;1;2;2;1;1;1;2;2;1;2;1;2;1;2;1;1;1;1;1;2;2;2;2;1;1;1;2;1;1;1;1;1;1;1;2;2;1;1;2;2;2;2;1</t>
  </si>
  <si>
    <t>3;3;3;2;2;4;3;3;4;1;3;2;2;4;3;3;3;3;1;1;2;3;1;3;1;3;3;3;1;2;3;2;2;3;4;3;3;3;3;3;2;2;1;3;3;3;1;3;2;3;2;3;2;3;2;3;2;3;3;3;3;2;3;2;1;3;3;3;2;2;3;3;2;3;3;3;3;3;3;2;2;4;3;1;3;3;1;3;3;3;2;3;3;2;3;2;3;3;4;3;3</t>
  </si>
  <si>
    <t>2;2;1;2;1;2;2;2;2;3;3;2;2;2;2;2;3;2;2;2;3;1;2;3;2;3;2;1;2;3;3;2;2;3;2;2;3;2;2;2;2;3;2;2;2;1;1;2;1;1;2;1;2;2;2;2;2;1;2;2;2;2;2;2;2;2;2;2;3;2;3;2;3;1;2;2;2;3;3;3;2;3;3;2;3;1;2;3;3;2;3;2;2;2;2;3;2;2;2;3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</si>
</sst>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6">
    <xf numFmtId="0" fontId="0" fillId="0" borderId="0" xfId="0"/>
    <xf numFmtId="0" fontId="2" fillId="0" borderId="1" xfId="0" applyFont="1" applyBorder="1" applyAlignment="1">
      <alignment horizontal="center" vertical="top"/>
    </xf>
    <xf numFmtId="0" fontId="1" fillId="0" borderId="0" xfId="0" applyFont="1" applyAlignment="1">
      <alignment horizontal="left" vertical="top"/>
    </xf>
    <xf numFmtId="0" fontId="2" fillId="0" borderId="2" xfId="0" applyFont="1" applyBorder="1" applyAlignment="1">
      <alignment horizontal="center" vertical="top"/>
    </xf>
    <xf numFmtId="49" fontId="0" fillId="0" borderId="3" xfId="0" applyNumberFormat="1" applyBorder="1"/>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
  <sheetViews>
    <sheetView tabSelected="1" topLeftCell="A41" workbookViewId="0">
      <selection activeCell="C67" sqref="C67"/>
    </sheetView>
  </sheetViews>
  <sheetFormatPr baseColWidth="10" defaultRowHeight="14.4" x14ac:dyDescent="0.3"/>
  <sheetData>
    <row r="1" spans="1:28" x14ac:dyDescent="0.3">
      <c r="A1" t="s">
        <v>0</v>
      </c>
      <c r="B1" t="s">
        <v>1</v>
      </c>
      <c r="C1">
        <v>1</v>
      </c>
      <c r="D1">
        <v>2</v>
      </c>
      <c r="E1">
        <v>3</v>
      </c>
      <c r="F1">
        <v>4</v>
      </c>
      <c r="G1" s="1" t="s">
        <v>2</v>
      </c>
      <c r="H1" s="1" t="s">
        <v>3</v>
      </c>
      <c r="I1" s="2" t="s">
        <v>4</v>
      </c>
      <c r="J1" s="3" t="s">
        <v>5</v>
      </c>
      <c r="K1" s="3" t="s">
        <v>6</v>
      </c>
      <c r="L1" t="s">
        <v>7</v>
      </c>
      <c r="M1" t="s">
        <v>8</v>
      </c>
      <c r="Q1" t="s">
        <v>9</v>
      </c>
      <c r="V1" t="s">
        <v>10</v>
      </c>
      <c r="W1" t="s">
        <v>11</v>
      </c>
      <c r="Y1" t="s">
        <v>12</v>
      </c>
      <c r="Z1" t="s">
        <v>13</v>
      </c>
      <c r="AA1" t="s">
        <v>14</v>
      </c>
      <c r="AB1" t="s">
        <v>15</v>
      </c>
    </row>
    <row r="2" spans="1:28" x14ac:dyDescent="0.3">
      <c r="A2" s="4" t="s">
        <v>16</v>
      </c>
      <c r="B2" t="s">
        <v>17</v>
      </c>
      <c r="C2">
        <v>91</v>
      </c>
      <c r="D2">
        <v>9</v>
      </c>
      <c r="E2">
        <v>0</v>
      </c>
      <c r="F2">
        <v>0</v>
      </c>
      <c r="G2">
        <v>1.088888888888889</v>
      </c>
      <c r="H2">
        <v>1</v>
      </c>
      <c r="I2">
        <v>1</v>
      </c>
      <c r="J2">
        <v>2</v>
      </c>
      <c r="K2">
        <f t="shared" ref="K2:K33" si="0">_xlfn.STDEV.S(C2:F2)</f>
        <v>44.204072210600685</v>
      </c>
      <c r="L2">
        <v>100</v>
      </c>
      <c r="M2">
        <v>7</v>
      </c>
      <c r="N2">
        <v>5</v>
      </c>
      <c r="O2">
        <v>0</v>
      </c>
      <c r="P2">
        <v>-2</v>
      </c>
      <c r="Q2">
        <v>0</v>
      </c>
      <c r="R2">
        <v>0</v>
      </c>
      <c r="S2">
        <v>0</v>
      </c>
      <c r="T2">
        <v>0</v>
      </c>
      <c r="V2">
        <f t="shared" ref="V2:V33" si="1">M2*F2+N2*E2+O2*D2+P2*C2</f>
        <v>-182</v>
      </c>
      <c r="W2">
        <f t="shared" ref="W2:W33" si="2">Q2*F2+R2*E2+S2*D2+C2*T2</f>
        <v>0</v>
      </c>
      <c r="Y2">
        <f>SUM(V2:V63)/L2</f>
        <v>-41.48</v>
      </c>
      <c r="Z2">
        <f>SUM(W2:W63)/L2</f>
        <v>-132.16</v>
      </c>
      <c r="AA2">
        <f>(Y2/8)+0.38</f>
        <v>-4.8049999999999997</v>
      </c>
      <c r="AB2">
        <f>(Z2/19.5)+2.41</f>
        <v>-4.3674358974358976</v>
      </c>
    </row>
    <row r="3" spans="1:28" x14ac:dyDescent="0.3">
      <c r="A3" s="4" t="s">
        <v>18</v>
      </c>
      <c r="B3" t="s">
        <v>114</v>
      </c>
      <c r="C3">
        <v>0</v>
      </c>
      <c r="D3">
        <v>0</v>
      </c>
      <c r="E3">
        <v>60</v>
      </c>
      <c r="F3">
        <v>40</v>
      </c>
      <c r="G3">
        <v>3.4</v>
      </c>
      <c r="H3">
        <v>3</v>
      </c>
      <c r="I3">
        <v>3</v>
      </c>
      <c r="J3">
        <v>4</v>
      </c>
      <c r="K3">
        <f>_xlfn.STDEV.S(C3:F3)</f>
        <v>30</v>
      </c>
      <c r="L3">
        <v>100</v>
      </c>
      <c r="M3">
        <v>0</v>
      </c>
      <c r="N3">
        <v>0</v>
      </c>
      <c r="O3">
        <v>0</v>
      </c>
      <c r="P3">
        <v>0</v>
      </c>
      <c r="Q3">
        <v>-8</v>
      </c>
      <c r="R3">
        <v>-6</v>
      </c>
      <c r="S3">
        <v>0</v>
      </c>
      <c r="T3">
        <v>2</v>
      </c>
      <c r="V3">
        <f t="shared" si="1"/>
        <v>0</v>
      </c>
      <c r="W3">
        <f t="shared" si="2"/>
        <v>-680</v>
      </c>
    </row>
    <row r="4" spans="1:28" x14ac:dyDescent="0.3">
      <c r="A4" s="4" t="s">
        <v>19</v>
      </c>
      <c r="B4" t="s">
        <v>20</v>
      </c>
      <c r="C4">
        <v>0</v>
      </c>
      <c r="D4">
        <v>0</v>
      </c>
      <c r="E4">
        <v>80</v>
      </c>
      <c r="F4">
        <v>19</v>
      </c>
      <c r="G4">
        <v>3.1888888888888891</v>
      </c>
      <c r="H4">
        <v>3</v>
      </c>
      <c r="I4">
        <v>3</v>
      </c>
      <c r="J4">
        <v>4</v>
      </c>
      <c r="K4">
        <f t="shared" si="0"/>
        <v>37.906683667483584</v>
      </c>
      <c r="L4">
        <v>100</v>
      </c>
      <c r="M4">
        <v>0</v>
      </c>
      <c r="N4">
        <v>0</v>
      </c>
      <c r="O4">
        <v>0</v>
      </c>
      <c r="P4">
        <v>0</v>
      </c>
      <c r="Q4">
        <v>7</v>
      </c>
      <c r="R4">
        <v>5</v>
      </c>
      <c r="S4">
        <v>0</v>
      </c>
      <c r="T4">
        <v>-2</v>
      </c>
      <c r="V4">
        <f t="shared" si="1"/>
        <v>0</v>
      </c>
      <c r="W4">
        <f t="shared" si="2"/>
        <v>533</v>
      </c>
    </row>
    <row r="5" spans="1:28" x14ac:dyDescent="0.3">
      <c r="A5" s="4" t="s">
        <v>21</v>
      </c>
      <c r="B5" t="s">
        <v>22</v>
      </c>
      <c r="C5">
        <v>0</v>
      </c>
      <c r="D5">
        <v>8</v>
      </c>
      <c r="E5">
        <v>0</v>
      </c>
      <c r="F5">
        <v>92</v>
      </c>
      <c r="G5">
        <v>3.844444444444445</v>
      </c>
      <c r="H5">
        <v>4</v>
      </c>
      <c r="I5">
        <v>2</v>
      </c>
      <c r="J5">
        <v>4</v>
      </c>
      <c r="K5">
        <f t="shared" si="0"/>
        <v>44.825587930704636</v>
      </c>
      <c r="L5">
        <v>100</v>
      </c>
      <c r="M5">
        <v>0</v>
      </c>
      <c r="N5">
        <v>0</v>
      </c>
      <c r="O5">
        <v>0</v>
      </c>
      <c r="P5">
        <v>0</v>
      </c>
      <c r="Q5">
        <v>-7</v>
      </c>
      <c r="R5">
        <v>-5</v>
      </c>
      <c r="S5">
        <v>0</v>
      </c>
      <c r="T5">
        <v>2</v>
      </c>
      <c r="V5">
        <f t="shared" si="1"/>
        <v>0</v>
      </c>
      <c r="W5">
        <f t="shared" si="2"/>
        <v>-644</v>
      </c>
    </row>
    <row r="6" spans="1:28" x14ac:dyDescent="0.3">
      <c r="A6" s="4" t="s">
        <v>23</v>
      </c>
      <c r="B6" t="s">
        <v>115</v>
      </c>
      <c r="C6">
        <v>0</v>
      </c>
      <c r="D6">
        <v>16</v>
      </c>
      <c r="E6">
        <v>84</v>
      </c>
      <c r="F6">
        <v>0</v>
      </c>
      <c r="G6">
        <v>2.844444444444445</v>
      </c>
      <c r="H6">
        <v>3</v>
      </c>
      <c r="I6">
        <v>2</v>
      </c>
      <c r="J6">
        <v>3</v>
      </c>
      <c r="K6">
        <f>_xlfn.STDEV.S(C6:F6)</f>
        <v>40.049968789001575</v>
      </c>
      <c r="L6">
        <v>100</v>
      </c>
      <c r="M6">
        <v>0</v>
      </c>
      <c r="N6">
        <v>0</v>
      </c>
      <c r="O6">
        <v>0</v>
      </c>
      <c r="P6">
        <v>0</v>
      </c>
      <c r="Q6">
        <v>-7</v>
      </c>
      <c r="R6">
        <v>-5</v>
      </c>
      <c r="S6">
        <v>0</v>
      </c>
      <c r="T6">
        <v>2</v>
      </c>
      <c r="V6">
        <f t="shared" si="1"/>
        <v>0</v>
      </c>
      <c r="W6">
        <f t="shared" si="2"/>
        <v>-420</v>
      </c>
    </row>
    <row r="7" spans="1:28" x14ac:dyDescent="0.3">
      <c r="A7" s="4" t="s">
        <v>24</v>
      </c>
      <c r="B7" t="s">
        <v>116</v>
      </c>
      <c r="C7">
        <v>0</v>
      </c>
      <c r="D7">
        <v>0</v>
      </c>
      <c r="E7">
        <v>100</v>
      </c>
      <c r="F7">
        <v>0</v>
      </c>
      <c r="G7">
        <v>3</v>
      </c>
      <c r="H7">
        <v>3</v>
      </c>
      <c r="I7">
        <v>3</v>
      </c>
      <c r="J7">
        <v>3</v>
      </c>
      <c r="K7">
        <f t="shared" si="0"/>
        <v>50</v>
      </c>
      <c r="L7">
        <v>100</v>
      </c>
      <c r="M7">
        <v>0</v>
      </c>
      <c r="N7">
        <v>0</v>
      </c>
      <c r="O7">
        <v>0</v>
      </c>
      <c r="P7">
        <v>0</v>
      </c>
      <c r="Q7">
        <v>-6</v>
      </c>
      <c r="R7">
        <v>-4</v>
      </c>
      <c r="S7">
        <v>0</v>
      </c>
      <c r="T7">
        <v>2</v>
      </c>
      <c r="V7">
        <f t="shared" si="1"/>
        <v>0</v>
      </c>
      <c r="W7">
        <f t="shared" si="2"/>
        <v>-400</v>
      </c>
    </row>
    <row r="8" spans="1:28" x14ac:dyDescent="0.3">
      <c r="A8" s="4" t="s">
        <v>25</v>
      </c>
      <c r="B8" t="s">
        <v>117</v>
      </c>
      <c r="C8">
        <v>32</v>
      </c>
      <c r="D8">
        <v>56</v>
      </c>
      <c r="E8">
        <v>12</v>
      </c>
      <c r="F8">
        <v>0</v>
      </c>
      <c r="G8">
        <v>1.788888888888889</v>
      </c>
      <c r="H8">
        <v>2</v>
      </c>
      <c r="I8">
        <v>1</v>
      </c>
      <c r="J8">
        <v>3</v>
      </c>
      <c r="K8">
        <f t="shared" si="0"/>
        <v>24.522098876999362</v>
      </c>
      <c r="L8">
        <v>100</v>
      </c>
      <c r="M8">
        <v>0</v>
      </c>
      <c r="N8">
        <v>0</v>
      </c>
      <c r="O8">
        <v>0</v>
      </c>
      <c r="P8">
        <v>0</v>
      </c>
      <c r="Q8">
        <v>7</v>
      </c>
      <c r="R8">
        <v>5</v>
      </c>
      <c r="S8">
        <v>0</v>
      </c>
      <c r="T8">
        <v>-2</v>
      </c>
      <c r="V8">
        <f t="shared" si="1"/>
        <v>0</v>
      </c>
      <c r="W8">
        <f t="shared" si="2"/>
        <v>-4</v>
      </c>
    </row>
    <row r="9" spans="1:28" x14ac:dyDescent="0.3">
      <c r="A9" s="4" t="s">
        <v>26</v>
      </c>
      <c r="B9" t="s">
        <v>27</v>
      </c>
      <c r="C9">
        <v>0</v>
      </c>
      <c r="D9">
        <v>81</v>
      </c>
      <c r="E9">
        <v>19</v>
      </c>
      <c r="F9">
        <v>0</v>
      </c>
      <c r="G9">
        <v>2.1888888888888891</v>
      </c>
      <c r="H9">
        <v>2</v>
      </c>
      <c r="I9">
        <v>2</v>
      </c>
      <c r="J9">
        <v>3</v>
      </c>
      <c r="K9">
        <f t="shared" si="0"/>
        <v>38.392707640904931</v>
      </c>
      <c r="L9">
        <v>100</v>
      </c>
      <c r="M9">
        <v>7</v>
      </c>
      <c r="N9">
        <v>5</v>
      </c>
      <c r="O9">
        <v>0</v>
      </c>
      <c r="P9">
        <v>-2</v>
      </c>
      <c r="Q9">
        <v>0</v>
      </c>
      <c r="R9">
        <v>0</v>
      </c>
      <c r="S9">
        <v>0</v>
      </c>
      <c r="T9">
        <v>0</v>
      </c>
      <c r="V9">
        <f t="shared" si="1"/>
        <v>95</v>
      </c>
      <c r="W9">
        <f t="shared" si="2"/>
        <v>0</v>
      </c>
    </row>
    <row r="10" spans="1:28" x14ac:dyDescent="0.3">
      <c r="A10" s="4" t="s">
        <v>28</v>
      </c>
      <c r="B10" t="s">
        <v>29</v>
      </c>
      <c r="C10">
        <v>60</v>
      </c>
      <c r="D10">
        <v>33</v>
      </c>
      <c r="E10">
        <v>7</v>
      </c>
      <c r="F10">
        <v>0</v>
      </c>
      <c r="G10">
        <v>1.466666666666667</v>
      </c>
      <c r="H10">
        <v>1</v>
      </c>
      <c r="I10">
        <v>1</v>
      </c>
      <c r="J10">
        <v>3</v>
      </c>
      <c r="K10">
        <f t="shared" si="0"/>
        <v>27.313000567495326</v>
      </c>
      <c r="L10">
        <v>100</v>
      </c>
      <c r="M10">
        <v>-7</v>
      </c>
      <c r="N10">
        <v>-5</v>
      </c>
      <c r="O10">
        <v>0</v>
      </c>
      <c r="P10">
        <v>2</v>
      </c>
      <c r="Q10">
        <v>0</v>
      </c>
      <c r="R10">
        <v>0</v>
      </c>
      <c r="S10">
        <v>0</v>
      </c>
      <c r="T10">
        <v>0</v>
      </c>
      <c r="V10">
        <f t="shared" si="1"/>
        <v>85</v>
      </c>
      <c r="W10">
        <f t="shared" si="2"/>
        <v>0</v>
      </c>
    </row>
    <row r="11" spans="1:28" x14ac:dyDescent="0.3">
      <c r="A11" s="4" t="s">
        <v>30</v>
      </c>
      <c r="B11" t="s">
        <v>31</v>
      </c>
      <c r="C11">
        <v>100</v>
      </c>
      <c r="D11">
        <v>0</v>
      </c>
      <c r="E11">
        <v>0</v>
      </c>
      <c r="F11">
        <v>0</v>
      </c>
      <c r="G11">
        <v>1</v>
      </c>
      <c r="H11">
        <v>1</v>
      </c>
      <c r="I11">
        <v>1</v>
      </c>
      <c r="J11">
        <v>1</v>
      </c>
      <c r="K11">
        <f t="shared" si="0"/>
        <v>50</v>
      </c>
      <c r="L11">
        <v>100</v>
      </c>
      <c r="M11">
        <v>6</v>
      </c>
      <c r="N11">
        <v>4</v>
      </c>
      <c r="O11">
        <v>0</v>
      </c>
      <c r="P11">
        <v>-2</v>
      </c>
      <c r="Q11">
        <v>0</v>
      </c>
      <c r="R11">
        <v>0</v>
      </c>
      <c r="S11">
        <v>0</v>
      </c>
      <c r="T11">
        <v>0</v>
      </c>
      <c r="V11">
        <f t="shared" si="1"/>
        <v>-200</v>
      </c>
      <c r="W11">
        <f t="shared" si="2"/>
        <v>0</v>
      </c>
    </row>
    <row r="12" spans="1:28" x14ac:dyDescent="0.3">
      <c r="A12" s="4" t="s">
        <v>32</v>
      </c>
      <c r="B12" t="s">
        <v>33</v>
      </c>
      <c r="C12">
        <v>9</v>
      </c>
      <c r="D12">
        <v>44</v>
      </c>
      <c r="E12">
        <v>32</v>
      </c>
      <c r="F12">
        <v>15</v>
      </c>
      <c r="G12">
        <v>2.5333333333333332</v>
      </c>
      <c r="H12">
        <v>2</v>
      </c>
      <c r="I12">
        <v>1</v>
      </c>
      <c r="J12">
        <v>4</v>
      </c>
      <c r="K12">
        <f t="shared" si="0"/>
        <v>15.979153085609179</v>
      </c>
      <c r="L12">
        <v>100</v>
      </c>
      <c r="M12">
        <v>7</v>
      </c>
      <c r="N12">
        <v>5</v>
      </c>
      <c r="O12">
        <v>0</v>
      </c>
      <c r="P12">
        <v>-2</v>
      </c>
      <c r="Q12">
        <v>0</v>
      </c>
      <c r="R12">
        <v>0</v>
      </c>
      <c r="S12">
        <v>0</v>
      </c>
      <c r="T12">
        <v>0</v>
      </c>
      <c r="V12">
        <f t="shared" si="1"/>
        <v>247</v>
      </c>
      <c r="W12">
        <f t="shared" si="2"/>
        <v>0</v>
      </c>
    </row>
    <row r="13" spans="1:28" x14ac:dyDescent="0.3">
      <c r="A13" s="4" t="s">
        <v>34</v>
      </c>
      <c r="B13" s="5" t="s">
        <v>118</v>
      </c>
      <c r="C13">
        <v>0</v>
      </c>
      <c r="D13">
        <v>70</v>
      </c>
      <c r="E13">
        <v>30</v>
      </c>
      <c r="F13">
        <v>0</v>
      </c>
      <c r="G13">
        <v>2.2999999999999998</v>
      </c>
      <c r="H13">
        <v>2</v>
      </c>
      <c r="I13">
        <v>2</v>
      </c>
      <c r="J13">
        <v>3</v>
      </c>
      <c r="K13">
        <f t="shared" si="0"/>
        <v>33.166247903554002</v>
      </c>
      <c r="L13">
        <v>100</v>
      </c>
      <c r="M13">
        <v>-8</v>
      </c>
      <c r="N13">
        <v>-6</v>
      </c>
      <c r="O13">
        <v>0</v>
      </c>
      <c r="P13">
        <v>2</v>
      </c>
      <c r="Q13">
        <v>0</v>
      </c>
      <c r="R13">
        <v>0</v>
      </c>
      <c r="S13">
        <v>0</v>
      </c>
      <c r="T13">
        <v>0</v>
      </c>
      <c r="V13">
        <f t="shared" si="1"/>
        <v>-180</v>
      </c>
      <c r="W13">
        <f t="shared" si="2"/>
        <v>0</v>
      </c>
    </row>
    <row r="14" spans="1:28" x14ac:dyDescent="0.3">
      <c r="A14" s="4" t="s">
        <v>35</v>
      </c>
      <c r="B14" t="s">
        <v>119</v>
      </c>
      <c r="C14">
        <v>29</v>
      </c>
      <c r="D14">
        <v>32</v>
      </c>
      <c r="E14">
        <v>39</v>
      </c>
      <c r="F14">
        <v>0</v>
      </c>
      <c r="G14">
        <v>2.0777777777777779</v>
      </c>
      <c r="H14">
        <v>3</v>
      </c>
      <c r="I14">
        <v>1</v>
      </c>
      <c r="J14">
        <v>3</v>
      </c>
      <c r="K14">
        <f t="shared" si="0"/>
        <v>17.185265006200321</v>
      </c>
      <c r="L14">
        <v>100</v>
      </c>
      <c r="M14">
        <v>8</v>
      </c>
      <c r="N14">
        <v>6</v>
      </c>
      <c r="O14">
        <v>0</v>
      </c>
      <c r="P14">
        <v>-2</v>
      </c>
      <c r="Q14">
        <v>0</v>
      </c>
      <c r="R14">
        <v>0</v>
      </c>
      <c r="S14">
        <v>0</v>
      </c>
      <c r="T14">
        <v>0</v>
      </c>
      <c r="V14">
        <f t="shared" si="1"/>
        <v>176</v>
      </c>
      <c r="W14">
        <f t="shared" si="2"/>
        <v>0</v>
      </c>
    </row>
    <row r="15" spans="1:28" x14ac:dyDescent="0.3">
      <c r="A15" s="4" t="s">
        <v>36</v>
      </c>
      <c r="B15" t="s">
        <v>37</v>
      </c>
      <c r="C15">
        <v>52</v>
      </c>
      <c r="D15">
        <v>29</v>
      </c>
      <c r="E15">
        <v>19</v>
      </c>
      <c r="F15">
        <v>0</v>
      </c>
      <c r="G15">
        <v>1.666666666666667</v>
      </c>
      <c r="H15">
        <v>1</v>
      </c>
      <c r="I15">
        <v>1</v>
      </c>
      <c r="J15">
        <v>3</v>
      </c>
      <c r="K15">
        <f t="shared" si="0"/>
        <v>21.648710508172691</v>
      </c>
      <c r="L15">
        <v>100</v>
      </c>
      <c r="M15">
        <v>8</v>
      </c>
      <c r="N15">
        <v>6</v>
      </c>
      <c r="O15">
        <v>0</v>
      </c>
      <c r="P15">
        <v>-1</v>
      </c>
      <c r="Q15">
        <v>0</v>
      </c>
      <c r="R15">
        <v>0</v>
      </c>
      <c r="S15">
        <v>0</v>
      </c>
      <c r="T15">
        <v>0</v>
      </c>
      <c r="V15">
        <f t="shared" si="1"/>
        <v>62</v>
      </c>
      <c r="W15">
        <f t="shared" si="2"/>
        <v>0</v>
      </c>
    </row>
    <row r="16" spans="1:28" x14ac:dyDescent="0.3">
      <c r="A16" s="4" t="s">
        <v>38</v>
      </c>
      <c r="B16" t="s">
        <v>39</v>
      </c>
      <c r="C16">
        <v>36</v>
      </c>
      <c r="D16">
        <v>64</v>
      </c>
      <c r="E16">
        <v>0</v>
      </c>
      <c r="F16">
        <v>0</v>
      </c>
      <c r="G16">
        <v>1.6444444444444439</v>
      </c>
      <c r="H16">
        <v>2</v>
      </c>
      <c r="I16">
        <v>1</v>
      </c>
      <c r="J16">
        <v>2</v>
      </c>
      <c r="K16">
        <f t="shared" si="0"/>
        <v>31.048349392520048</v>
      </c>
      <c r="L16">
        <v>100</v>
      </c>
      <c r="M16">
        <v>7</v>
      </c>
      <c r="N16">
        <v>5</v>
      </c>
      <c r="O16">
        <v>0</v>
      </c>
      <c r="P16">
        <v>-3</v>
      </c>
      <c r="Q16">
        <v>0</v>
      </c>
      <c r="R16">
        <v>0</v>
      </c>
      <c r="S16">
        <v>0</v>
      </c>
      <c r="T16">
        <v>0</v>
      </c>
      <c r="V16">
        <f t="shared" si="1"/>
        <v>-108</v>
      </c>
      <c r="W16">
        <f t="shared" si="2"/>
        <v>0</v>
      </c>
    </row>
    <row r="17" spans="1:23" x14ac:dyDescent="0.3">
      <c r="A17" s="4" t="s">
        <v>40</v>
      </c>
      <c r="B17" t="s">
        <v>41</v>
      </c>
      <c r="C17">
        <v>30</v>
      </c>
      <c r="D17">
        <v>70</v>
      </c>
      <c r="E17">
        <v>0</v>
      </c>
      <c r="F17">
        <v>0</v>
      </c>
      <c r="G17">
        <v>1.7</v>
      </c>
      <c r="H17">
        <v>2</v>
      </c>
      <c r="I17">
        <v>1</v>
      </c>
      <c r="J17">
        <v>2</v>
      </c>
      <c r="K17">
        <f t="shared" si="0"/>
        <v>33.166247903554002</v>
      </c>
      <c r="L17">
        <v>100</v>
      </c>
      <c r="M17">
        <v>8</v>
      </c>
      <c r="N17">
        <v>6</v>
      </c>
      <c r="O17">
        <v>0</v>
      </c>
      <c r="P17">
        <v>-1</v>
      </c>
      <c r="Q17">
        <v>0</v>
      </c>
      <c r="R17">
        <v>0</v>
      </c>
      <c r="S17">
        <v>0</v>
      </c>
      <c r="T17">
        <v>0</v>
      </c>
      <c r="V17">
        <f t="shared" si="1"/>
        <v>-30</v>
      </c>
      <c r="W17">
        <f t="shared" si="2"/>
        <v>0</v>
      </c>
    </row>
    <row r="18" spans="1:23" x14ac:dyDescent="0.3">
      <c r="A18" s="4" t="s">
        <v>42</v>
      </c>
      <c r="B18" t="s">
        <v>43</v>
      </c>
      <c r="C18">
        <v>0</v>
      </c>
      <c r="D18">
        <v>0</v>
      </c>
      <c r="E18">
        <v>47</v>
      </c>
      <c r="F18">
        <v>53</v>
      </c>
      <c r="G18">
        <v>3.5333333333333332</v>
      </c>
      <c r="H18">
        <v>4</v>
      </c>
      <c r="I18">
        <v>3</v>
      </c>
      <c r="J18">
        <v>4</v>
      </c>
      <c r="K18">
        <f t="shared" si="0"/>
        <v>28.971250116854353</v>
      </c>
      <c r="L18">
        <v>100</v>
      </c>
      <c r="M18">
        <v>-7</v>
      </c>
      <c r="N18">
        <v>-5</v>
      </c>
      <c r="O18">
        <v>0</v>
      </c>
      <c r="P18">
        <v>2</v>
      </c>
      <c r="Q18">
        <v>0</v>
      </c>
      <c r="R18">
        <v>0</v>
      </c>
      <c r="S18">
        <v>0</v>
      </c>
      <c r="T18">
        <v>0</v>
      </c>
      <c r="V18">
        <f t="shared" si="1"/>
        <v>-606</v>
      </c>
      <c r="W18">
        <f t="shared" si="2"/>
        <v>0</v>
      </c>
    </row>
    <row r="19" spans="1:23" x14ac:dyDescent="0.3">
      <c r="A19" s="4" t="s">
        <v>44</v>
      </c>
      <c r="B19" t="s">
        <v>120</v>
      </c>
      <c r="C19">
        <v>0</v>
      </c>
      <c r="D19">
        <v>0</v>
      </c>
      <c r="E19">
        <v>90</v>
      </c>
      <c r="F19">
        <v>10</v>
      </c>
      <c r="G19">
        <v>3.1</v>
      </c>
      <c r="H19">
        <v>3</v>
      </c>
      <c r="I19">
        <v>3</v>
      </c>
      <c r="J19">
        <v>4</v>
      </c>
      <c r="K19">
        <f t="shared" si="0"/>
        <v>43.588989435406738</v>
      </c>
      <c r="L19">
        <v>100</v>
      </c>
      <c r="M19">
        <v>-7</v>
      </c>
      <c r="N19">
        <v>-5</v>
      </c>
      <c r="O19">
        <v>0</v>
      </c>
      <c r="P19">
        <v>1</v>
      </c>
      <c r="Q19">
        <v>0</v>
      </c>
      <c r="R19">
        <v>0</v>
      </c>
      <c r="S19">
        <v>0</v>
      </c>
      <c r="T19">
        <v>0</v>
      </c>
      <c r="V19">
        <f t="shared" si="1"/>
        <v>-520</v>
      </c>
      <c r="W19">
        <f t="shared" si="2"/>
        <v>0</v>
      </c>
    </row>
    <row r="20" spans="1:23" x14ac:dyDescent="0.3">
      <c r="A20" s="4" t="s">
        <v>45</v>
      </c>
      <c r="B20" t="s">
        <v>121</v>
      </c>
      <c r="C20">
        <v>0</v>
      </c>
      <c r="D20">
        <v>0</v>
      </c>
      <c r="E20">
        <v>84</v>
      </c>
      <c r="F20">
        <v>16</v>
      </c>
      <c r="G20">
        <v>3.166666666666667</v>
      </c>
      <c r="H20">
        <v>3</v>
      </c>
      <c r="I20">
        <v>3</v>
      </c>
      <c r="J20">
        <v>4</v>
      </c>
      <c r="K20">
        <f t="shared" si="0"/>
        <v>40.049968789001575</v>
      </c>
      <c r="L20">
        <v>100</v>
      </c>
      <c r="M20">
        <v>-6</v>
      </c>
      <c r="N20">
        <v>-4</v>
      </c>
      <c r="O20">
        <v>0</v>
      </c>
      <c r="P20">
        <v>2</v>
      </c>
      <c r="Q20">
        <v>0</v>
      </c>
      <c r="R20">
        <v>0</v>
      </c>
      <c r="S20">
        <v>0</v>
      </c>
      <c r="T20">
        <v>0</v>
      </c>
      <c r="V20">
        <f t="shared" si="1"/>
        <v>-432</v>
      </c>
      <c r="W20">
        <f t="shared" si="2"/>
        <v>0</v>
      </c>
    </row>
    <row r="21" spans="1:23" x14ac:dyDescent="0.3">
      <c r="A21" s="4" t="s">
        <v>46</v>
      </c>
      <c r="B21" t="s">
        <v>47</v>
      </c>
      <c r="C21">
        <v>80</v>
      </c>
      <c r="D21">
        <v>20</v>
      </c>
      <c r="E21">
        <v>0</v>
      </c>
      <c r="F21">
        <v>0</v>
      </c>
      <c r="G21">
        <v>1.2</v>
      </c>
      <c r="H21">
        <v>1</v>
      </c>
      <c r="I21">
        <v>1</v>
      </c>
      <c r="J21">
        <v>2</v>
      </c>
      <c r="K21">
        <f t="shared" si="0"/>
        <v>37.859388972001824</v>
      </c>
      <c r="L21">
        <v>100</v>
      </c>
      <c r="M21">
        <v>6</v>
      </c>
      <c r="N21">
        <v>4</v>
      </c>
      <c r="O21">
        <v>0</v>
      </c>
      <c r="P21">
        <v>-1</v>
      </c>
      <c r="Q21">
        <v>0</v>
      </c>
      <c r="R21">
        <v>0</v>
      </c>
      <c r="S21">
        <v>0</v>
      </c>
      <c r="T21">
        <v>0</v>
      </c>
      <c r="V21">
        <f t="shared" si="1"/>
        <v>-80</v>
      </c>
      <c r="W21">
        <f t="shared" si="2"/>
        <v>0</v>
      </c>
    </row>
    <row r="22" spans="1:23" x14ac:dyDescent="0.3">
      <c r="A22" s="4" t="s">
        <v>48</v>
      </c>
      <c r="B22" t="s">
        <v>122</v>
      </c>
      <c r="C22">
        <v>88</v>
      </c>
      <c r="D22">
        <v>12</v>
      </c>
      <c r="E22">
        <v>0</v>
      </c>
      <c r="F22">
        <v>0</v>
      </c>
      <c r="G22">
        <v>1.122222222222222</v>
      </c>
      <c r="H22">
        <v>1</v>
      </c>
      <c r="I22">
        <v>1</v>
      </c>
      <c r="J22">
        <v>2</v>
      </c>
      <c r="K22">
        <f t="shared" si="0"/>
        <v>42.379240200834182</v>
      </c>
      <c r="L22">
        <v>100</v>
      </c>
      <c r="M22">
        <v>0</v>
      </c>
      <c r="N22">
        <v>0</v>
      </c>
      <c r="O22">
        <v>0</v>
      </c>
      <c r="P22">
        <v>0</v>
      </c>
      <c r="Q22">
        <v>0</v>
      </c>
      <c r="R22">
        <v>0</v>
      </c>
      <c r="S22">
        <v>0</v>
      </c>
      <c r="T22">
        <v>0</v>
      </c>
      <c r="V22">
        <f t="shared" si="1"/>
        <v>0</v>
      </c>
      <c r="W22">
        <f t="shared" si="2"/>
        <v>0</v>
      </c>
    </row>
    <row r="23" spans="1:23" x14ac:dyDescent="0.3">
      <c r="A23" s="4" t="s">
        <v>49</v>
      </c>
      <c r="B23" t="s">
        <v>50</v>
      </c>
      <c r="C23">
        <v>0</v>
      </c>
      <c r="D23">
        <v>0</v>
      </c>
      <c r="E23">
        <v>16</v>
      </c>
      <c r="F23">
        <v>84</v>
      </c>
      <c r="G23">
        <v>3.844444444444445</v>
      </c>
      <c r="H23">
        <v>4</v>
      </c>
      <c r="I23">
        <v>3</v>
      </c>
      <c r="J23">
        <v>4</v>
      </c>
      <c r="K23">
        <f t="shared" si="0"/>
        <v>40.049968789001575</v>
      </c>
      <c r="L23">
        <v>100</v>
      </c>
      <c r="M23">
        <v>0</v>
      </c>
      <c r="N23">
        <v>0</v>
      </c>
      <c r="O23">
        <v>0</v>
      </c>
      <c r="P23">
        <v>0</v>
      </c>
      <c r="Q23">
        <v>-6</v>
      </c>
      <c r="R23">
        <v>-4</v>
      </c>
      <c r="S23">
        <v>0</v>
      </c>
      <c r="T23">
        <v>2</v>
      </c>
      <c r="V23">
        <f t="shared" si="1"/>
        <v>0</v>
      </c>
      <c r="W23">
        <f t="shared" si="2"/>
        <v>-568</v>
      </c>
    </row>
    <row r="24" spans="1:23" x14ac:dyDescent="0.3">
      <c r="A24" s="4" t="s">
        <v>51</v>
      </c>
      <c r="B24" t="s">
        <v>52</v>
      </c>
      <c r="C24">
        <v>29</v>
      </c>
      <c r="D24">
        <v>34</v>
      </c>
      <c r="E24">
        <v>16</v>
      </c>
      <c r="F24">
        <v>21</v>
      </c>
      <c r="G24">
        <v>2.2777777777777781</v>
      </c>
      <c r="H24">
        <v>2</v>
      </c>
      <c r="I24">
        <v>1</v>
      </c>
      <c r="J24">
        <v>4</v>
      </c>
      <c r="K24">
        <f t="shared" si="0"/>
        <v>8.0415587212098796</v>
      </c>
      <c r="L24">
        <v>100</v>
      </c>
      <c r="M24">
        <v>0</v>
      </c>
      <c r="N24">
        <v>0</v>
      </c>
      <c r="O24">
        <v>0</v>
      </c>
      <c r="P24">
        <v>0</v>
      </c>
      <c r="Q24">
        <v>7</v>
      </c>
      <c r="R24">
        <v>6</v>
      </c>
      <c r="S24">
        <v>0</v>
      </c>
      <c r="T24">
        <v>-2</v>
      </c>
      <c r="V24">
        <f t="shared" si="1"/>
        <v>0</v>
      </c>
      <c r="W24">
        <f t="shared" si="2"/>
        <v>185</v>
      </c>
    </row>
    <row r="25" spans="1:23" x14ac:dyDescent="0.3">
      <c r="A25" s="4" t="s">
        <v>53</v>
      </c>
      <c r="B25" t="s">
        <v>54</v>
      </c>
      <c r="C25">
        <v>0</v>
      </c>
      <c r="D25">
        <v>0</v>
      </c>
      <c r="E25">
        <v>75</v>
      </c>
      <c r="F25">
        <v>25</v>
      </c>
      <c r="G25">
        <v>3.244444444444444</v>
      </c>
      <c r="H25">
        <v>3</v>
      </c>
      <c r="I25">
        <v>3</v>
      </c>
      <c r="J25">
        <v>4</v>
      </c>
      <c r="K25">
        <f t="shared" si="0"/>
        <v>35.355339059327378</v>
      </c>
      <c r="L25">
        <v>100</v>
      </c>
      <c r="M25">
        <v>0</v>
      </c>
      <c r="N25">
        <v>0</v>
      </c>
      <c r="O25">
        <v>0</v>
      </c>
      <c r="P25">
        <v>0</v>
      </c>
      <c r="Q25">
        <v>-5</v>
      </c>
      <c r="R25">
        <v>-4</v>
      </c>
      <c r="S25">
        <v>0</v>
      </c>
      <c r="T25">
        <v>2</v>
      </c>
      <c r="V25">
        <f t="shared" si="1"/>
        <v>0</v>
      </c>
      <c r="W25">
        <f t="shared" si="2"/>
        <v>-425</v>
      </c>
    </row>
    <row r="26" spans="1:23" x14ac:dyDescent="0.3">
      <c r="A26" s="4" t="s">
        <v>55</v>
      </c>
      <c r="B26" t="s">
        <v>123</v>
      </c>
      <c r="C26">
        <v>0</v>
      </c>
      <c r="D26">
        <v>33</v>
      </c>
      <c r="E26">
        <v>58</v>
      </c>
      <c r="F26">
        <v>9</v>
      </c>
      <c r="G26">
        <v>2.755555555555556</v>
      </c>
      <c r="H26">
        <v>3</v>
      </c>
      <c r="I26">
        <v>2</v>
      </c>
      <c r="J26">
        <v>4</v>
      </c>
      <c r="K26">
        <f t="shared" si="0"/>
        <v>26.038433132583073</v>
      </c>
      <c r="L26">
        <v>100</v>
      </c>
      <c r="M26">
        <v>-8</v>
      </c>
      <c r="N26">
        <v>-6</v>
      </c>
      <c r="O26">
        <v>0</v>
      </c>
      <c r="P26">
        <v>1</v>
      </c>
      <c r="Q26">
        <v>0</v>
      </c>
      <c r="R26">
        <v>0</v>
      </c>
      <c r="S26">
        <v>0</v>
      </c>
      <c r="T26">
        <v>0</v>
      </c>
      <c r="V26">
        <f t="shared" si="1"/>
        <v>-420</v>
      </c>
      <c r="W26">
        <f t="shared" si="2"/>
        <v>0</v>
      </c>
    </row>
    <row r="27" spans="1:23" x14ac:dyDescent="0.3">
      <c r="A27" s="4" t="s">
        <v>56</v>
      </c>
      <c r="B27" t="s">
        <v>124</v>
      </c>
      <c r="C27">
        <v>13</v>
      </c>
      <c r="D27">
        <v>60</v>
      </c>
      <c r="E27">
        <v>27</v>
      </c>
      <c r="F27">
        <v>0</v>
      </c>
      <c r="G27">
        <v>2.1444444444444439</v>
      </c>
      <c r="H27">
        <v>2</v>
      </c>
      <c r="I27">
        <v>1</v>
      </c>
      <c r="J27">
        <v>3</v>
      </c>
      <c r="K27">
        <f t="shared" si="0"/>
        <v>25.80697580112788</v>
      </c>
      <c r="L27">
        <v>100</v>
      </c>
      <c r="M27">
        <v>0</v>
      </c>
      <c r="N27">
        <v>0</v>
      </c>
      <c r="O27">
        <v>0</v>
      </c>
      <c r="P27">
        <v>0</v>
      </c>
      <c r="Q27">
        <v>8</v>
      </c>
      <c r="R27">
        <v>4</v>
      </c>
      <c r="S27">
        <v>0</v>
      </c>
      <c r="T27">
        <v>-2</v>
      </c>
      <c r="V27">
        <f t="shared" si="1"/>
        <v>0</v>
      </c>
      <c r="W27">
        <f t="shared" si="2"/>
        <v>82</v>
      </c>
    </row>
    <row r="28" spans="1:23" x14ac:dyDescent="0.3">
      <c r="A28" s="4" t="s">
        <v>57</v>
      </c>
      <c r="B28" t="s">
        <v>58</v>
      </c>
      <c r="C28">
        <v>36</v>
      </c>
      <c r="D28">
        <v>21</v>
      </c>
      <c r="E28">
        <v>43</v>
      </c>
      <c r="F28">
        <v>0</v>
      </c>
      <c r="G28">
        <v>2.088888888888889</v>
      </c>
      <c r="H28">
        <v>3</v>
      </c>
      <c r="I28">
        <v>1</v>
      </c>
      <c r="J28">
        <v>3</v>
      </c>
      <c r="K28">
        <f t="shared" si="0"/>
        <v>19.026297590440446</v>
      </c>
      <c r="L28">
        <v>100</v>
      </c>
      <c r="M28">
        <v>0</v>
      </c>
      <c r="N28">
        <v>0</v>
      </c>
      <c r="O28">
        <v>0</v>
      </c>
      <c r="P28">
        <v>0</v>
      </c>
      <c r="Q28">
        <v>-7</v>
      </c>
      <c r="R28">
        <v>-5</v>
      </c>
      <c r="S28">
        <v>0</v>
      </c>
      <c r="T28">
        <v>2</v>
      </c>
      <c r="V28">
        <f t="shared" si="1"/>
        <v>0</v>
      </c>
      <c r="W28">
        <f t="shared" si="2"/>
        <v>-143</v>
      </c>
    </row>
    <row r="29" spans="1:23" x14ac:dyDescent="0.3">
      <c r="A29" s="4" t="s">
        <v>59</v>
      </c>
      <c r="B29" t="s">
        <v>60</v>
      </c>
      <c r="C29">
        <v>0</v>
      </c>
      <c r="D29">
        <v>14</v>
      </c>
      <c r="E29">
        <v>67</v>
      </c>
      <c r="F29">
        <v>19</v>
      </c>
      <c r="G29">
        <v>3.0444444444444438</v>
      </c>
      <c r="H29">
        <v>3</v>
      </c>
      <c r="I29">
        <v>2</v>
      </c>
      <c r="J29">
        <v>4</v>
      </c>
      <c r="K29">
        <f t="shared" si="0"/>
        <v>29.131884021921181</v>
      </c>
      <c r="L29">
        <v>100</v>
      </c>
      <c r="M29">
        <v>0</v>
      </c>
      <c r="N29">
        <v>0</v>
      </c>
      <c r="O29">
        <v>0</v>
      </c>
      <c r="P29">
        <v>0</v>
      </c>
      <c r="Q29">
        <v>-7</v>
      </c>
      <c r="R29">
        <v>-5</v>
      </c>
      <c r="S29">
        <v>0</v>
      </c>
      <c r="T29">
        <v>3</v>
      </c>
      <c r="V29">
        <f t="shared" si="1"/>
        <v>0</v>
      </c>
      <c r="W29">
        <f t="shared" si="2"/>
        <v>-468</v>
      </c>
    </row>
    <row r="30" spans="1:23" x14ac:dyDescent="0.3">
      <c r="A30" s="4" t="s">
        <v>61</v>
      </c>
      <c r="B30" t="s">
        <v>62</v>
      </c>
      <c r="C30">
        <v>46</v>
      </c>
      <c r="D30">
        <v>54</v>
      </c>
      <c r="E30">
        <v>0</v>
      </c>
      <c r="F30">
        <v>0</v>
      </c>
      <c r="G30">
        <v>1.533333333333333</v>
      </c>
      <c r="H30">
        <v>2</v>
      </c>
      <c r="I30">
        <v>1</v>
      </c>
      <c r="J30">
        <v>2</v>
      </c>
      <c r="K30">
        <f t="shared" si="0"/>
        <v>29.051678092667899</v>
      </c>
      <c r="L30">
        <v>100</v>
      </c>
      <c r="M30">
        <v>0</v>
      </c>
      <c r="N30">
        <v>0</v>
      </c>
      <c r="O30">
        <v>0</v>
      </c>
      <c r="P30">
        <v>0</v>
      </c>
      <c r="Q30">
        <v>6</v>
      </c>
      <c r="R30">
        <v>4</v>
      </c>
      <c r="S30">
        <v>0</v>
      </c>
      <c r="T30">
        <v>-3</v>
      </c>
      <c r="V30">
        <f t="shared" si="1"/>
        <v>0</v>
      </c>
      <c r="W30">
        <f t="shared" si="2"/>
        <v>-138</v>
      </c>
    </row>
    <row r="31" spans="1:23" x14ac:dyDescent="0.3">
      <c r="A31" s="4" t="s">
        <v>63</v>
      </c>
      <c r="B31" t="s">
        <v>125</v>
      </c>
      <c r="C31">
        <v>100</v>
      </c>
      <c r="D31">
        <v>0</v>
      </c>
      <c r="E31">
        <v>0</v>
      </c>
      <c r="F31">
        <v>0</v>
      </c>
      <c r="G31">
        <v>1</v>
      </c>
      <c r="H31">
        <v>1</v>
      </c>
      <c r="I31">
        <v>1</v>
      </c>
      <c r="J31">
        <v>1</v>
      </c>
      <c r="K31">
        <f t="shared" si="0"/>
        <v>50</v>
      </c>
      <c r="L31">
        <v>100</v>
      </c>
      <c r="M31">
        <v>0</v>
      </c>
      <c r="N31">
        <v>0</v>
      </c>
      <c r="O31">
        <v>0</v>
      </c>
      <c r="P31">
        <v>0</v>
      </c>
      <c r="Q31">
        <v>6</v>
      </c>
      <c r="R31">
        <v>3</v>
      </c>
      <c r="S31">
        <v>0</v>
      </c>
      <c r="T31">
        <v>-2</v>
      </c>
      <c r="V31">
        <f t="shared" si="1"/>
        <v>0</v>
      </c>
      <c r="W31">
        <f t="shared" si="2"/>
        <v>-200</v>
      </c>
    </row>
    <row r="32" spans="1:23" x14ac:dyDescent="0.3">
      <c r="A32" s="4" t="s">
        <v>64</v>
      </c>
      <c r="B32" t="s">
        <v>126</v>
      </c>
      <c r="C32">
        <v>14</v>
      </c>
      <c r="D32">
        <v>0</v>
      </c>
      <c r="E32">
        <v>59</v>
      </c>
      <c r="F32">
        <v>27</v>
      </c>
      <c r="G32">
        <v>2.9888888888888889</v>
      </c>
      <c r="H32">
        <v>3</v>
      </c>
      <c r="I32">
        <v>1</v>
      </c>
      <c r="J32">
        <v>4</v>
      </c>
      <c r="K32">
        <f t="shared" si="0"/>
        <v>25.205819433879419</v>
      </c>
      <c r="L32">
        <v>100</v>
      </c>
      <c r="M32">
        <v>0</v>
      </c>
      <c r="N32">
        <v>0</v>
      </c>
      <c r="O32">
        <v>0</v>
      </c>
      <c r="P32">
        <v>0</v>
      </c>
      <c r="Q32">
        <v>-7</v>
      </c>
      <c r="R32">
        <v>-5</v>
      </c>
      <c r="S32">
        <v>0</v>
      </c>
      <c r="T32">
        <v>3</v>
      </c>
      <c r="V32">
        <f t="shared" si="1"/>
        <v>0</v>
      </c>
      <c r="W32">
        <f t="shared" si="2"/>
        <v>-442</v>
      </c>
    </row>
    <row r="33" spans="1:23" x14ac:dyDescent="0.3">
      <c r="A33" s="4" t="s">
        <v>65</v>
      </c>
      <c r="B33" t="s">
        <v>127</v>
      </c>
      <c r="C33">
        <v>0</v>
      </c>
      <c r="D33">
        <v>0</v>
      </c>
      <c r="E33">
        <v>33</v>
      </c>
      <c r="F33">
        <v>67</v>
      </c>
      <c r="G33">
        <v>3.655555555555555</v>
      </c>
      <c r="H33">
        <v>4</v>
      </c>
      <c r="I33">
        <v>3</v>
      </c>
      <c r="J33">
        <v>4</v>
      </c>
      <c r="K33">
        <f t="shared" si="0"/>
        <v>32.03123475609393</v>
      </c>
      <c r="L33">
        <v>100</v>
      </c>
      <c r="M33">
        <v>0</v>
      </c>
      <c r="N33">
        <v>0</v>
      </c>
      <c r="O33">
        <v>0</v>
      </c>
      <c r="P33">
        <v>0</v>
      </c>
      <c r="Q33">
        <v>-9</v>
      </c>
      <c r="R33">
        <v>-7</v>
      </c>
      <c r="S33">
        <v>0</v>
      </c>
      <c r="T33">
        <v>2</v>
      </c>
      <c r="V33">
        <f t="shared" si="1"/>
        <v>0</v>
      </c>
      <c r="W33">
        <f t="shared" si="2"/>
        <v>-834</v>
      </c>
    </row>
    <row r="34" spans="1:23" x14ac:dyDescent="0.3">
      <c r="A34" s="4" t="s">
        <v>66</v>
      </c>
      <c r="B34" t="s">
        <v>128</v>
      </c>
      <c r="C34">
        <v>37</v>
      </c>
      <c r="D34">
        <v>48</v>
      </c>
      <c r="E34">
        <v>15</v>
      </c>
      <c r="F34">
        <v>0</v>
      </c>
      <c r="G34">
        <v>1.788888888888889</v>
      </c>
      <c r="H34">
        <v>2</v>
      </c>
      <c r="I34">
        <v>1</v>
      </c>
      <c r="J34">
        <v>3</v>
      </c>
      <c r="K34">
        <f t="shared" ref="K34:K63" si="3">_xlfn.STDEV.S(C34:F34)</f>
        <v>21.587033144922902</v>
      </c>
      <c r="L34">
        <v>100</v>
      </c>
      <c r="M34">
        <v>0</v>
      </c>
      <c r="N34">
        <v>0</v>
      </c>
      <c r="O34">
        <v>0</v>
      </c>
      <c r="P34">
        <v>0</v>
      </c>
      <c r="Q34">
        <v>-8</v>
      </c>
      <c r="R34">
        <v>-6</v>
      </c>
      <c r="S34">
        <v>0</v>
      </c>
      <c r="T34">
        <v>2</v>
      </c>
      <c r="V34">
        <f t="shared" ref="V34:V62" si="4">M34*F34+N34*E34+O34*D34+P34*C34</f>
        <v>0</v>
      </c>
      <c r="W34">
        <f t="shared" ref="W34:W63" si="5">Q34*F34+R34*E34+S34*D34+C34*T34</f>
        <v>-16</v>
      </c>
    </row>
    <row r="35" spans="1:23" x14ac:dyDescent="0.3">
      <c r="A35" s="4" t="s">
        <v>67</v>
      </c>
      <c r="B35" t="s">
        <v>68</v>
      </c>
      <c r="C35">
        <v>92</v>
      </c>
      <c r="D35">
        <v>8</v>
      </c>
      <c r="E35">
        <v>0</v>
      </c>
      <c r="F35">
        <v>0</v>
      </c>
      <c r="G35">
        <v>1.0777777777777779</v>
      </c>
      <c r="H35">
        <v>1</v>
      </c>
      <c r="I35">
        <v>1</v>
      </c>
      <c r="J35">
        <v>2</v>
      </c>
      <c r="K35">
        <f t="shared" si="3"/>
        <v>44.825587930704636</v>
      </c>
      <c r="L35">
        <v>100</v>
      </c>
      <c r="M35">
        <v>0</v>
      </c>
      <c r="N35">
        <v>0</v>
      </c>
      <c r="O35">
        <v>0</v>
      </c>
      <c r="P35">
        <v>0</v>
      </c>
      <c r="Q35">
        <v>7</v>
      </c>
      <c r="R35">
        <v>6</v>
      </c>
      <c r="S35">
        <v>0</v>
      </c>
      <c r="T35">
        <v>-2</v>
      </c>
      <c r="V35">
        <f t="shared" si="4"/>
        <v>0</v>
      </c>
      <c r="W35">
        <f t="shared" si="5"/>
        <v>-184</v>
      </c>
    </row>
    <row r="36" spans="1:23" x14ac:dyDescent="0.3">
      <c r="A36" s="4" t="s">
        <v>69</v>
      </c>
      <c r="B36" t="s">
        <v>70</v>
      </c>
      <c r="C36">
        <v>17</v>
      </c>
      <c r="D36">
        <v>57</v>
      </c>
      <c r="E36">
        <v>26</v>
      </c>
      <c r="F36">
        <v>0</v>
      </c>
      <c r="G36">
        <v>2.088888888888889</v>
      </c>
      <c r="H36">
        <v>2</v>
      </c>
      <c r="I36">
        <v>1</v>
      </c>
      <c r="J36">
        <v>3</v>
      </c>
      <c r="K36">
        <f t="shared" si="3"/>
        <v>23.902580055996744</v>
      </c>
      <c r="L36">
        <v>100</v>
      </c>
      <c r="M36">
        <v>0</v>
      </c>
      <c r="N36">
        <v>0</v>
      </c>
      <c r="O36">
        <v>0</v>
      </c>
      <c r="P36">
        <v>0</v>
      </c>
      <c r="Q36">
        <v>-7</v>
      </c>
      <c r="R36">
        <v>-5</v>
      </c>
      <c r="S36">
        <v>0</v>
      </c>
      <c r="T36">
        <v>2</v>
      </c>
      <c r="V36">
        <f t="shared" si="4"/>
        <v>0</v>
      </c>
      <c r="W36">
        <f t="shared" si="5"/>
        <v>-96</v>
      </c>
    </row>
    <row r="37" spans="1:23" x14ac:dyDescent="0.3">
      <c r="A37" s="4" t="s">
        <v>71</v>
      </c>
      <c r="B37" t="s">
        <v>129</v>
      </c>
      <c r="C37">
        <v>0</v>
      </c>
      <c r="D37">
        <v>61</v>
      </c>
      <c r="E37">
        <v>12</v>
      </c>
      <c r="F37">
        <v>26</v>
      </c>
      <c r="G37">
        <v>2.6444444444444439</v>
      </c>
      <c r="H37">
        <v>2</v>
      </c>
      <c r="I37">
        <v>2</v>
      </c>
      <c r="J37">
        <v>4</v>
      </c>
      <c r="K37">
        <f t="shared" si="3"/>
        <v>26.399179280172074</v>
      </c>
      <c r="L37">
        <v>100</v>
      </c>
      <c r="M37">
        <v>0</v>
      </c>
      <c r="N37">
        <v>0</v>
      </c>
      <c r="O37">
        <v>0</v>
      </c>
      <c r="P37">
        <v>0</v>
      </c>
      <c r="Q37">
        <v>-6</v>
      </c>
      <c r="R37">
        <v>-4</v>
      </c>
      <c r="S37">
        <v>0</v>
      </c>
      <c r="T37">
        <v>2</v>
      </c>
      <c r="V37">
        <f t="shared" si="4"/>
        <v>0</v>
      </c>
      <c r="W37">
        <f t="shared" si="5"/>
        <v>-204</v>
      </c>
    </row>
    <row r="38" spans="1:23" x14ac:dyDescent="0.3">
      <c r="A38" s="4" t="s">
        <v>72</v>
      </c>
      <c r="B38" t="s">
        <v>130</v>
      </c>
      <c r="C38">
        <v>0</v>
      </c>
      <c r="D38">
        <v>15</v>
      </c>
      <c r="E38">
        <v>40</v>
      </c>
      <c r="F38">
        <v>45</v>
      </c>
      <c r="G38">
        <v>3.2888888888888892</v>
      </c>
      <c r="H38">
        <v>4</v>
      </c>
      <c r="I38">
        <v>2</v>
      </c>
      <c r="J38">
        <v>4</v>
      </c>
      <c r="K38">
        <f t="shared" si="3"/>
        <v>21.213203435596427</v>
      </c>
      <c r="L38">
        <v>100</v>
      </c>
      <c r="M38">
        <v>0</v>
      </c>
      <c r="N38">
        <v>0</v>
      </c>
      <c r="O38">
        <v>0</v>
      </c>
      <c r="P38">
        <v>0</v>
      </c>
      <c r="Q38">
        <v>-7</v>
      </c>
      <c r="R38">
        <v>-4</v>
      </c>
      <c r="S38">
        <v>0</v>
      </c>
      <c r="T38">
        <v>2</v>
      </c>
      <c r="V38">
        <f t="shared" si="4"/>
        <v>0</v>
      </c>
      <c r="W38">
        <f t="shared" si="5"/>
        <v>-475</v>
      </c>
    </row>
    <row r="39" spans="1:23" x14ac:dyDescent="0.3">
      <c r="A39" s="4" t="s">
        <v>73</v>
      </c>
      <c r="B39" t="s">
        <v>131</v>
      </c>
      <c r="C39">
        <v>10</v>
      </c>
      <c r="D39">
        <v>0</v>
      </c>
      <c r="E39">
        <v>64</v>
      </c>
      <c r="F39">
        <v>26</v>
      </c>
      <c r="G39">
        <v>3.0555555555555549</v>
      </c>
      <c r="H39">
        <v>3</v>
      </c>
      <c r="I39">
        <v>1</v>
      </c>
      <c r="J39">
        <v>4</v>
      </c>
      <c r="K39">
        <f t="shared" si="3"/>
        <v>28.118795611950855</v>
      </c>
      <c r="L39">
        <v>100</v>
      </c>
      <c r="M39">
        <v>-10</v>
      </c>
      <c r="N39">
        <v>-8</v>
      </c>
      <c r="O39">
        <v>0</v>
      </c>
      <c r="P39">
        <v>1</v>
      </c>
      <c r="Q39">
        <v>0</v>
      </c>
      <c r="R39">
        <v>0</v>
      </c>
      <c r="S39">
        <v>0</v>
      </c>
      <c r="T39">
        <v>0</v>
      </c>
      <c r="V39">
        <f t="shared" si="4"/>
        <v>-762</v>
      </c>
      <c r="W39">
        <f t="shared" si="5"/>
        <v>0</v>
      </c>
    </row>
    <row r="40" spans="1:23" x14ac:dyDescent="0.3">
      <c r="A40" s="4" t="s">
        <v>74</v>
      </c>
      <c r="B40" t="s">
        <v>75</v>
      </c>
      <c r="C40">
        <v>0</v>
      </c>
      <c r="D40">
        <v>0</v>
      </c>
      <c r="E40">
        <v>42</v>
      </c>
      <c r="F40">
        <v>58</v>
      </c>
      <c r="G40">
        <v>3.5777777777777779</v>
      </c>
      <c r="H40">
        <v>4</v>
      </c>
      <c r="I40">
        <v>3</v>
      </c>
      <c r="J40">
        <v>4</v>
      </c>
      <c r="K40">
        <f t="shared" si="3"/>
        <v>29.597297173897484</v>
      </c>
      <c r="L40">
        <v>100</v>
      </c>
      <c r="M40">
        <v>-5</v>
      </c>
      <c r="N40">
        <v>-4</v>
      </c>
      <c r="O40">
        <v>0</v>
      </c>
      <c r="P40">
        <v>1</v>
      </c>
      <c r="Q40">
        <v>0</v>
      </c>
      <c r="R40">
        <v>0</v>
      </c>
      <c r="S40">
        <v>0</v>
      </c>
      <c r="T40">
        <v>0</v>
      </c>
      <c r="V40">
        <f t="shared" si="4"/>
        <v>-458</v>
      </c>
      <c r="W40">
        <f t="shared" si="5"/>
        <v>0</v>
      </c>
    </row>
    <row r="41" spans="1:23" x14ac:dyDescent="0.3">
      <c r="A41" s="4" t="s">
        <v>76</v>
      </c>
      <c r="B41" t="s">
        <v>139</v>
      </c>
      <c r="C41">
        <v>12</v>
      </c>
      <c r="D41">
        <v>63</v>
      </c>
      <c r="E41">
        <v>25</v>
      </c>
      <c r="F41">
        <v>0</v>
      </c>
      <c r="G41">
        <v>2.0099999999999998</v>
      </c>
      <c r="H41">
        <v>2</v>
      </c>
      <c r="I41">
        <v>1</v>
      </c>
      <c r="J41">
        <v>3</v>
      </c>
      <c r="K41">
        <f t="shared" si="3"/>
        <v>27.313000567495326</v>
      </c>
      <c r="L41">
        <v>100</v>
      </c>
      <c r="M41">
        <v>0</v>
      </c>
      <c r="N41">
        <v>0</v>
      </c>
      <c r="O41">
        <v>0</v>
      </c>
      <c r="P41">
        <v>0</v>
      </c>
      <c r="Q41">
        <v>7</v>
      </c>
      <c r="R41">
        <v>5</v>
      </c>
      <c r="S41">
        <v>0</v>
      </c>
      <c r="T41">
        <v>-3</v>
      </c>
      <c r="V41">
        <f t="shared" si="4"/>
        <v>0</v>
      </c>
      <c r="W41">
        <f t="shared" si="5"/>
        <v>89</v>
      </c>
    </row>
    <row r="42" spans="1:23" x14ac:dyDescent="0.3">
      <c r="A42" s="4" t="s">
        <v>77</v>
      </c>
      <c r="B42" t="s">
        <v>78</v>
      </c>
      <c r="C42">
        <v>0</v>
      </c>
      <c r="D42">
        <v>20</v>
      </c>
      <c r="E42">
        <v>44</v>
      </c>
      <c r="F42">
        <v>36</v>
      </c>
      <c r="G42">
        <v>3.166666666666667</v>
      </c>
      <c r="H42">
        <v>3</v>
      </c>
      <c r="I42">
        <v>2</v>
      </c>
      <c r="J42">
        <v>4</v>
      </c>
      <c r="K42">
        <f t="shared" si="3"/>
        <v>19.425069712444621</v>
      </c>
      <c r="L42">
        <v>100</v>
      </c>
      <c r="M42">
        <v>0</v>
      </c>
      <c r="N42">
        <v>0</v>
      </c>
      <c r="O42">
        <v>0</v>
      </c>
      <c r="P42">
        <v>0</v>
      </c>
      <c r="Q42">
        <v>-9</v>
      </c>
      <c r="R42">
        <v>-6</v>
      </c>
      <c r="S42">
        <v>0</v>
      </c>
      <c r="T42">
        <v>2</v>
      </c>
      <c r="V42">
        <f t="shared" si="4"/>
        <v>0</v>
      </c>
      <c r="W42">
        <f t="shared" si="5"/>
        <v>-588</v>
      </c>
    </row>
    <row r="43" spans="1:23" x14ac:dyDescent="0.3">
      <c r="A43" s="4" t="s">
        <v>79</v>
      </c>
      <c r="B43" t="s">
        <v>132</v>
      </c>
      <c r="C43">
        <v>16</v>
      </c>
      <c r="D43">
        <v>0</v>
      </c>
      <c r="E43">
        <v>60</v>
      </c>
      <c r="F43">
        <v>24</v>
      </c>
      <c r="G43">
        <v>2.911111111111111</v>
      </c>
      <c r="H43">
        <v>3</v>
      </c>
      <c r="I43">
        <v>1</v>
      </c>
      <c r="J43">
        <v>4</v>
      </c>
      <c r="K43">
        <f t="shared" si="3"/>
        <v>25.37715508089904</v>
      </c>
      <c r="L43">
        <v>100</v>
      </c>
      <c r="M43">
        <v>0</v>
      </c>
      <c r="N43">
        <v>0</v>
      </c>
      <c r="O43">
        <v>0</v>
      </c>
      <c r="P43">
        <v>0</v>
      </c>
      <c r="Q43">
        <v>-8</v>
      </c>
      <c r="R43">
        <v>-6</v>
      </c>
      <c r="S43">
        <v>0</v>
      </c>
      <c r="T43">
        <v>2</v>
      </c>
      <c r="V43">
        <f t="shared" si="4"/>
        <v>0</v>
      </c>
      <c r="W43">
        <f t="shared" si="5"/>
        <v>-520</v>
      </c>
    </row>
    <row r="44" spans="1:23" x14ac:dyDescent="0.3">
      <c r="A44" s="4" t="s">
        <v>80</v>
      </c>
      <c r="B44" t="s">
        <v>81</v>
      </c>
      <c r="C44">
        <v>30</v>
      </c>
      <c r="D44">
        <v>21</v>
      </c>
      <c r="E44">
        <v>17</v>
      </c>
      <c r="F44">
        <v>32</v>
      </c>
      <c r="G44">
        <v>2.5111111111111111</v>
      </c>
      <c r="H44">
        <v>4</v>
      </c>
      <c r="I44">
        <v>1</v>
      </c>
      <c r="J44">
        <v>4</v>
      </c>
      <c r="K44">
        <f t="shared" si="3"/>
        <v>7.1647284200682257</v>
      </c>
      <c r="L44">
        <v>100</v>
      </c>
      <c r="M44">
        <v>0</v>
      </c>
      <c r="N44">
        <v>0</v>
      </c>
      <c r="O44">
        <v>0</v>
      </c>
      <c r="P44">
        <v>0</v>
      </c>
      <c r="Q44">
        <v>-8</v>
      </c>
      <c r="R44">
        <v>-6</v>
      </c>
      <c r="S44">
        <v>0</v>
      </c>
      <c r="T44">
        <v>2</v>
      </c>
      <c r="V44">
        <f t="shared" si="4"/>
        <v>0</v>
      </c>
      <c r="W44">
        <f t="shared" si="5"/>
        <v>-298</v>
      </c>
    </row>
    <row r="45" spans="1:23" x14ac:dyDescent="0.3">
      <c r="A45" s="4" t="s">
        <v>82</v>
      </c>
      <c r="B45" t="s">
        <v>83</v>
      </c>
      <c r="C45">
        <v>0</v>
      </c>
      <c r="D45">
        <v>0</v>
      </c>
      <c r="E45">
        <v>83</v>
      </c>
      <c r="F45">
        <v>17</v>
      </c>
      <c r="G45">
        <v>3.166666666666667</v>
      </c>
      <c r="H45">
        <v>3</v>
      </c>
      <c r="I45">
        <v>3</v>
      </c>
      <c r="J45">
        <v>4</v>
      </c>
      <c r="K45">
        <f t="shared" si="3"/>
        <v>39.488394919689171</v>
      </c>
      <c r="L45">
        <v>100</v>
      </c>
      <c r="M45">
        <v>0</v>
      </c>
      <c r="N45">
        <v>0</v>
      </c>
      <c r="O45">
        <v>0</v>
      </c>
      <c r="P45">
        <v>0</v>
      </c>
      <c r="Q45">
        <v>-6</v>
      </c>
      <c r="R45">
        <v>-4</v>
      </c>
      <c r="S45">
        <v>0</v>
      </c>
      <c r="T45">
        <v>2</v>
      </c>
      <c r="V45">
        <f t="shared" si="4"/>
        <v>0</v>
      </c>
      <c r="W45">
        <f t="shared" si="5"/>
        <v>-434</v>
      </c>
    </row>
    <row r="46" spans="1:23" x14ac:dyDescent="0.3">
      <c r="A46" s="4" t="s">
        <v>84</v>
      </c>
      <c r="B46" t="s">
        <v>85</v>
      </c>
      <c r="C46">
        <v>0</v>
      </c>
      <c r="D46">
        <v>0</v>
      </c>
      <c r="E46">
        <v>0</v>
      </c>
      <c r="F46">
        <v>100</v>
      </c>
      <c r="G46">
        <v>4</v>
      </c>
      <c r="H46">
        <v>4</v>
      </c>
      <c r="I46">
        <v>4</v>
      </c>
      <c r="J46">
        <v>4</v>
      </c>
      <c r="K46">
        <f t="shared" si="3"/>
        <v>50</v>
      </c>
      <c r="L46">
        <v>100</v>
      </c>
      <c r="M46">
        <v>0</v>
      </c>
      <c r="N46">
        <v>0</v>
      </c>
      <c r="O46">
        <v>0</v>
      </c>
      <c r="P46">
        <v>0</v>
      </c>
      <c r="Q46">
        <v>-8</v>
      </c>
      <c r="R46">
        <v>-6</v>
      </c>
      <c r="S46">
        <v>0</v>
      </c>
      <c r="T46">
        <v>2</v>
      </c>
      <c r="V46">
        <f t="shared" si="4"/>
        <v>0</v>
      </c>
      <c r="W46">
        <f t="shared" si="5"/>
        <v>-800</v>
      </c>
    </row>
    <row r="47" spans="1:23" x14ac:dyDescent="0.3">
      <c r="A47" s="4" t="s">
        <v>86</v>
      </c>
      <c r="B47" t="s">
        <v>87</v>
      </c>
      <c r="C47">
        <v>11</v>
      </c>
      <c r="D47">
        <v>0</v>
      </c>
      <c r="E47">
        <v>32</v>
      </c>
      <c r="F47">
        <v>57</v>
      </c>
      <c r="G47">
        <v>3.344444444444445</v>
      </c>
      <c r="H47">
        <v>4</v>
      </c>
      <c r="I47">
        <v>1</v>
      </c>
      <c r="J47">
        <v>4</v>
      </c>
      <c r="K47">
        <f t="shared" si="3"/>
        <v>25.126347393390336</v>
      </c>
      <c r="L47">
        <v>100</v>
      </c>
      <c r="M47">
        <v>0</v>
      </c>
      <c r="N47">
        <v>0</v>
      </c>
      <c r="O47">
        <v>0</v>
      </c>
      <c r="P47">
        <v>0</v>
      </c>
      <c r="Q47">
        <v>-7</v>
      </c>
      <c r="R47">
        <v>-5</v>
      </c>
      <c r="S47">
        <v>0</v>
      </c>
      <c r="T47">
        <v>2</v>
      </c>
      <c r="V47">
        <f t="shared" si="4"/>
        <v>0</v>
      </c>
      <c r="W47">
        <f t="shared" si="5"/>
        <v>-537</v>
      </c>
    </row>
    <row r="48" spans="1:23" x14ac:dyDescent="0.3">
      <c r="A48" s="4" t="s">
        <v>88</v>
      </c>
      <c r="B48" t="s">
        <v>133</v>
      </c>
      <c r="C48">
        <v>0</v>
      </c>
      <c r="D48">
        <v>0</v>
      </c>
      <c r="E48">
        <v>35</v>
      </c>
      <c r="F48">
        <v>65</v>
      </c>
      <c r="G48">
        <v>3.6444444444444439</v>
      </c>
      <c r="H48">
        <v>4</v>
      </c>
      <c r="I48">
        <v>3</v>
      </c>
      <c r="J48">
        <v>4</v>
      </c>
      <c r="K48">
        <f t="shared" si="3"/>
        <v>31.3581462037113</v>
      </c>
      <c r="L48">
        <v>100</v>
      </c>
      <c r="M48">
        <v>0</v>
      </c>
      <c r="N48">
        <v>0</v>
      </c>
      <c r="O48">
        <v>0</v>
      </c>
      <c r="P48">
        <v>0</v>
      </c>
      <c r="Q48">
        <v>-8</v>
      </c>
      <c r="R48">
        <v>-6</v>
      </c>
      <c r="S48">
        <v>0</v>
      </c>
      <c r="T48">
        <v>2</v>
      </c>
      <c r="V48">
        <f t="shared" si="4"/>
        <v>0</v>
      </c>
      <c r="W48">
        <f t="shared" si="5"/>
        <v>-730</v>
      </c>
    </row>
    <row r="49" spans="1:23" x14ac:dyDescent="0.3">
      <c r="A49" s="4" t="s">
        <v>89</v>
      </c>
      <c r="B49" t="s">
        <v>90</v>
      </c>
      <c r="C49">
        <v>0</v>
      </c>
      <c r="D49">
        <v>11</v>
      </c>
      <c r="E49">
        <v>70</v>
      </c>
      <c r="F49">
        <v>19</v>
      </c>
      <c r="G49">
        <v>3.0777777777777779</v>
      </c>
      <c r="H49">
        <v>3</v>
      </c>
      <c r="I49">
        <v>2</v>
      </c>
      <c r="J49">
        <v>4</v>
      </c>
      <c r="K49">
        <f t="shared" si="3"/>
        <v>30.994623189622207</v>
      </c>
      <c r="L49">
        <v>100</v>
      </c>
      <c r="M49">
        <v>0</v>
      </c>
      <c r="N49">
        <v>0</v>
      </c>
      <c r="O49">
        <v>0</v>
      </c>
      <c r="P49">
        <v>0</v>
      </c>
      <c r="Q49">
        <v>-5</v>
      </c>
      <c r="R49">
        <v>-3</v>
      </c>
      <c r="S49">
        <v>0</v>
      </c>
      <c r="T49">
        <v>2</v>
      </c>
      <c r="V49">
        <f t="shared" si="4"/>
        <v>0</v>
      </c>
      <c r="W49">
        <f t="shared" si="5"/>
        <v>-305</v>
      </c>
    </row>
    <row r="50" spans="1:23" x14ac:dyDescent="0.3">
      <c r="A50" s="4" t="s">
        <v>91</v>
      </c>
      <c r="B50" t="s">
        <v>92</v>
      </c>
      <c r="C50">
        <v>0</v>
      </c>
      <c r="D50">
        <v>0</v>
      </c>
      <c r="E50">
        <v>64</v>
      </c>
      <c r="F50">
        <v>36</v>
      </c>
      <c r="G50">
        <v>3.3555555555555561</v>
      </c>
      <c r="H50">
        <v>3</v>
      </c>
      <c r="I50">
        <v>3</v>
      </c>
      <c r="J50">
        <v>4</v>
      </c>
      <c r="K50">
        <f t="shared" si="3"/>
        <v>31.048349392520048</v>
      </c>
      <c r="L50">
        <v>100</v>
      </c>
      <c r="M50">
        <v>0</v>
      </c>
      <c r="N50">
        <v>0</v>
      </c>
      <c r="O50">
        <v>0</v>
      </c>
      <c r="P50">
        <v>0</v>
      </c>
      <c r="Q50">
        <v>-7</v>
      </c>
      <c r="R50">
        <v>-5</v>
      </c>
      <c r="S50">
        <v>0</v>
      </c>
      <c r="T50">
        <v>2</v>
      </c>
      <c r="V50">
        <f t="shared" si="4"/>
        <v>0</v>
      </c>
      <c r="W50">
        <f t="shared" si="5"/>
        <v>-572</v>
      </c>
    </row>
    <row r="51" spans="1:23" x14ac:dyDescent="0.3">
      <c r="A51" s="4" t="s">
        <v>93</v>
      </c>
      <c r="B51" t="s">
        <v>94</v>
      </c>
      <c r="C51">
        <v>26</v>
      </c>
      <c r="D51">
        <v>67</v>
      </c>
      <c r="E51">
        <v>7</v>
      </c>
      <c r="F51">
        <v>0</v>
      </c>
      <c r="G51">
        <v>1.8111111111111109</v>
      </c>
      <c r="H51">
        <v>2</v>
      </c>
      <c r="I51">
        <v>1</v>
      </c>
      <c r="J51">
        <v>3</v>
      </c>
      <c r="K51">
        <f t="shared" si="3"/>
        <v>30.077677215281547</v>
      </c>
      <c r="L51">
        <v>100</v>
      </c>
      <c r="M51">
        <v>0</v>
      </c>
      <c r="N51">
        <v>0</v>
      </c>
      <c r="O51">
        <v>0</v>
      </c>
      <c r="P51">
        <v>0</v>
      </c>
      <c r="Q51">
        <v>7</v>
      </c>
      <c r="R51">
        <v>5</v>
      </c>
      <c r="S51">
        <v>0</v>
      </c>
      <c r="T51">
        <v>-2</v>
      </c>
      <c r="V51">
        <f t="shared" si="4"/>
        <v>0</v>
      </c>
      <c r="W51">
        <f t="shared" si="5"/>
        <v>-17</v>
      </c>
    </row>
    <row r="52" spans="1:23" x14ac:dyDescent="0.3">
      <c r="A52" s="4" t="s">
        <v>95</v>
      </c>
      <c r="B52" t="s">
        <v>134</v>
      </c>
      <c r="C52">
        <v>29</v>
      </c>
      <c r="D52">
        <v>71</v>
      </c>
      <c r="E52">
        <v>0</v>
      </c>
      <c r="F52">
        <v>0</v>
      </c>
      <c r="G52">
        <v>1.7</v>
      </c>
      <c r="H52">
        <v>2</v>
      </c>
      <c r="I52">
        <v>1</v>
      </c>
      <c r="J52">
        <v>2</v>
      </c>
      <c r="K52">
        <f t="shared" si="3"/>
        <v>33.575784925051764</v>
      </c>
      <c r="L52">
        <v>100</v>
      </c>
      <c r="M52">
        <v>0</v>
      </c>
      <c r="N52">
        <v>0</v>
      </c>
      <c r="O52">
        <v>0</v>
      </c>
      <c r="P52">
        <v>0</v>
      </c>
      <c r="Q52">
        <v>-6</v>
      </c>
      <c r="R52">
        <v>-4</v>
      </c>
      <c r="S52">
        <v>0</v>
      </c>
      <c r="T52">
        <v>2</v>
      </c>
      <c r="V52">
        <f t="shared" si="4"/>
        <v>0</v>
      </c>
      <c r="W52">
        <f t="shared" si="5"/>
        <v>58</v>
      </c>
    </row>
    <row r="53" spans="1:23" x14ac:dyDescent="0.3">
      <c r="A53" s="4" t="s">
        <v>96</v>
      </c>
      <c r="B53" t="s">
        <v>135</v>
      </c>
      <c r="C53">
        <v>0</v>
      </c>
      <c r="D53">
        <v>0</v>
      </c>
      <c r="E53">
        <v>11</v>
      </c>
      <c r="F53">
        <v>89</v>
      </c>
      <c r="G53">
        <v>3.8888888888888888</v>
      </c>
      <c r="H53">
        <v>4</v>
      </c>
      <c r="I53">
        <v>3</v>
      </c>
      <c r="J53">
        <v>4</v>
      </c>
      <c r="K53">
        <f t="shared" si="3"/>
        <v>42.98061578587879</v>
      </c>
      <c r="L53">
        <v>100</v>
      </c>
      <c r="M53">
        <v>0</v>
      </c>
      <c r="N53">
        <v>0</v>
      </c>
      <c r="O53">
        <v>0</v>
      </c>
      <c r="P53">
        <v>0</v>
      </c>
      <c r="Q53">
        <v>-7</v>
      </c>
      <c r="R53">
        <v>-5</v>
      </c>
      <c r="S53">
        <v>0</v>
      </c>
      <c r="T53">
        <v>2</v>
      </c>
      <c r="V53">
        <f t="shared" si="4"/>
        <v>0</v>
      </c>
      <c r="W53">
        <f t="shared" si="5"/>
        <v>-678</v>
      </c>
    </row>
    <row r="54" spans="1:23" x14ac:dyDescent="0.3">
      <c r="A54" s="4" t="s">
        <v>97</v>
      </c>
      <c r="B54" t="s">
        <v>98</v>
      </c>
      <c r="C54">
        <v>0</v>
      </c>
      <c r="D54">
        <v>0</v>
      </c>
      <c r="E54">
        <v>41</v>
      </c>
      <c r="F54">
        <v>59</v>
      </c>
      <c r="G54">
        <v>3.588888888888889</v>
      </c>
      <c r="H54">
        <v>4</v>
      </c>
      <c r="I54">
        <v>3</v>
      </c>
      <c r="J54">
        <v>4</v>
      </c>
      <c r="K54">
        <f t="shared" si="3"/>
        <v>29.788140816998521</v>
      </c>
      <c r="L54">
        <v>100</v>
      </c>
      <c r="M54">
        <v>0</v>
      </c>
      <c r="N54">
        <v>0</v>
      </c>
      <c r="O54">
        <v>0</v>
      </c>
      <c r="P54">
        <v>0</v>
      </c>
      <c r="Q54">
        <v>-6</v>
      </c>
      <c r="R54">
        <v>-4</v>
      </c>
      <c r="S54">
        <v>0</v>
      </c>
      <c r="T54">
        <v>2</v>
      </c>
      <c r="V54">
        <f t="shared" si="4"/>
        <v>0</v>
      </c>
      <c r="W54">
        <f t="shared" si="5"/>
        <v>-518</v>
      </c>
    </row>
    <row r="55" spans="1:23" x14ac:dyDescent="0.3">
      <c r="A55" s="4" t="s">
        <v>99</v>
      </c>
      <c r="B55" t="s">
        <v>100</v>
      </c>
      <c r="C55">
        <v>0</v>
      </c>
      <c r="D55">
        <v>0</v>
      </c>
      <c r="E55">
        <v>65</v>
      </c>
      <c r="F55">
        <v>35</v>
      </c>
      <c r="G55">
        <v>3.3555555555555561</v>
      </c>
      <c r="H55">
        <v>3</v>
      </c>
      <c r="I55">
        <v>3</v>
      </c>
      <c r="J55">
        <v>4</v>
      </c>
      <c r="K55">
        <f t="shared" si="3"/>
        <v>31.3581462037113</v>
      </c>
      <c r="L55">
        <v>100</v>
      </c>
      <c r="M55">
        <v>-9</v>
      </c>
      <c r="N55">
        <v>-8</v>
      </c>
      <c r="O55">
        <v>0</v>
      </c>
      <c r="P55">
        <v>1</v>
      </c>
      <c r="Q55">
        <v>0</v>
      </c>
      <c r="R55">
        <v>0</v>
      </c>
      <c r="S55">
        <v>0</v>
      </c>
      <c r="T55">
        <v>0</v>
      </c>
      <c r="V55">
        <f t="shared" si="4"/>
        <v>-835</v>
      </c>
      <c r="W55">
        <f t="shared" si="5"/>
        <v>0</v>
      </c>
    </row>
    <row r="56" spans="1:23" x14ac:dyDescent="0.3">
      <c r="A56" s="4" t="s">
        <v>101</v>
      </c>
      <c r="B56" t="s">
        <v>102</v>
      </c>
      <c r="C56">
        <v>0</v>
      </c>
      <c r="D56">
        <v>47</v>
      </c>
      <c r="E56">
        <v>53</v>
      </c>
      <c r="F56">
        <v>0</v>
      </c>
      <c r="G56">
        <v>2.5222222222222221</v>
      </c>
      <c r="H56">
        <v>3</v>
      </c>
      <c r="I56">
        <v>2</v>
      </c>
      <c r="J56">
        <v>3</v>
      </c>
      <c r="K56">
        <f t="shared" si="3"/>
        <v>28.971250116854353</v>
      </c>
      <c r="L56">
        <v>100</v>
      </c>
      <c r="M56">
        <v>0</v>
      </c>
      <c r="N56">
        <v>0</v>
      </c>
      <c r="O56">
        <v>0</v>
      </c>
      <c r="P56">
        <v>0</v>
      </c>
      <c r="Q56">
        <v>-7</v>
      </c>
      <c r="R56">
        <v>-5</v>
      </c>
      <c r="S56">
        <v>0</v>
      </c>
      <c r="T56">
        <v>2</v>
      </c>
      <c r="V56">
        <f t="shared" si="4"/>
        <v>0</v>
      </c>
      <c r="W56">
        <f t="shared" si="5"/>
        <v>-265</v>
      </c>
    </row>
    <row r="57" spans="1:23" x14ac:dyDescent="0.3">
      <c r="A57" s="4" t="s">
        <v>103</v>
      </c>
      <c r="B57" t="s">
        <v>136</v>
      </c>
      <c r="C57">
        <v>0</v>
      </c>
      <c r="D57">
        <v>0</v>
      </c>
      <c r="E57">
        <v>31</v>
      </c>
      <c r="F57">
        <v>69</v>
      </c>
      <c r="G57">
        <v>3.6888888888888891</v>
      </c>
      <c r="H57">
        <v>4</v>
      </c>
      <c r="I57">
        <v>3</v>
      </c>
      <c r="J57">
        <v>4</v>
      </c>
      <c r="K57">
        <f t="shared" si="3"/>
        <v>32.771939216347882</v>
      </c>
      <c r="L57">
        <v>100</v>
      </c>
      <c r="M57">
        <v>0</v>
      </c>
      <c r="N57">
        <v>0</v>
      </c>
      <c r="O57">
        <v>0</v>
      </c>
      <c r="P57">
        <v>0</v>
      </c>
      <c r="Q57">
        <v>-6</v>
      </c>
      <c r="R57">
        <v>-4</v>
      </c>
      <c r="S57">
        <v>0</v>
      </c>
      <c r="T57">
        <v>2</v>
      </c>
      <c r="V57">
        <f t="shared" si="4"/>
        <v>0</v>
      </c>
      <c r="W57">
        <f t="shared" si="5"/>
        <v>-538</v>
      </c>
    </row>
    <row r="58" spans="1:23" x14ac:dyDescent="0.3">
      <c r="A58" s="4" t="s">
        <v>104</v>
      </c>
      <c r="B58" t="s">
        <v>105</v>
      </c>
      <c r="C58">
        <v>80</v>
      </c>
      <c r="D58">
        <v>20</v>
      </c>
      <c r="E58">
        <v>0</v>
      </c>
      <c r="F58">
        <v>0</v>
      </c>
      <c r="G58">
        <v>1.2</v>
      </c>
      <c r="H58">
        <v>1</v>
      </c>
      <c r="I58">
        <v>1</v>
      </c>
      <c r="J58">
        <v>2</v>
      </c>
      <c r="K58">
        <f t="shared" si="3"/>
        <v>37.859388972001824</v>
      </c>
      <c r="L58">
        <v>100</v>
      </c>
      <c r="M58">
        <v>0</v>
      </c>
      <c r="N58">
        <v>0</v>
      </c>
      <c r="O58">
        <v>0</v>
      </c>
      <c r="P58">
        <v>0</v>
      </c>
      <c r="Q58">
        <v>-7</v>
      </c>
      <c r="R58">
        <v>-6</v>
      </c>
      <c r="S58">
        <v>0</v>
      </c>
      <c r="T58">
        <v>2</v>
      </c>
      <c r="V58">
        <f t="shared" si="4"/>
        <v>0</v>
      </c>
      <c r="W58">
        <f t="shared" si="5"/>
        <v>160</v>
      </c>
    </row>
    <row r="59" spans="1:23" x14ac:dyDescent="0.3">
      <c r="A59" s="4" t="s">
        <v>106</v>
      </c>
      <c r="B59" t="s">
        <v>107</v>
      </c>
      <c r="C59">
        <v>91</v>
      </c>
      <c r="D59">
        <v>9</v>
      </c>
      <c r="E59">
        <v>0</v>
      </c>
      <c r="F59">
        <v>0</v>
      </c>
      <c r="G59">
        <v>1.088888888888889</v>
      </c>
      <c r="H59">
        <v>1</v>
      </c>
      <c r="I59">
        <v>1</v>
      </c>
      <c r="J59">
        <v>2</v>
      </c>
      <c r="K59">
        <f t="shared" si="3"/>
        <v>44.204072210600685</v>
      </c>
      <c r="L59">
        <v>100</v>
      </c>
      <c r="M59">
        <v>0</v>
      </c>
      <c r="N59">
        <v>0</v>
      </c>
      <c r="O59">
        <v>0</v>
      </c>
      <c r="P59">
        <v>0</v>
      </c>
      <c r="Q59">
        <v>7</v>
      </c>
      <c r="R59">
        <v>6</v>
      </c>
      <c r="S59">
        <v>0</v>
      </c>
      <c r="T59">
        <v>-2</v>
      </c>
      <c r="V59">
        <f t="shared" si="4"/>
        <v>0</v>
      </c>
      <c r="W59">
        <f t="shared" si="5"/>
        <v>-182</v>
      </c>
    </row>
    <row r="60" spans="1:23" x14ac:dyDescent="0.3">
      <c r="A60" s="4" t="s">
        <v>108</v>
      </c>
      <c r="B60" t="s">
        <v>109</v>
      </c>
      <c r="C60">
        <v>73</v>
      </c>
      <c r="D60">
        <v>27</v>
      </c>
      <c r="E60">
        <v>0</v>
      </c>
      <c r="F60">
        <v>0</v>
      </c>
      <c r="G60">
        <v>1.2666666666666671</v>
      </c>
      <c r="H60">
        <v>1</v>
      </c>
      <c r="I60">
        <v>1</v>
      </c>
      <c r="J60">
        <v>2</v>
      </c>
      <c r="K60">
        <f t="shared" si="3"/>
        <v>34.438350715445125</v>
      </c>
      <c r="L60">
        <v>100</v>
      </c>
      <c r="M60">
        <v>0</v>
      </c>
      <c r="N60">
        <v>0</v>
      </c>
      <c r="O60">
        <v>0</v>
      </c>
      <c r="P60">
        <v>0</v>
      </c>
      <c r="Q60">
        <v>7</v>
      </c>
      <c r="R60">
        <v>5</v>
      </c>
      <c r="S60">
        <v>0</v>
      </c>
      <c r="T60">
        <v>-2</v>
      </c>
      <c r="V60">
        <f t="shared" si="4"/>
        <v>0</v>
      </c>
      <c r="W60">
        <f t="shared" si="5"/>
        <v>-146</v>
      </c>
    </row>
    <row r="61" spans="1:23" x14ac:dyDescent="0.3">
      <c r="A61" s="4" t="s">
        <v>110</v>
      </c>
      <c r="B61" t="s">
        <v>137</v>
      </c>
      <c r="C61">
        <v>58</v>
      </c>
      <c r="D61">
        <v>42</v>
      </c>
      <c r="E61">
        <v>0</v>
      </c>
      <c r="F61">
        <v>0</v>
      </c>
      <c r="G61">
        <v>1.444444444444444</v>
      </c>
      <c r="H61">
        <v>1</v>
      </c>
      <c r="I61">
        <v>1</v>
      </c>
      <c r="J61">
        <v>2</v>
      </c>
      <c r="K61">
        <f t="shared" si="3"/>
        <v>29.597297173897484</v>
      </c>
      <c r="L61">
        <v>100</v>
      </c>
      <c r="M61">
        <v>0</v>
      </c>
      <c r="N61">
        <v>0</v>
      </c>
      <c r="O61">
        <v>0</v>
      </c>
      <c r="P61">
        <v>0</v>
      </c>
      <c r="Q61">
        <v>8</v>
      </c>
      <c r="R61">
        <v>6</v>
      </c>
      <c r="S61">
        <v>0</v>
      </c>
      <c r="T61">
        <v>-2</v>
      </c>
      <c r="V61">
        <f t="shared" si="4"/>
        <v>0</v>
      </c>
      <c r="W61">
        <f t="shared" si="5"/>
        <v>-116</v>
      </c>
    </row>
    <row r="62" spans="1:23" x14ac:dyDescent="0.3">
      <c r="A62" s="4" t="s">
        <v>111</v>
      </c>
      <c r="B62" t="s">
        <v>112</v>
      </c>
      <c r="C62">
        <v>0</v>
      </c>
      <c r="D62">
        <v>28</v>
      </c>
      <c r="E62">
        <v>41</v>
      </c>
      <c r="F62">
        <v>31</v>
      </c>
      <c r="G62">
        <v>3.0333333333333332</v>
      </c>
      <c r="H62">
        <v>3</v>
      </c>
      <c r="I62">
        <v>2</v>
      </c>
      <c r="J62">
        <v>4</v>
      </c>
      <c r="K62">
        <f t="shared" si="3"/>
        <v>17.568911937472585</v>
      </c>
      <c r="L62">
        <v>100</v>
      </c>
      <c r="M62">
        <v>0</v>
      </c>
      <c r="N62">
        <v>0</v>
      </c>
      <c r="O62">
        <v>0</v>
      </c>
      <c r="P62">
        <v>0</v>
      </c>
      <c r="Q62">
        <v>-8</v>
      </c>
      <c r="R62">
        <v>-6</v>
      </c>
      <c r="S62">
        <v>0</v>
      </c>
      <c r="T62">
        <v>2</v>
      </c>
      <c r="V62">
        <f t="shared" si="4"/>
        <v>0</v>
      </c>
      <c r="W62">
        <f t="shared" si="5"/>
        <v>-494</v>
      </c>
    </row>
    <row r="63" spans="1:23" x14ac:dyDescent="0.3">
      <c r="A63" s="4" t="s">
        <v>113</v>
      </c>
      <c r="B63" t="s">
        <v>138</v>
      </c>
      <c r="C63">
        <v>11</v>
      </c>
      <c r="D63">
        <v>25</v>
      </c>
      <c r="E63">
        <v>59</v>
      </c>
      <c r="F63">
        <v>5</v>
      </c>
      <c r="G63">
        <v>2.5666666666666669</v>
      </c>
      <c r="H63">
        <v>3</v>
      </c>
      <c r="I63">
        <v>1</v>
      </c>
      <c r="J63">
        <v>4</v>
      </c>
      <c r="K63">
        <f t="shared" si="3"/>
        <v>24.166091947189145</v>
      </c>
      <c r="L63">
        <v>100</v>
      </c>
      <c r="M63">
        <v>0</v>
      </c>
      <c r="N63">
        <v>0</v>
      </c>
      <c r="O63">
        <v>0</v>
      </c>
      <c r="P63">
        <v>0</v>
      </c>
      <c r="Q63">
        <v>-6</v>
      </c>
      <c r="R63">
        <v>-4</v>
      </c>
      <c r="S63">
        <v>0</v>
      </c>
      <c r="T63">
        <v>2</v>
      </c>
      <c r="V63">
        <f>M63*C63+N63*D63+O63*E63+P63*F63</f>
        <v>0</v>
      </c>
      <c r="W63">
        <f t="shared" si="5"/>
        <v>-244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heyn</dc:creator>
  <cp:lastModifiedBy>timo heyn</cp:lastModifiedBy>
  <dcterms:created xsi:type="dcterms:W3CDTF">2025-02-25T13:45:15Z</dcterms:created>
  <dcterms:modified xsi:type="dcterms:W3CDTF">2025-03-10T16:06:08Z</dcterms:modified>
</cp:coreProperties>
</file>