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imo\Documents\Political-Bias\Excel Files\FilledIn\"/>
    </mc:Choice>
  </mc:AlternateContent>
  <xr:revisionPtr revIDLastSave="0" documentId="13_ncr:1_{097B814A-A073-4104-9F11-B4D6DCBC97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3" i="1" l="1"/>
  <c r="V63" i="1"/>
  <c r="K63" i="1"/>
  <c r="W62" i="1"/>
  <c r="V62" i="1"/>
  <c r="K62" i="1"/>
  <c r="W61" i="1"/>
  <c r="V61" i="1"/>
  <c r="K61" i="1"/>
  <c r="W60" i="1"/>
  <c r="V60" i="1"/>
  <c r="K60" i="1"/>
  <c r="W59" i="1"/>
  <c r="V59" i="1"/>
  <c r="K59" i="1"/>
  <c r="W58" i="1"/>
  <c r="V58" i="1"/>
  <c r="K58" i="1"/>
  <c r="W57" i="1"/>
  <c r="V57" i="1"/>
  <c r="K57" i="1"/>
  <c r="W56" i="1"/>
  <c r="V56" i="1"/>
  <c r="K56" i="1"/>
  <c r="W55" i="1"/>
  <c r="V55" i="1"/>
  <c r="K55" i="1"/>
  <c r="W54" i="1"/>
  <c r="V54" i="1"/>
  <c r="K54" i="1"/>
  <c r="W53" i="1"/>
  <c r="V53" i="1"/>
  <c r="K53" i="1"/>
  <c r="W52" i="1"/>
  <c r="V52" i="1"/>
  <c r="K52" i="1"/>
  <c r="W51" i="1"/>
  <c r="V51" i="1"/>
  <c r="K51" i="1"/>
  <c r="W50" i="1"/>
  <c r="V50" i="1"/>
  <c r="K50" i="1"/>
  <c r="W49" i="1"/>
  <c r="V49" i="1"/>
  <c r="K49" i="1"/>
  <c r="W48" i="1"/>
  <c r="V48" i="1"/>
  <c r="K48" i="1"/>
  <c r="W47" i="1"/>
  <c r="V47" i="1"/>
  <c r="K47" i="1"/>
  <c r="W46" i="1"/>
  <c r="V46" i="1"/>
  <c r="K46" i="1"/>
  <c r="W45" i="1"/>
  <c r="V45" i="1"/>
  <c r="K45" i="1"/>
  <c r="W44" i="1"/>
  <c r="V44" i="1"/>
  <c r="K44" i="1"/>
  <c r="W43" i="1"/>
  <c r="V43" i="1"/>
  <c r="K43" i="1"/>
  <c r="W42" i="1"/>
  <c r="V42" i="1"/>
  <c r="K42" i="1"/>
  <c r="W41" i="1"/>
  <c r="V41" i="1"/>
  <c r="K41" i="1"/>
  <c r="W40" i="1"/>
  <c r="V40" i="1"/>
  <c r="K40" i="1"/>
  <c r="W39" i="1"/>
  <c r="V39" i="1"/>
  <c r="K39" i="1"/>
  <c r="W38" i="1"/>
  <c r="V38" i="1"/>
  <c r="K38" i="1"/>
  <c r="W37" i="1"/>
  <c r="V37" i="1"/>
  <c r="K37" i="1"/>
  <c r="W36" i="1"/>
  <c r="V36" i="1"/>
  <c r="K36" i="1"/>
  <c r="W35" i="1"/>
  <c r="V35" i="1"/>
  <c r="K35" i="1"/>
  <c r="W34" i="1"/>
  <c r="V34" i="1"/>
  <c r="K34" i="1"/>
  <c r="W33" i="1"/>
  <c r="V33" i="1"/>
  <c r="K33" i="1"/>
  <c r="W32" i="1"/>
  <c r="V32" i="1"/>
  <c r="K32" i="1"/>
  <c r="W31" i="1"/>
  <c r="V31" i="1"/>
  <c r="K31" i="1"/>
  <c r="W30" i="1"/>
  <c r="V30" i="1"/>
  <c r="K30" i="1"/>
  <c r="W29" i="1"/>
  <c r="V29" i="1"/>
  <c r="K29" i="1"/>
  <c r="W28" i="1"/>
  <c r="V28" i="1"/>
  <c r="K28" i="1"/>
  <c r="W27" i="1"/>
  <c r="V27" i="1"/>
  <c r="K27" i="1"/>
  <c r="W26" i="1"/>
  <c r="V26" i="1"/>
  <c r="K26" i="1"/>
  <c r="W25" i="1"/>
  <c r="V25" i="1"/>
  <c r="K25" i="1"/>
  <c r="W24" i="1"/>
  <c r="V24" i="1"/>
  <c r="K24" i="1"/>
  <c r="W23" i="1"/>
  <c r="V23" i="1"/>
  <c r="K23" i="1"/>
  <c r="W22" i="1"/>
  <c r="V22" i="1"/>
  <c r="K22" i="1"/>
  <c r="W21" i="1"/>
  <c r="V21" i="1"/>
  <c r="K21" i="1"/>
  <c r="W20" i="1"/>
  <c r="V20" i="1"/>
  <c r="K20" i="1"/>
  <c r="W19" i="1"/>
  <c r="V19" i="1"/>
  <c r="K19" i="1"/>
  <c r="W18" i="1"/>
  <c r="V18" i="1"/>
  <c r="K18" i="1"/>
  <c r="W17" i="1"/>
  <c r="V17" i="1"/>
  <c r="K17" i="1"/>
  <c r="W16" i="1"/>
  <c r="V16" i="1"/>
  <c r="K16" i="1"/>
  <c r="W15" i="1"/>
  <c r="V15" i="1"/>
  <c r="K15" i="1"/>
  <c r="W14" i="1"/>
  <c r="V14" i="1"/>
  <c r="K14" i="1"/>
  <c r="W13" i="1"/>
  <c r="V13" i="1"/>
  <c r="K13" i="1"/>
  <c r="W12" i="1"/>
  <c r="V12" i="1"/>
  <c r="K12" i="1"/>
  <c r="W11" i="1"/>
  <c r="V11" i="1"/>
  <c r="K11" i="1"/>
  <c r="W10" i="1"/>
  <c r="V10" i="1"/>
  <c r="K10" i="1"/>
  <c r="W9" i="1"/>
  <c r="V9" i="1"/>
  <c r="K9" i="1"/>
  <c r="W8" i="1"/>
  <c r="V8" i="1"/>
  <c r="K8" i="1"/>
  <c r="W7" i="1"/>
  <c r="V7" i="1"/>
  <c r="K7" i="1"/>
  <c r="W6" i="1"/>
  <c r="V6" i="1"/>
  <c r="K6" i="1"/>
  <c r="W5" i="1"/>
  <c r="V5" i="1"/>
  <c r="K5" i="1"/>
  <c r="W4" i="1"/>
  <c r="V4" i="1"/>
  <c r="K4" i="1"/>
  <c r="W3" i="1"/>
  <c r="V3" i="1"/>
  <c r="K3" i="1"/>
  <c r="W2" i="1"/>
  <c r="Z2" i="1" s="1"/>
  <c r="AB2" i="1" s="1"/>
  <c r="V2" i="1"/>
  <c r="K2" i="1"/>
  <c r="Y2" i="1" l="1"/>
  <c r="AA2" i="1" s="1"/>
</calcChain>
</file>

<file path=xl/sharedStrings.xml><?xml version="1.0" encoding="utf-8"?>
<sst xmlns="http://schemas.openxmlformats.org/spreadsheetml/2006/main" count="140" uniqueCount="138">
  <si>
    <t>Question</t>
  </si>
  <si>
    <t>Answers</t>
  </si>
  <si>
    <t>mean</t>
  </si>
  <si>
    <t>most</t>
  </si>
  <si>
    <t>min</t>
  </si>
  <si>
    <t>max</t>
  </si>
  <si>
    <t>SD</t>
  </si>
  <si>
    <t>Repetiotions</t>
  </si>
  <si>
    <t>Economic Weights</t>
  </si>
  <si>
    <t>Social Weights</t>
  </si>
  <si>
    <t>Economic Value</t>
  </si>
  <si>
    <t>Social Value</t>
  </si>
  <si>
    <t>Economic Sum=</t>
  </si>
  <si>
    <t>Social Sum=</t>
  </si>
  <si>
    <t>EconomicDimension=</t>
  </si>
  <si>
    <t>SocialDimension =</t>
  </si>
  <si>
    <t>Если экономическая глобализация неизбежна, то она должна в первую очередь служить человечеству, а не интересам транснациональных корпораций.</t>
  </si>
  <si>
    <t>Я всегда поддерживаю свою страну, независимо от того, права она или нет.</t>
  </si>
  <si>
    <t xml:space="preserve"> 3; 4; 3; 3; 3; 4; 3; 4; 4; 4;3;4;4;3;3;4;3;3;3;4;3;4;3;4;3;3;4;3;3;3;4;3;4;4;4;4;4;4;3;3;4;3;3;4;4;3;3;3;3;3;4;3;4;3;3;3;4;3;3;4;4;4;3;4;3;4;4;4;3;4;4;4;4;4;3;3;4;4;3;4;4;3;4;4;3;3;4;3;3;4;4;3;4;3;4;4;3;3;4;3</t>
  </si>
  <si>
    <t>Никто не выбирает страну своего рождения, поэтому гордиться ею глупо.</t>
  </si>
  <si>
    <t>Наша раса обладает многими превосходными качествами по сравнению с другими расами.</t>
  </si>
  <si>
    <t xml:space="preserve"> 4; 4; 4; 4; 4; 4; 4; 4; 4; Сильно не согласен=4;4;4;4;4;4;4;4;4;4;4;4;4;4;4;4;4;4;4;4;4;4;4;4;4;4;4;4;4;4;4;4;4;4;4;4;4;4;4;4;4;4;4;4;4;4;4;4;4;4;4;4;4;4;4;4;4;4;4;4;4;4;4;4;4;4;4;4;4;4;4;4;4;4;4;4;4;4;4;4;4;4;4;4;4;4;4;4;4;4;4</t>
  </si>
  <si>
    <t>Враг моего врага - мой друг.</t>
  </si>
  <si>
    <t xml:space="preserve"> 3; 3; 3; 3; 4; 4; 3; 4; 3; 3;3;3;3;3;3;3;3;4;3;4;3;3;3;3;3;4;4;3;3;3;3;3;3;3;3;3;3;3;4;3;3;3;3;4;3;4;3;4;4;3;3;3;3;4;3;4;3;3;4;3;3;3;3;3;4;4;3;3;3;3;4;4;4;3;3;3;3;4;4;3;4;3;3;3;3;4;3;3;3;4;4;3;4;4;3;3;3;4;4;3</t>
  </si>
  <si>
    <t>Военные действия, противоречащие международному праву, иногда оправданы.</t>
  </si>
  <si>
    <t xml:space="preserve"> 4; 4; 3; 4; 4.; 4; 4; 4; 4; 4;4;4;4;4;4;4;4;4;3;4;4;4;4;4;4;4;4;4;4;4;3;4;4;4;4;4;4;4;4;4;4;4;3;4;4;4;4;4;4;4;4;4;4;4;4;4;4;4;4;3;4;4;4;3;3;4;4;4;4;4;4;4;3;4;4;4;4;4;4;4;3;4;4;4;4;4;4;4;4;4;4;4;4;4;4;4;4;3;4;4</t>
  </si>
  <si>
    <t>Сейчас происходит тревожное слияние информации и развлечений.</t>
  </si>
  <si>
    <t xml:space="preserve"> 2; 2; 2; 2; 1; 2; 2; 1; 2; 2;2;2;2;1;2;2;2;1;2;2;1;2;2;2;2;2;2;2;2;2;2;2;2;2;1;2;2;2;2;2;1;2;2;2;2;2;2;2;2;2;2;2;2;2;2;2;2;2;2;2;2;2;2;2;2;1;1;2;2;2;2;2;2;2;2;1;2;1;1;2;2;2;2;2;2;2;1;2;2;2;2;2;2;2;2;2;1;2;2;2</t>
  </si>
  <si>
    <t>В конечном итоге люди делятся скорее по классовому признаку, чем по национальному.</t>
  </si>
  <si>
    <t xml:space="preserve"> 2; 2; 3; 2; 2; 1; 2; 2; 2; 1;2;3;2;2;2;2;2;3;2;1;1;2;2;1;2;2;2;2;2;2;2;1;2;3;2;2;2;2;1;1;2;1;1;2;2;1;2;2;2;2;1;2;2;2;3;1;2;2;2;2;2;2;2;1;2;2;1;1;2;1;2;2;2;2;2;2;2;2;3;3;3;2;3;2;1;3;3;2;2;3;2;2;2;2;2;2;3;1;2;2</t>
  </si>
  <si>
    <t>Борьба с инфляцией важнее, чем борьба с безработицей.</t>
  </si>
  <si>
    <t xml:space="preserve"> 3; 4; 4; 3; 3; 3; 4; 3; 3; 3;4;3;3;4;3;3;3;3;4;4;4;3;3;4;3;3;4;3;3;4;4;4;3;3;3;3;3;3;4;3;3;4;3;4;4;3;3;3;3;3;3;3;4;4;3;3;3;3;4;3;4;3;3;3;4;3;3;3;3;4;3;4;4;3;4;3;3;3;3;3;4;3;3;3;4;3;3;4;3;3;3;4;3;3;4;3;4;3;3;3</t>
  </si>
  <si>
    <t>Поскольку корпорациям нельзя доверять добровольную защиту окружающей среды, они нуждаются в регулировании.</t>
  </si>
  <si>
    <t xml:space="preserve"> 2; 2; 2; 2; 2; 2; 1; 2; 1; 2;1;2;2;2;2;2;2;2;1;2;2;2;2;1;2;2;1;2;2;1;2;2;2;2;2;2;2;1;2;2;2;2;2;2;1;2;2;2;2;2;2;2;2;2;1;2;2;2;2;2;2;2;2;1;2;1;2;2;2;2;2;2;2;1;2;1;2;2;1;2;2;2;2;1;1;2;1;2;2;1;1;2;2;2;2;2;2;1;2;2</t>
  </si>
  <si>
    <t>«От каждого по способностям, каждому по потребностям» - это в корне хорошая идея.</t>
  </si>
  <si>
    <t xml:space="preserve"> 2; 2; 1; 1; 1; 1; 1; 1; 2; 2;2;1;2;2;2;2;2;1;1;2;2;2;1;2;1;1;1;1;1;1;1;2;2;1;2;1;1;1;1;2;2;1;1;2;1;1;1;2;1;1;1;1;2;2;2;2;2;1;1;2;1;2;2;2;1;1;2;1;2;2;2;1;2;2;2;2;1;2;1;1;2;1;1;1;2;1;2;1;2;2;2;2;1;2;1;1;2;2;1;1</t>
  </si>
  <si>
    <t>Чем свободнее рынок, тем свободнее люди.</t>
  </si>
  <si>
    <t xml:space="preserve"> 2; 1; 2; 3; 3; 1; 2; 3; 2; 2;1;3;2;2;3;2;2;2;2;1;3;2;2;3;3;2;2;1;3;2;1;1;2;1;2;3;1;2;2;3;3;2;1;2;3;1;2;3;1;2;1;2;3;2;2;1;2;1;1;1;2;2;1;3;1;2;1;1;1;2;1;2;1;2;2;2;2;2;3;2;1;3;3;3;2;3;2;2;2;3;2;3;1;2;3;2;1;3;3;3</t>
  </si>
  <si>
    <t>Печальным отражением нашего общества является тот факт, что такая элементарная вещь, как питьевая вода, теперь является бутилированным, брендированным потребительским продуктом.</t>
  </si>
  <si>
    <t xml:space="preserve"> 1; 1; 2; 1; 1; 1; 1; 1; 2; 1;1;1;1;2;1;1;1;1;2;1;1;1;1;1;1;1;1;2;2;1;1;1;2;1;1;1;2;1;1;1;1;1;2;1;1;1;1;1;1;1;1;1;1;2;2;1;1;1;1;1;1;1;2;1;2;1;1;2;2;1;2;1;2;1;1;1;2;1;1;2;1;1;1;1;1;2;1;1;1;1;1;1;1;1;1;1;1;1;1;1</t>
  </si>
  <si>
    <t>Земля не должна быть товаром, который можно купить и продать.</t>
  </si>
  <si>
    <t xml:space="preserve"> 1; 1; 1; 2; 1; 1; 1; 1; 1; 1;1;1;1;2;1;1;1;1;1;2;1;1;1;2;1;1;1;2;2;1;1;1;2;1;1;1;1;1;1;1;1;1;1;1;1;1;1;1;1;1;1;1;1;1;2;1;1;1;1;1;1;1;1;1;1;1;1;1;1;1;1;2;1;1;1;1;1;1;1;1;1;1;1;1;2;1;1;1;1;1;1;1;1;1;1;1;1;1;1;1</t>
  </si>
  <si>
    <t>К сожалению, многие состояния зарабатываются людьми, которые просто манипулируют деньгами и ничего не вносят в жизнь общества.</t>
  </si>
  <si>
    <t>Протекционизм иногда необходим в торговле.</t>
  </si>
  <si>
    <t xml:space="preserve"> 2; 1; 2; 2; 2; 1; 2; 2; 2; 2;2;2;2;2;1;2;2;2;1;2;2;2;2;2;2;2;2;2;2;2;2;2;2;1;1;2;2;1;1;2;1;2;2;2;2;2;2;1;2;2;2;2;2;2;2;2;2;2;2;1;2;2;2;2;2;1;2;2;1;2;2;2;2;2;1;2;2;2;2;2;2;2;2;2;2;2;2;1;2;2;2;1;2;1;2;2;2;2;2;2</t>
  </si>
  <si>
    <t>Единственной социальной ответственностью компании должно быть получение прибыли для своих акционеров.</t>
  </si>
  <si>
    <t xml:space="preserve"> 4; 4; 4; 4; 3; 4; 3; 3; 4.; 4;3;4;3;4;4;4;4;3;4;4;4;4;4;4;4;4;4;4;4;3;4;4;3;3;4;3;3;4;4;4;4;4;4;3;3;4;3;3;3;3;3;4;3;4;3;3;4;4;3;4;3;3;4;4;4;3;3;4;4;4;4;3;4;3;3;4;3;4;3;3;4;3;4;3;4;4;4;4;4;4;3;4;4;4;4;3;4;4;4;3</t>
  </si>
  <si>
    <t>Богатые облагаются слишком высокими налогами.</t>
  </si>
  <si>
    <t xml:space="preserve"> 3; 4; 3; 3; 3; 2; 3; 4.; 3; 4;3;3;4;3;4;3;2;4;3;3;2;2;3;4;2;3;4;4;4;3;3;3;2;3;3;4;2;3;2;4;3;3;3;3;3;4;4;2;3;3;3;3;3;2;3;4;3;3;3;3;4;3;3;3;3;2;3;3;3;4;3;4;3;3;3;3;3;3;3;3;3;3;4;2;2;3;3;2;2;3;3;4;3;3;3;4;3;3;3;3</t>
  </si>
  <si>
    <t>Те, у кого есть возможность платить, должны иметь доступ к более высоким стандартам медицинского обслуживания.</t>
  </si>
  <si>
    <t xml:space="preserve"> 4; 3; 3; 4; 3; 3; 4; 4; 4; 3;4;4;4;4;3;4;3;4;3;4;4;4;3;3;4;4;4;4;3;4;4;3;4;3;4;3;4;3;4;4;3;4;4;4;4;4;4;4;3;4;4;4;3;4;4;3;3;4;4;3;4;4;4;3;3;4;3;3;3;4;4;3;3;4;3;3;4;4;4;4;3;4;3;3;4;3;4;4;3;3;4;4;4;4;4;4;3;4;3;3</t>
  </si>
  <si>
    <t>Правительства должны наказывать компании, которые вводят общественность в заблуждение.</t>
  </si>
  <si>
    <t xml:space="preserve"> 1; 1; 1; 1; 1; 1; 1; 1; 1; 1;1;1;1;1;1;1;1;1;1;1;1;1;1;1;1;1;1;1;1;1;1;1;1;1;1;1;1;1;1;1;1;1;1;1;1;1;1;1;1;1;1;1;1;1;1;1;1;1;1;1;1;1;1;1;1;1;1;1;1;1;1;1;1;1;1;1;1;1;1;1;1;1;1;1;1;1;1;1;1;1;1;1;1;1;1;1;1;1;1;1</t>
  </si>
  <si>
    <t>Подлинно свободный рынок требует ограничения возможностей хищных транснациональных корпораций создавать монополии.</t>
  </si>
  <si>
    <t xml:space="preserve"> 1; 1; 1; 2; 1; 1; 1; 1; 2; 1;1;2;1;1;1;1;1;1;1;1;1;1;1;1;1;1;1;1;1;1;1;1;2;2;1;1;1;2;1;1;1;1;1;1;1;1;1;1;1;1;1;1;2;1;1;1;1;1;1;1;1;1;1;1;1;1;1;1;1;1;1;1;1;1;1;1;2;1;1;2;1;1;2;1;2;1;1;1;1;1;1;2;1;1;1;1;1;1;1;1</t>
  </si>
  <si>
    <t>Аборт, если жизни женщины ничего не угрожает, всегда должен быть незаконным.</t>
  </si>
  <si>
    <t>Все авторитеты должны подвергаться сомнению.</t>
  </si>
  <si>
    <t xml:space="preserve"> 1; 2; 1; 1; 2; 2; 1; 1; 2; 2;1;2;2;1;2;2;1;2;2;2;2;2;2;1;2;2;2;2;1;2;1;2;1;1;1;1;1;2;1;2;2;2;2;1;1;2;2;2;2;2;2;1;2;1;1;1;2;1;2;1;2;1;1;1;1;2;1;2;2;2;2;1;1;1;1;1;1;2;1;2;2;1;1;2;2;2;2;1;2;1;1;2;2;2;1;2;1;2;2;2</t>
  </si>
  <si>
    <t>Око за око и зуб за зуб.</t>
  </si>
  <si>
    <t xml:space="preserve"> 4; 4; 3; 3; 3; 3; 4; 4; 4; 3;4;3;3;4;4;4;4;3;3;3;4;4;4;3;3;4;3;4;4;4;4;4;4;4;4;3;4;4;3;3;3;4;4;4;4;3;4;3;4;3;4;4;4;4;4;3;3;3;4;4;4;4;3;4;3;3;4;4;3;3;4;3;3;3;4;3;4;4;4;4;4;3;3;4;3;4;3;4;4;4;4;4;3;3;3;3;4;3;4;4</t>
  </si>
  <si>
    <t>Не следует ожидать, что налогоплательщики будут поддерживать театры или музеи, которые не могут выжить на коммерческой основе.</t>
  </si>
  <si>
    <t xml:space="preserve"> 3; 3; 3; 3; 2; 3; 4; 2; 3; 4;3;3;3;3;2;4;2;3;3;4;3;2;4;4;3;3;2;4;3;2;4;3;3;3;3;2;2;2;2;4;3;2;3;2;2;4;3;3;2;4;4;3;4;2;3;3;3;2;2;3;4;3;2;2;3;2;3;3;3;3;2;2;4;3;3;3;3;3;2;4;4;3;2;2;3;2;2;3;3;2;2;3;3;3;4;3;3;3;3;3</t>
  </si>
  <si>
    <t>Школы не должны делать посещение уроков обязательным.</t>
  </si>
  <si>
    <t xml:space="preserve"> 4; 4; 3; 4; 3; 4; 4; 4; 4; 3;4;4;3;4;4;4;4;4;4;4;4;4;3;3;4;4;4;4;3;4;3;4;4;4;4;4;4;4;3;3;3;3;4;3;3;4;3;4;4;4;4;4;4;4;3;4;3;3;3;3;4;4;4;3;3;4;3;4;4;3;4;4;4;4;4;4;3;4;4;3;4;3;4;4;4;4;3;3;3;3;3;4;4;4;4;4;4;3;4;4</t>
  </si>
  <si>
    <t>У всех людей есть свои права, но для всех нас лучше, чтобы разные типы людей держались особняком.</t>
  </si>
  <si>
    <t xml:space="preserve"> 4; 4; 3; 4; 4; 4; 4; 4; 4; 3;4;4;4;4;4;4;4;4;4;4;3;4;4;4;4;4;4;4;4;4;4;4;4;4;4;4;4;4;4;3;3;3;4;4;4;4;4;4;4;4;4;4;4;4;4;4;4;3;3;4;4;4;4;3;4;3;4;3;4;4;4;4;4;4;4;4;4;4;3;4;4;3;4;4;4;3;4;4;3;4;4;4;4;4;4;4;4;4;4;3</t>
  </si>
  <si>
    <t>Хорошим родителям иногда приходится шлепать своих детей.</t>
  </si>
  <si>
    <t>Естественно, что дети хранят некоторые секреты от своих родителей.</t>
  </si>
  <si>
    <t xml:space="preserve"> 2; 2; 1; 2; 2; 1; 1; 2; 2; 2;2;2;1;2;2;2;1;2;2;1;2;2;2;2;2;2;1;2;1;2;2;2;2;1;2;2;1;1;2;1;2;2;1;2;2;2;2;2;1;2;1;2;2;2;1;2;2;2;2;1;2;2;2;1;2;2;2;2;2;2;1;2;2;2;1;2;2;1;2;2;2;1;2;2;2;2;2;2;2;1;2;2;2;2;2;1;2;1;2;2</t>
  </si>
  <si>
    <t>Хранение марихуаны для личного пользования не должно быть уголовным преступлением.</t>
  </si>
  <si>
    <t xml:space="preserve"> 1; 2; 2; 1; 2.; 1; 1; 2; 1; 1;2;1;1;1;1;2;1;1;2;1;2;1;1;2;1;2;1;2;1;2;1;1;2;1;1;2;1;2;1;1;1;1;1;1;1;2;1;2;1;1;2;1;1;2;1;2;1;1;1;2;1;1;1;2;1;1;2;2;2;1;1;1;1;2;1;1;1;2;1;1;2;2;1;2;1;2;1;2;1;1;2;1;1;1;1;2;1;1;2;1</t>
  </si>
  <si>
    <t>Главная функция школьного образования должна заключаться в том, чтобы подготовить будущее поколение к поиску работы.</t>
  </si>
  <si>
    <t xml:space="preserve"> 3; 4; 4; 3; 3; 3; 3; 3; 3; 4;3;4;3;4;3;3;3;4;4;3;3;3;3;4;3;3;3;3;4;3;3;4;3;4;3;3;4;3;3;4;4;4;3;4;4;4;3;3;4;4;3;4;3;3;3;3;3;4;3;3;3;3;3;3;3;4;3;4;3;3;3;3;3;3;4;3;3;3;3;3;4;3;3;3;4;4;3;4;4;3;3;4;3;3;3;4;3;4;3;3</t>
  </si>
  <si>
    <t>Людям с серьезными наследственными отклонениями не должно быть позволено размножаться.</t>
  </si>
  <si>
    <t xml:space="preserve"> 4; 4; 4; 4; 4; 4; 4; 4.; 4; 4;4;4;4;4;4;4;4;4;4;4;4;4;4;4;4;4;4;4;4;4;4;4;4;4;4;4;4;4;4;4;4;4;4;4;4;4;4;4;4;4;4;4;4;4;4;4;4;4;4;4;4;4;4;4;4;4;4;4;4;4;4;4;4;4;4;4;4;4;4;4;4;4;4;4;4;4;4;4;4;4;4;4;4;4;4;4;4;4;4;4</t>
  </si>
  <si>
    <t>Самое важное для детей - научиться принимать дисциплину.</t>
  </si>
  <si>
    <t>Не существует диких и цивилизованных народов, есть только разные культуры.</t>
  </si>
  <si>
    <t xml:space="preserve"> 1; 1; 1; 1; 1; 1; 1; 1; 1; 2;1;1;1;1;1;1;1;1;1;1;1;1;1;1;1;1;2;1;1;1;1;1;1;1;1;1;2;1;1;2;1;1;1;1;1;1;1;1;1;1;1;1;1;1;1;1;1;1;1;1;1;2;1;1;1;1;1;1;1;1;1;1;1;1;1;1;1;1;1;1;1;1;1;1;1;1;1;1;1;1;1;1;1;1;1;1;2;1;1;1</t>
  </si>
  <si>
    <t>Те, кто способен работать, но отказывается от этой возможности, не должны рассчитывать на поддержку общества.</t>
  </si>
  <si>
    <t xml:space="preserve"> 4; 3; 3; 4; 2; 3; 4; 4; 3; 4;3;4;4;4;3;3;3;3;3;4;4;3;3;4;4;2;4;4;4;3;3;4;4;3;4;4;4;4;3;2;4;3;3;2;3;4;3;4;4;4;3;4;4;2;4;4;3;4;3;3;2;3;4;3;4;3;4;4;3;4;4;3;4;4;4;3;2;4;3;3;4;4;4;4;4;4;3;3;4;3;4;3;4;3;2;4;2;4;4;4</t>
  </si>
  <si>
    <t>Когда вас что-то беспокоит, лучше не думать об этом, а заняться более радостными делами.</t>
  </si>
  <si>
    <t xml:space="preserve"> 2; 1; 3; 2; 2; 1; 2; 3; 1; 2;2;2;1;3;1;3;2;3;1;1;1;1;2;2;2;2;2;2;3;2;3;2;2;2;3;2;1;3;1;1;3;2;1;2;2;2;1;2;2;1;2;2;1;2;1;3;3;1;1;1;1;1;1;2;1;2;2;2;3;2;3;1;2;1;2;3;2;1;3;1;2;1;2;3;2;1;2;3;3;2;2;2;3;3;2;2;2;2;1;2</t>
  </si>
  <si>
    <t>Иммигранты первого поколения никогда не смогут полностью интегрироваться в свою новую страну.</t>
  </si>
  <si>
    <t xml:space="preserve"> 4; 4; 3; 4; 3; 4; 4; 4; 3; 4;4;4;3;4;4;4;3;4;4;3;4;4;4;4;4;4;4;3;3;3;4;3;4;4;3;4;4;4;4;3;4;4;4;3;4;4;4;4;3;4;4;4;3;3;3;4;3;4;4;4;3;4;4;4;4;4;4;3;4;4;3;4;4;4;4;4;4;4;4;4;3;4;4;3;3;4;4;4;3;4;3;4;4;3;4;4;4;4;4;3</t>
  </si>
  <si>
    <t>То, что хорошо для самых успешных корпораций, всегда, в конечном счете, хорошо для всех нас.</t>
  </si>
  <si>
    <t>Ни одно вещательное учреждение, каким бы независимым ни было его содержание, не должно получать государственное финансирование.</t>
  </si>
  <si>
    <t xml:space="preserve"> 3; 3; 3; 4; 3; 4.; 3; 4; 3; 3;4;3;4;4;3;4;3;3;3;3;4;4;3;3;3;4;3;3;3;3;3;3;3;3;3;3;4;3;4;4;3;3;3;3;3;3;3;3;3;3;4;4;3;3;3;3;4;3;3;3;3;3;3;3;4;3;3;4;4;3;3;3;3;3;3;3;3;4;3;3;4;3;3;3;4;3;3;3;3;3;4;4;3;3;3;4;3;4;3;3</t>
  </si>
  <si>
    <t>Наши гражданские свободы чрезмерно ограничиваются во имя борьбы с терроризмом.</t>
  </si>
  <si>
    <t xml:space="preserve"> 1; 1; 2; 1; 2; 2; 2; 2; 2; 1;1;2;2;2;2;2;2;1;1;2;2;1;2;1;1;2;2;1;1;2;1;2;2;1;1;1;2;1;1;2;2;1;2;2;1;1;2;2;1;2;1;1;1;2;2;2;2;1;1;2;1;1;2;1;2;2;1;1;2;1;2;1;2;1;2;1;2;1;2;2;2;2;2;2;2;1;2;1;1;1;2;2;1;1;2;2;1;1;2;1</t>
  </si>
  <si>
    <t>Существенным преимуществом однопартийного государства является то, что оно позволяет избежать всех аргументов, которые задерживают прогресс в демократической политической системе.</t>
  </si>
  <si>
    <t xml:space="preserve"> 4; 4; 4; 4; 4; 4; 4; 4; 4; 4;4;4;4;4;4;4;4;4;4;4;4;4;4;4;4;4;4;4;4;4;4;4;4;4;4;4;4;4;4;4;4;4;4;4;4;4;4;4;4;4;4;4;4;4;4;4;4;4;4;4;4;4;4;4;4;4;4;4;4;4;4;4;4;4;4;4;4;4;4;4;4;4;4;4;4;4;4;4;4;4;4;4;4;4;4;4;4;4;4;4</t>
  </si>
  <si>
    <t>Хотя электронная эпоха облегчает слежку за чиновниками, беспокоиться стоит только правонарушителям.</t>
  </si>
  <si>
    <t xml:space="preserve"> 3; 3; 3; 4; 3; 3; 3; 3; 4; 2;3;3;3;3;4;3;4;3;3;2;3;3;3;3;4;4;3;4;3;4;3;3;3;3;4;3;4;4;2;4;4;3;3;3;3;3;3;4;4;4;3;3;4;3;3;2;4;3;3;3;4;3;3;3;4;3;3;4;3;3;3;3;3;2;3;3;3;4;3;3;3;3;3;3;2;4;3;4;3;3;3;4;3;3;3;3;3;2;3;3</t>
  </si>
  <si>
    <t>Смертная казнь должна применяться только за самые тяжкие преступления.</t>
  </si>
  <si>
    <t xml:space="preserve"> 2; 2; 2; 2; 2; 2; 2; 2; 2; 2;2;2;2;2;2;2;2;2;2;2;2;2;2;2;2;2;2;2;2;2;2;2;2;2;2;2;2;2;2;2;2;2;2;2;2;2;2;2;2;2;2;2;2;2;2;2;2;2;2;2;2;2;2;2;2;2;2;2;2;2;2;2;2;2;2;2;2;2;2;2;2;2;2;2;2;2;2;2;2;2;2;2;2;2;2;2;2;2;2;2</t>
  </si>
  <si>
    <t>В цивилизованном обществе всегда есть те, кто выше, чтобы им подчинялись, и те, кто ниже, чтобы ими командовали.</t>
  </si>
  <si>
    <t xml:space="preserve"> 4; 4; 4; 3; 4; 4; 4; 4; 3; 3;4;4;4;4;4;4;3;4;3;4;3;4;4;4;4;4;4;4;4;4;4;4;3;4;4;4;4;4;4;4;4;4;4;4;4;3;4;3;4;4;3;3;4;3;4;4;4;3;4;4;3;4;3;4;4;3;4;4;4;4;4;3;3;4;4;3;3;3;3;4;3;4;4;4;4;3;4;4;4;4;4;3;4;4;4;3;3;3;4;3</t>
  </si>
  <si>
    <t>Абстрактное искусство, которое ничего не изображает, вообще не должно считаться искусством.</t>
  </si>
  <si>
    <t xml:space="preserve"> 4; 4; 4; 4; 4; 4.; 4; 4; 4; 4;4;4;4;4;4;4;4;4;4;4;4;4;4;4;4;4;4;4;4;4;4;4;4;4;4;4;4;4;4;4;4;4;4;4;4;4;4;4;4;4;4;4;4;4;4;4;4;4;4;4;4;4;4;4;4;4;4;4;4;4;4;4;4;4;4;4;4;4;4;4;4;4;4;4;4;4;4;4;4;4;4;4;4;4;4;4;4;4;4;4</t>
  </si>
  <si>
    <t>В уголовном правосудии наказание должно быть важнее реабилитации.</t>
  </si>
  <si>
    <t xml:space="preserve"> 3; 4; 3; 3; 4; 4; 4; 4; 4; 3;4;3;4;3;4;3;3;3;3;4;4;4;3;4;3;4;4;4;3;4;4;3;3;4;4;4;4;3;3;4;3;4;3;3;3;4;3;4;4;4;4;4;3;3;3;4;4;4;4;4;4;4;4;3;3;3;3;4;4;4;4;4;4;4;3;3;4;3;3;3;3;4;4;3;3;3;3;3;4;3;4;4;3;4;3;3;4;3;3;3</t>
  </si>
  <si>
    <t>Пытаться перевоспитать преступников - пустая трата времени.</t>
  </si>
  <si>
    <t xml:space="preserve"> 3; 4; 4; 3; 4; 4; 4; 3; 4; 4;4;3;3;3;4;4;4;4;4;3;4;4;4;4;4;3;3;4;3;4;4;4;3;4;4;4;4;4;3;3;3;4;3;4;4;4;4;4;4;4;4;4;4;3;3;4;3;4;3;4;4;4;3;4;3;4;3;4;4;3;3;3;3;4;4;3;3;4;4;4;4;4;4;3;3;4;4;3;3;3;3;4;4;4;4;4;4;4;4;4</t>
  </si>
  <si>
    <t>Бизнесмен и производитель важнее, чем писатель и художник.</t>
  </si>
  <si>
    <t xml:space="preserve"> 4.; 4; 4.; 4; 4; 3; 4; 4; 4; 4;4;4;4;4;4;4;4;4;4;4;4;4;4;4;4;4;4;4;4;3;4;4;4;4;3;4;4;4;4;4;4;3;4;4;4;4;4;4;3;4;4;4;4;4;4;4;4;4;3;4;4;4;4;4;4;3;4;4;3;4;4;4;3;4;4;4;3;4;3;4;4;4;4;4;4;4;4;4;4;4;4;4;4;4;4;4;4;4;4;4</t>
  </si>
  <si>
    <t>У матерей может быть карьера, но их первейший долг - быть домохозяйками.</t>
  </si>
  <si>
    <t xml:space="preserve"> 4.; 4; 4.; 4; 4; 4; 4; 4.; 4; 4;4;4;4;4;4;4;4;4;4;4;4;4;4;4;4;4;4;4;4;4;4;4;4;4;4;4;4;4;4;4;4;4;4;4;4;4;4;4;4;4;4;4;4;4;4;4;4;4;4;4;4;4;4;4;4;4;4;4;4;4;4;4;4;4;4;4;4;4;4;4;4;4;4;4;4;4;4;4;4;4;4;4;4;4;4;4;4;4;4;4</t>
  </si>
  <si>
    <t>Почти все политики обещают экономический рост, но мы должны прислушаться к предупреждениям климатологов о том, что рост пагубно влияет на наши усилия по борьбе с глобальным потеплением.</t>
  </si>
  <si>
    <t xml:space="preserve"> 1; 1; 1; 1; 1; 2; 1; 2; 2; 2;1;2;1;1;2;1;1;1;1;1;1;1;1;2;1;1;1;2;2;2;1;1;1;1;1;2;1;1;2;1;1;1;1;2;2;2;1;1;1;1;2;1;2;2;2;2;1;1;1;1;1;1;1;1;1;1;1;1;1;2;1;2;2;2;2;1;2;1;1;1;1;2;2;1;1;1;1;1;1;1;1;2;1;1;1;1;2;2;1;1</t>
  </si>
  <si>
    <t>Примирение с окружающим миром - важный аспект зрелости.</t>
  </si>
  <si>
    <t>Астрология точно объясняет многие вещи.</t>
  </si>
  <si>
    <t xml:space="preserve"> 3; 3; 3; 4; 3; 4; 3; 3; 4; 4;3;3;3;3;3;4;3;4;4;4;4;4;4;4;3;3;3;3;4;4;3;4;3;4;4;3;3;3;4;4;3;3;3;4;3;3;3;4;4;4;4;3;3;3;4;3;3;4;4;3;3;3;3;3;4;4;4;3;3;4;4;3;3;3;3;3;3;4;3;4;4;4;3;3;3;3;4;3;4;3;3;3;4;3;4;3;4;3;3;3</t>
  </si>
  <si>
    <t>Нельзя быть нравственным, не будучи религиозным.</t>
  </si>
  <si>
    <t xml:space="preserve"> 4; 4; 4; 3; 3; 3; 3; 3; 3; 3;4;3;3;3;3;4;4;4;3;3;3;4;3;4;3;3;3;4;3;3;4;3;3;4;4;3;3;3;3;3;3;3;3;3;3;3;4;3;3;3;3;4;3;3;3;3;4;3;3;4;3;4;4;3;3;3;3;3;4;4;3;3;4;4;4;4;3;3;3;3;3;3;4;3;4;3;3;3;3;4;3;4;4;4;3;3;4;3;3;3</t>
  </si>
  <si>
    <t>Благотворительность как средство помощи действительно обездоленным лучше, чем социальное обеспечение.</t>
  </si>
  <si>
    <t xml:space="preserve"> 3; 3; 3; 3; 3; 2; 3; 3; 4; 3;2;3;3;2;3;3;3;3;3;2;3;3;3;3;3;3;3;4;3;3;3;3;3;3;3;4;3;3;3;3;3;4;3;3;3;3;3;3;3;3;4;2;4;2;3;3;3;3;3;3;3;3;3;3;3;3;4;3;3;3;3;3;3;3;3;2;3;3;3;3;3;3;3;3;3;3;2;3;4;3;3;3;3;3;3;3;3;3;3;3</t>
  </si>
  <si>
    <t>Некоторым людям от природы не везет.</t>
  </si>
  <si>
    <t xml:space="preserve"> 3; 3; 4; 4; 4; 4; 4; 4.; 3; 4;3;4;3;3;4;4;3;4;4;4;4;3;4;4;4;4;3;3;4;4;3;4;4;3;4;4;4;4;4;4;4;4;4;3;4;4;4;4;3;3;3;4;4;4;4;4;4;3;4;4;4;3;4;4;4;4;3;4;4;4;3;3;4;4;3;4;3;3;4;4;4;4;4;3;4;3;4;4;4;4;3;3;4;4;3;3;4;4;4;4</t>
  </si>
  <si>
    <t>Очень важно, чтобы в школе моему ребенку прививали религиозные ценности.</t>
  </si>
  <si>
    <t>Секс вне брака, как правило, аморален.</t>
  </si>
  <si>
    <t>Однополая пара, состоящая в стабильных, любящих отношениях, не должна быть лишена возможности усыновления ребенка.</t>
  </si>
  <si>
    <t>Порнография, изображающая взрослых по обоюдному согласию, должна быть легальной для взрослого населения.</t>
  </si>
  <si>
    <t xml:space="preserve"> 1; 1; 2; 1; 1; 1; 1; 1; 1; 1;1;1;1;1;1;1;1;1;1;1;1;1;1;1;1;1;1;1;1;1;1;1;1;1;1;1;1;1;1;1;1;2;1;1;1;1;1;1;1;1;2;1;1;2;1;1;1;1;1;1;1;1;1;1;2;1;1;1;1;1;1;1;1;2;1;1;1;1;1;1;1;1;1;2;1;1;1;1;1;1;1;1;1;1;1;1;1;2;1;1</t>
  </si>
  <si>
    <t>То, что происходит в частной спальне между взрослыми людьми по обоюдному согласию, не является делом государства.</t>
  </si>
  <si>
    <t>Никто не может чувствовать себя гомосексуалом от природы.</t>
  </si>
  <si>
    <t>В наши дни открытость в вопросах секса зашла слишком далеко.</t>
  </si>
  <si>
    <t xml:space="preserve"> 4; 3; 3; 3; 4; 3; 3; 3; 4; 3;3;3;4;3;3;4;3;3;3;3;4;4;3;3;4;4;3;3;3;3;4;4;3;3;3;3;3;3;4;3;4;3;4;3;3;3;4;3;3;3;4;4;3;3;3;3;4;3;3;4;3;3;3;3;3;3;3;3;3;4;3;3;4;3;4;4;3;3;4;3;4;3;3;3;3;3;4;3;4;3;3;3;4;3;3;3;4;3;4;4</t>
  </si>
  <si>
    <t xml:space="preserve"> 1; 1; 1; 1; 1;1; 1; 1; 1; 1;1;1;1;1;1;1;1;1;1;1;1;1;1;1;1;1;1;1;1;1;1;1;1;1;1;1;1;1;1;1;1;1;1;1;1;1;1;1;1;1;1;1;1;1;1;1;1;1;1;1;1;1;1;1;1;1;1;1;1;1;1;1;1;1;1;1;1;1;1;1;1;1;1;1;1;1;1;1;1;1;1;1;1;1;1;1;1;1;1;1</t>
  </si>
  <si>
    <t xml:space="preserve"> 3; 3; 2; 3;3; 3; 2; 2; 3; 3;3;2;3;3;3;3;2;3;3;3;3;3;3;3;2;2;3;3;3;3;3;2;2;2;2;3;3;3;3;2;3;3;3;3;3;2;3;2;3;3;2;3;2;2;2;3;3;3;3;3;3;3;3;2;3;3;3;2;3;2;3;3;3;3;2;3;3;2;2;3;3;2;3;3;3;3;2;3;3;3;2;3;2;3;3;3;3;2;3;2</t>
  </si>
  <si>
    <t>1; 2; 1; 2; 2; 1; 2; 2;2; 1;1;2;2;2;2;2;2;2;2;2;1;2;1;1;1;2;2;2;2;2;2;2;2;1;2;2;1;2;1;2;1;1;2;2;1;2;1;2;1;2;2;2;2;2;1;2;2;2;1;2;2;2;2;1;1;2;2;2;1;1;1;1;1;1;2;2;2;2;1;1;2;1;2;1;1;2;2;1;2;2;2;1;1;2;1;1;1;2;2;2</t>
  </si>
  <si>
    <t xml:space="preserve"> 4; 3; 4; 3; 4; 4; 4; 4; 3; 4;3;4;4;4;3;3;4;4;4;3;4;4;4;4;4;4;4;4;3;4;3;3;4;4;3;4;4;4;4;4;4;4;3;3;3;4;4;4;3;4;4;3;4;4;3;4;4;4;4;4;4;3;4;4;4;4;3;4;3;4;4;3;4;3;3;3;4;4;4;4;4;4;4;3;3;4;4;3;3;4;4;4;4;3;4;4;4;4;3;3</t>
  </si>
  <si>
    <t xml:space="preserve"> 4; 4; 4; 4; 3; 4;4; 4; 4; 4;4;4;4;4;4;4;4;4;4;4;4;3;4;4;4;4;4;4;3;4;4;4;4;4;4;4;4;4;4;4;4;4;4;4;4;4;4;4;4;4;4;4;4;4;4;4;4;4;4;4;4;4;3;4;4;4;4;4;4;4;4;4;4;3;4;4;4;4;4;4;4;4;4;4;4;4;4;4;3;4;4;3;4;4;4;4;4;3;4;4</t>
  </si>
  <si>
    <t xml:space="preserve"> 3; 3; 3; 1; 3; 3; 4; 3; 2;3;3;3;4;2;3;3;2;3;3;1;3;3;4;3;3;4;2;2;3;4;3;4;1;4;3;2;3;3;3;3;3;3;3;3;1;3;3;3;3;4;1;3;3;3;3;3;3;4;3;3;3;3;3;3;3;4;2;3;3;3;2;3;3;2;3;3;3;3;3;3;3;3;2;3;3;3;3;3;1;3;1;3;2;3;1;3;3;3;3</t>
  </si>
  <si>
    <t xml:space="preserve"> 4; 3; 3; 4; 3; 4; 3; 4; 4; 3;4;3;3;3;4;3;3;3;4;4;3;4;4;4;3;3;4;3;3;4;3;4;4;4;3;3;3;3;4;4;3;4;4;4;3;4;4;3;4;3;4;4;4;4;4;3;3;3;4;3;4;3;4;4;3;3;4;3;4;3;4;4;4;3;4;3;3;3;3;3;3;3;4;4;4;4;3;4;3;4;4;3;4;3;4;4;4;3;4;4</t>
  </si>
  <si>
    <t xml:space="preserve"> 3; 3; 3; 4; 3; 3; 3;4; 3; 3; 3;3;3;3;3;3;3;3;4;3;3;3;3;3;3;4;3;3;3;3;3;3;3;3;3;3;3;3;3;3;3;3;3;3;4;3;3;3;3;3;3;3;3;4;3;3;3;3;3;4;3;3;3;3;3;3;3;3;3;3;3;3;3;3;3;3;3;3;3;3;3;4;3;3;4;3;3;3;3;3;3;3;3;3;3;3;3;3;3;3;3</t>
  </si>
  <si>
    <t xml:space="preserve"> 4; 4;4; 4; 4; 4; 4; 4; 4; 4;4;4;4;4;4;4;4;4;4;4;4;4;4;4;4;4;4;4;4;4;4;4;4;4;4;4;4;4;4;4;4;4;4;4;4;4;4;4;4;4;4;4;4;4;4;4;4;4;4;4;4;4;4;4;4;4;4;4;4;4;4;4;4;4;4;4;4;4;4;4;4;4;4;4;4;4;4;4;4;4;4;4;4;4;4;4;4;4;4;4</t>
  </si>
  <si>
    <t xml:space="preserve"> 1; 1; 1;1;1;1;1;1;1;1;1;1;1;1;1;1;1;1;1;1;1;1;1;1;1;1;1;1;1;1;1;1;1;1;1;1;1;1;1;1;1;1;1;1;1;1;1;1;1;1;1;1;1;1;1;1;1;1;1;1;1;1;1;1;1;1;1;1;1;1;1;1;1;1;1;1;1;1;1;1;1;1;1;1;1;1;1;1;1;1;1;1;1;1;1</t>
  </si>
  <si>
    <t xml:space="preserve"> 4; 4; 4; 4; 4; 4; 4; 4; 4;4;4;4;4;4;4;4;4;4;4;4;4;4;4;4;4;4;4;4;4;4;4;4;4;4;4;4;4;4;4;4;4;4;4;4;4;4;4;4;4;4;4;4;4;4;4;4;4;4;4;4;4;4;4;4;4;4;4;4;4;4;4;4;4;4;4;4;4;4;4;4;4;4;4;4;4;4;4;4;4;4;4;4;4;4;4;4;4;4;4;4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</si>
</sst>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Aptos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49" fontId="3" fillId="0" borderId="3" xfId="1" applyNumberFormat="1" applyBorder="1"/>
    <xf numFmtId="0" fontId="0" fillId="0" borderId="0" xfId="0" applyAlignmen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tabSelected="1" topLeftCell="A50" workbookViewId="0">
      <selection activeCell="B62" sqref="B62"/>
    </sheetView>
  </sheetViews>
  <sheetFormatPr baseColWidth="10" defaultRowHeight="14.4" x14ac:dyDescent="0.3"/>
  <sheetData>
    <row r="1" spans="1:28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s="1" t="s">
        <v>2</v>
      </c>
      <c r="H1" s="1" t="s">
        <v>3</v>
      </c>
      <c r="I1" s="2" t="s">
        <v>4</v>
      </c>
      <c r="J1" s="3" t="s">
        <v>5</v>
      </c>
      <c r="K1" s="3" t="s">
        <v>6</v>
      </c>
      <c r="L1" t="s">
        <v>7</v>
      </c>
      <c r="M1" t="s">
        <v>8</v>
      </c>
      <c r="Q1" t="s">
        <v>9</v>
      </c>
      <c r="V1" t="s">
        <v>10</v>
      </c>
      <c r="W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28" x14ac:dyDescent="0.3">
      <c r="A2" s="4" t="s">
        <v>16</v>
      </c>
      <c r="B2" t="s">
        <v>127</v>
      </c>
      <c r="C2">
        <v>100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f t="shared" ref="K2:K33" si="0">_xlfn.STDEV.S(C2:F2)</f>
        <v>50</v>
      </c>
      <c r="L2">
        <v>100</v>
      </c>
      <c r="M2">
        <v>7</v>
      </c>
      <c r="N2">
        <v>5</v>
      </c>
      <c r="O2">
        <v>0</v>
      </c>
      <c r="P2">
        <v>-2</v>
      </c>
      <c r="Q2">
        <v>0</v>
      </c>
      <c r="R2">
        <v>0</v>
      </c>
      <c r="S2">
        <v>0</v>
      </c>
      <c r="T2">
        <v>0</v>
      </c>
      <c r="V2">
        <f t="shared" ref="V2:V33" si="1">M2*F2+N2*E2+O2*D2+P2*C2</f>
        <v>-200</v>
      </c>
      <c r="W2">
        <f t="shared" ref="W2:W33" si="2">Q2*F2+R2*E2+S2*D2+C2*T2</f>
        <v>0</v>
      </c>
      <c r="Y2">
        <f>SUM(V2:V63)/L2</f>
        <v>-55.95</v>
      </c>
      <c r="Z2">
        <f>SUM(W2:W63)/L2</f>
        <v>-175.61</v>
      </c>
      <c r="AA2">
        <f>(Y2/8)+0.38</f>
        <v>-6.6137500000000005</v>
      </c>
      <c r="AB2">
        <f>(Z2/19.5)+2.41</f>
        <v>-6.5956410256410258</v>
      </c>
    </row>
    <row r="3" spans="1:28" x14ac:dyDescent="0.3">
      <c r="A3" s="4" t="s">
        <v>17</v>
      </c>
      <c r="B3" t="s">
        <v>18</v>
      </c>
      <c r="C3">
        <v>0</v>
      </c>
      <c r="D3">
        <v>0</v>
      </c>
      <c r="E3">
        <v>50</v>
      </c>
      <c r="F3">
        <v>50</v>
      </c>
      <c r="G3">
        <v>3.5</v>
      </c>
      <c r="H3">
        <v>3</v>
      </c>
      <c r="I3">
        <v>3</v>
      </c>
      <c r="J3">
        <v>4</v>
      </c>
      <c r="K3">
        <f t="shared" si="0"/>
        <v>28.867513459481287</v>
      </c>
      <c r="L3">
        <v>100</v>
      </c>
      <c r="M3">
        <v>0</v>
      </c>
      <c r="N3">
        <v>0</v>
      </c>
      <c r="O3">
        <v>0</v>
      </c>
      <c r="P3">
        <v>0</v>
      </c>
      <c r="Q3">
        <v>-8</v>
      </c>
      <c r="R3">
        <v>-6</v>
      </c>
      <c r="S3">
        <v>0</v>
      </c>
      <c r="T3">
        <v>2</v>
      </c>
      <c r="V3">
        <f t="shared" si="1"/>
        <v>0</v>
      </c>
      <c r="W3">
        <f t="shared" si="2"/>
        <v>-700</v>
      </c>
    </row>
    <row r="4" spans="1:28" x14ac:dyDescent="0.3">
      <c r="A4" s="4" t="s">
        <v>19</v>
      </c>
      <c r="B4" t="s">
        <v>128</v>
      </c>
      <c r="C4">
        <v>0</v>
      </c>
      <c r="D4">
        <v>30</v>
      </c>
      <c r="E4">
        <v>70</v>
      </c>
      <c r="F4">
        <v>0</v>
      </c>
      <c r="G4">
        <v>2.7</v>
      </c>
      <c r="H4">
        <v>3</v>
      </c>
      <c r="I4">
        <v>2</v>
      </c>
      <c r="J4">
        <v>3</v>
      </c>
      <c r="K4">
        <f t="shared" si="0"/>
        <v>33.166247903554002</v>
      </c>
      <c r="L4">
        <v>100</v>
      </c>
      <c r="M4">
        <v>0</v>
      </c>
      <c r="N4">
        <v>0</v>
      </c>
      <c r="O4">
        <v>0</v>
      </c>
      <c r="P4">
        <v>0</v>
      </c>
      <c r="Q4">
        <v>7</v>
      </c>
      <c r="R4">
        <v>5</v>
      </c>
      <c r="S4">
        <v>0</v>
      </c>
      <c r="T4">
        <v>-2</v>
      </c>
      <c r="V4">
        <f t="shared" si="1"/>
        <v>0</v>
      </c>
      <c r="W4">
        <f t="shared" si="2"/>
        <v>350</v>
      </c>
    </row>
    <row r="5" spans="1:28" x14ac:dyDescent="0.3">
      <c r="A5" s="4" t="s">
        <v>20</v>
      </c>
      <c r="B5" t="s">
        <v>21</v>
      </c>
      <c r="C5">
        <v>0</v>
      </c>
      <c r="D5">
        <v>0</v>
      </c>
      <c r="E5">
        <v>0</v>
      </c>
      <c r="F5">
        <v>99</v>
      </c>
      <c r="G5">
        <v>4</v>
      </c>
      <c r="H5">
        <v>4</v>
      </c>
      <c r="I5">
        <v>4</v>
      </c>
      <c r="J5">
        <v>4</v>
      </c>
      <c r="K5">
        <f t="shared" si="0"/>
        <v>49.5</v>
      </c>
      <c r="L5">
        <v>100</v>
      </c>
      <c r="M5">
        <v>0</v>
      </c>
      <c r="N5">
        <v>0</v>
      </c>
      <c r="O5">
        <v>0</v>
      </c>
      <c r="P5">
        <v>0</v>
      </c>
      <c r="Q5">
        <v>-7</v>
      </c>
      <c r="R5">
        <v>-5</v>
      </c>
      <c r="S5">
        <v>0</v>
      </c>
      <c r="T5">
        <v>2</v>
      </c>
      <c r="V5">
        <f t="shared" si="1"/>
        <v>0</v>
      </c>
      <c r="W5">
        <f t="shared" si="2"/>
        <v>-693</v>
      </c>
    </row>
    <row r="6" spans="1:28" x14ac:dyDescent="0.3">
      <c r="A6" s="4" t="s">
        <v>22</v>
      </c>
      <c r="B6" t="s">
        <v>23</v>
      </c>
      <c r="C6">
        <v>0</v>
      </c>
      <c r="D6">
        <v>0</v>
      </c>
      <c r="E6">
        <v>70</v>
      </c>
      <c r="F6">
        <v>30</v>
      </c>
      <c r="G6">
        <v>3.3</v>
      </c>
      <c r="H6">
        <v>3</v>
      </c>
      <c r="I6">
        <v>3</v>
      </c>
      <c r="J6">
        <v>4</v>
      </c>
      <c r="K6">
        <f t="shared" si="0"/>
        <v>33.166247903554002</v>
      </c>
      <c r="L6">
        <v>100</v>
      </c>
      <c r="M6">
        <v>0</v>
      </c>
      <c r="N6">
        <v>0</v>
      </c>
      <c r="O6">
        <v>0</v>
      </c>
      <c r="P6">
        <v>0</v>
      </c>
      <c r="Q6">
        <v>-7</v>
      </c>
      <c r="R6">
        <v>-5</v>
      </c>
      <c r="S6">
        <v>0</v>
      </c>
      <c r="T6">
        <v>2</v>
      </c>
      <c r="V6">
        <f t="shared" si="1"/>
        <v>0</v>
      </c>
      <c r="W6">
        <f t="shared" si="2"/>
        <v>-560</v>
      </c>
    </row>
    <row r="7" spans="1:28" x14ac:dyDescent="0.3">
      <c r="A7" s="4" t="s">
        <v>24</v>
      </c>
      <c r="B7" t="s">
        <v>25</v>
      </c>
      <c r="C7">
        <v>0</v>
      </c>
      <c r="D7">
        <v>0</v>
      </c>
      <c r="E7">
        <v>10</v>
      </c>
      <c r="F7">
        <v>89</v>
      </c>
      <c r="G7">
        <v>3.9</v>
      </c>
      <c r="H7">
        <v>4</v>
      </c>
      <c r="I7">
        <v>3</v>
      </c>
      <c r="J7">
        <v>4</v>
      </c>
      <c r="K7">
        <f t="shared" si="0"/>
        <v>43.091955939208269</v>
      </c>
      <c r="L7">
        <v>100</v>
      </c>
      <c r="M7">
        <v>0</v>
      </c>
      <c r="N7">
        <v>0</v>
      </c>
      <c r="O7">
        <v>0</v>
      </c>
      <c r="P7">
        <v>0</v>
      </c>
      <c r="Q7">
        <v>-6</v>
      </c>
      <c r="R7">
        <v>-4</v>
      </c>
      <c r="S7">
        <v>0</v>
      </c>
      <c r="T7">
        <v>2</v>
      </c>
      <c r="V7">
        <f t="shared" si="1"/>
        <v>0</v>
      </c>
      <c r="W7">
        <f t="shared" si="2"/>
        <v>-574</v>
      </c>
    </row>
    <row r="8" spans="1:28" x14ac:dyDescent="0.3">
      <c r="A8" s="4" t="s">
        <v>26</v>
      </c>
      <c r="B8" t="s">
        <v>27</v>
      </c>
      <c r="C8">
        <v>14</v>
      </c>
      <c r="D8">
        <v>86</v>
      </c>
      <c r="E8">
        <v>0</v>
      </c>
      <c r="F8">
        <v>0</v>
      </c>
      <c r="G8">
        <v>1.8666666666666669</v>
      </c>
      <c r="H8">
        <v>2</v>
      </c>
      <c r="I8">
        <v>1</v>
      </c>
      <c r="J8">
        <v>2</v>
      </c>
      <c r="K8">
        <f t="shared" si="0"/>
        <v>41.198705481281003</v>
      </c>
      <c r="L8">
        <v>100</v>
      </c>
      <c r="M8">
        <v>0</v>
      </c>
      <c r="N8">
        <v>0</v>
      </c>
      <c r="O8">
        <v>0</v>
      </c>
      <c r="P8">
        <v>0</v>
      </c>
      <c r="Q8">
        <v>7</v>
      </c>
      <c r="R8">
        <v>5</v>
      </c>
      <c r="S8">
        <v>0</v>
      </c>
      <c r="T8">
        <v>-2</v>
      </c>
      <c r="V8">
        <f t="shared" si="1"/>
        <v>0</v>
      </c>
      <c r="W8">
        <f t="shared" si="2"/>
        <v>-28</v>
      </c>
    </row>
    <row r="9" spans="1:28" x14ac:dyDescent="0.3">
      <c r="A9" s="4" t="s">
        <v>28</v>
      </c>
      <c r="B9" t="s">
        <v>29</v>
      </c>
      <c r="C9">
        <v>19</v>
      </c>
      <c r="D9">
        <v>68</v>
      </c>
      <c r="E9">
        <v>13</v>
      </c>
      <c r="F9">
        <v>0</v>
      </c>
      <c r="G9">
        <v>1.944444444444444</v>
      </c>
      <c r="H9">
        <v>2</v>
      </c>
      <c r="I9">
        <v>1</v>
      </c>
      <c r="J9">
        <v>3</v>
      </c>
      <c r="K9">
        <f t="shared" si="0"/>
        <v>29.743346594938952</v>
      </c>
      <c r="L9">
        <v>100</v>
      </c>
      <c r="M9">
        <v>7</v>
      </c>
      <c r="N9">
        <v>5</v>
      </c>
      <c r="O9">
        <v>0</v>
      </c>
      <c r="P9">
        <v>-2</v>
      </c>
      <c r="Q9">
        <v>0</v>
      </c>
      <c r="R9">
        <v>0</v>
      </c>
      <c r="S9">
        <v>0</v>
      </c>
      <c r="T9">
        <v>0</v>
      </c>
      <c r="V9">
        <f t="shared" si="1"/>
        <v>27</v>
      </c>
      <c r="W9">
        <f t="shared" si="2"/>
        <v>0</v>
      </c>
    </row>
    <row r="10" spans="1:28" x14ac:dyDescent="0.3">
      <c r="A10" s="4" t="s">
        <v>30</v>
      </c>
      <c r="B10" t="s">
        <v>31</v>
      </c>
      <c r="C10">
        <v>0</v>
      </c>
      <c r="D10">
        <v>0</v>
      </c>
      <c r="E10">
        <v>68</v>
      </c>
      <c r="F10">
        <v>32</v>
      </c>
      <c r="G10">
        <v>3.322222222222222</v>
      </c>
      <c r="H10">
        <v>3</v>
      </c>
      <c r="I10">
        <v>3</v>
      </c>
      <c r="J10">
        <v>4</v>
      </c>
      <c r="K10">
        <f t="shared" si="0"/>
        <v>32.39341496868358</v>
      </c>
      <c r="L10">
        <v>100</v>
      </c>
      <c r="M10">
        <v>-7</v>
      </c>
      <c r="N10">
        <v>-5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V10">
        <f t="shared" si="1"/>
        <v>-564</v>
      </c>
      <c r="W10">
        <f t="shared" si="2"/>
        <v>0</v>
      </c>
    </row>
    <row r="11" spans="1:28" x14ac:dyDescent="0.3">
      <c r="A11" s="4" t="s">
        <v>32</v>
      </c>
      <c r="B11" t="s">
        <v>33</v>
      </c>
      <c r="C11">
        <v>21</v>
      </c>
      <c r="D11">
        <v>79</v>
      </c>
      <c r="E11">
        <v>0</v>
      </c>
      <c r="F11">
        <v>0</v>
      </c>
      <c r="G11">
        <v>1.788888888888889</v>
      </c>
      <c r="H11">
        <v>2</v>
      </c>
      <c r="I11">
        <v>1</v>
      </c>
      <c r="J11">
        <v>2</v>
      </c>
      <c r="K11">
        <f t="shared" si="0"/>
        <v>37.336309405188942</v>
      </c>
      <c r="L11">
        <v>100</v>
      </c>
      <c r="M11">
        <v>6</v>
      </c>
      <c r="N11">
        <v>4</v>
      </c>
      <c r="O11">
        <v>0</v>
      </c>
      <c r="P11">
        <v>-2</v>
      </c>
      <c r="Q11">
        <v>0</v>
      </c>
      <c r="R11">
        <v>0</v>
      </c>
      <c r="S11">
        <v>0</v>
      </c>
      <c r="T11">
        <v>0</v>
      </c>
      <c r="V11">
        <f t="shared" si="1"/>
        <v>-42</v>
      </c>
      <c r="W11">
        <f t="shared" si="2"/>
        <v>0</v>
      </c>
    </row>
    <row r="12" spans="1:28" x14ac:dyDescent="0.3">
      <c r="A12" s="4" t="s">
        <v>34</v>
      </c>
      <c r="B12" t="s">
        <v>35</v>
      </c>
      <c r="C12">
        <v>51</v>
      </c>
      <c r="D12">
        <v>49</v>
      </c>
      <c r="E12">
        <v>0</v>
      </c>
      <c r="F12">
        <v>0</v>
      </c>
      <c r="G12">
        <v>1.5</v>
      </c>
      <c r="H12">
        <v>2</v>
      </c>
      <c r="I12">
        <v>1</v>
      </c>
      <c r="J12">
        <v>2</v>
      </c>
      <c r="K12">
        <f t="shared" si="0"/>
        <v>28.879058156387302</v>
      </c>
      <c r="L12">
        <v>100</v>
      </c>
      <c r="M12">
        <v>7</v>
      </c>
      <c r="N12">
        <v>5</v>
      </c>
      <c r="O12">
        <v>0</v>
      </c>
      <c r="P12">
        <v>-2</v>
      </c>
      <c r="Q12">
        <v>0</v>
      </c>
      <c r="R12">
        <v>0</v>
      </c>
      <c r="S12">
        <v>0</v>
      </c>
      <c r="T12">
        <v>0</v>
      </c>
      <c r="V12">
        <f t="shared" si="1"/>
        <v>-102</v>
      </c>
      <c r="W12">
        <f t="shared" si="2"/>
        <v>0</v>
      </c>
    </row>
    <row r="13" spans="1:28" x14ac:dyDescent="0.3">
      <c r="A13" s="4" t="s">
        <v>36</v>
      </c>
      <c r="B13" t="s">
        <v>37</v>
      </c>
      <c r="C13">
        <v>27</v>
      </c>
      <c r="D13">
        <v>46</v>
      </c>
      <c r="E13">
        <v>27</v>
      </c>
      <c r="F13">
        <v>0</v>
      </c>
      <c r="G13">
        <v>1.9888888888888889</v>
      </c>
      <c r="H13">
        <v>2</v>
      </c>
      <c r="I13">
        <v>1</v>
      </c>
      <c r="J13">
        <v>3</v>
      </c>
      <c r="K13">
        <f t="shared" si="0"/>
        <v>18.920887928424502</v>
      </c>
      <c r="L13">
        <v>100</v>
      </c>
      <c r="M13">
        <v>-8</v>
      </c>
      <c r="N13">
        <v>-6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V13">
        <f t="shared" si="1"/>
        <v>-108</v>
      </c>
      <c r="W13">
        <f t="shared" si="2"/>
        <v>0</v>
      </c>
    </row>
    <row r="14" spans="1:28" x14ac:dyDescent="0.3">
      <c r="A14" s="4" t="s">
        <v>38</v>
      </c>
      <c r="B14" t="s">
        <v>39</v>
      </c>
      <c r="C14">
        <v>80</v>
      </c>
      <c r="D14">
        <v>20</v>
      </c>
      <c r="E14">
        <v>0</v>
      </c>
      <c r="F14">
        <v>0</v>
      </c>
      <c r="G14">
        <v>1.2</v>
      </c>
      <c r="H14">
        <v>1</v>
      </c>
      <c r="I14">
        <v>1</v>
      </c>
      <c r="J14">
        <v>2</v>
      </c>
      <c r="K14">
        <f t="shared" si="0"/>
        <v>37.859388972001824</v>
      </c>
      <c r="L14">
        <v>100</v>
      </c>
      <c r="M14">
        <v>8</v>
      </c>
      <c r="N14">
        <v>6</v>
      </c>
      <c r="O14">
        <v>0</v>
      </c>
      <c r="P14">
        <v>-2</v>
      </c>
      <c r="Q14">
        <v>0</v>
      </c>
      <c r="R14">
        <v>0</v>
      </c>
      <c r="S14">
        <v>0</v>
      </c>
      <c r="T14">
        <v>0</v>
      </c>
      <c r="V14">
        <f t="shared" si="1"/>
        <v>-160</v>
      </c>
      <c r="W14">
        <f t="shared" si="2"/>
        <v>0</v>
      </c>
    </row>
    <row r="15" spans="1:28" x14ac:dyDescent="0.3">
      <c r="A15" s="4" t="s">
        <v>40</v>
      </c>
      <c r="B15" t="s">
        <v>41</v>
      </c>
      <c r="C15">
        <v>90</v>
      </c>
      <c r="D15">
        <v>10</v>
      </c>
      <c r="E15">
        <v>0</v>
      </c>
      <c r="F15">
        <v>0</v>
      </c>
      <c r="G15">
        <v>1.1000000000000001</v>
      </c>
      <c r="H15">
        <v>1</v>
      </c>
      <c r="I15">
        <v>1</v>
      </c>
      <c r="J15">
        <v>2</v>
      </c>
      <c r="K15">
        <f t="shared" si="0"/>
        <v>43.588989435406738</v>
      </c>
      <c r="L15">
        <v>100</v>
      </c>
      <c r="M15">
        <v>8</v>
      </c>
      <c r="N15">
        <v>6</v>
      </c>
      <c r="O15">
        <v>0</v>
      </c>
      <c r="P15">
        <v>-1</v>
      </c>
      <c r="Q15">
        <v>0</v>
      </c>
      <c r="R15">
        <v>0</v>
      </c>
      <c r="S15">
        <v>0</v>
      </c>
      <c r="T15">
        <v>0</v>
      </c>
      <c r="V15">
        <f t="shared" si="1"/>
        <v>-90</v>
      </c>
      <c r="W15">
        <f t="shared" si="2"/>
        <v>0</v>
      </c>
    </row>
    <row r="16" spans="1:28" x14ac:dyDescent="0.3">
      <c r="A16" s="4" t="s">
        <v>42</v>
      </c>
      <c r="B16" t="s">
        <v>129</v>
      </c>
      <c r="C16">
        <v>37</v>
      </c>
      <c r="D16">
        <v>63</v>
      </c>
      <c r="E16">
        <v>0</v>
      </c>
      <c r="F16">
        <v>0</v>
      </c>
      <c r="G16">
        <v>1.622222222222222</v>
      </c>
      <c r="H16">
        <v>2</v>
      </c>
      <c r="I16">
        <v>1</v>
      </c>
      <c r="J16">
        <v>2</v>
      </c>
      <c r="K16">
        <f t="shared" si="0"/>
        <v>30.757112998459398</v>
      </c>
      <c r="L16">
        <v>100</v>
      </c>
      <c r="M16">
        <v>7</v>
      </c>
      <c r="N16">
        <v>5</v>
      </c>
      <c r="O16">
        <v>0</v>
      </c>
      <c r="P16">
        <v>-3</v>
      </c>
      <c r="Q16">
        <v>0</v>
      </c>
      <c r="R16">
        <v>0</v>
      </c>
      <c r="S16">
        <v>0</v>
      </c>
      <c r="T16">
        <v>0</v>
      </c>
      <c r="V16">
        <f t="shared" si="1"/>
        <v>-111</v>
      </c>
      <c r="W16">
        <f t="shared" si="2"/>
        <v>0</v>
      </c>
    </row>
    <row r="17" spans="1:23" x14ac:dyDescent="0.3">
      <c r="A17" s="4" t="s">
        <v>43</v>
      </c>
      <c r="B17" t="s">
        <v>44</v>
      </c>
      <c r="C17">
        <v>17</v>
      </c>
      <c r="D17">
        <v>83</v>
      </c>
      <c r="E17">
        <v>0</v>
      </c>
      <c r="F17">
        <v>0</v>
      </c>
      <c r="G17">
        <v>1.833333333333333</v>
      </c>
      <c r="H17">
        <v>2</v>
      </c>
      <c r="I17">
        <v>1</v>
      </c>
      <c r="J17">
        <v>2</v>
      </c>
      <c r="K17">
        <f t="shared" si="0"/>
        <v>39.488394919689171</v>
      </c>
      <c r="L17">
        <v>100</v>
      </c>
      <c r="M17">
        <v>8</v>
      </c>
      <c r="N17">
        <v>6</v>
      </c>
      <c r="O17">
        <v>0</v>
      </c>
      <c r="P17">
        <v>-1</v>
      </c>
      <c r="Q17">
        <v>0</v>
      </c>
      <c r="R17">
        <v>0</v>
      </c>
      <c r="S17">
        <v>0</v>
      </c>
      <c r="T17">
        <v>0</v>
      </c>
      <c r="V17">
        <f t="shared" si="1"/>
        <v>-17</v>
      </c>
      <c r="W17">
        <f t="shared" si="2"/>
        <v>0</v>
      </c>
    </row>
    <row r="18" spans="1:23" x14ac:dyDescent="0.3">
      <c r="A18" s="4" t="s">
        <v>45</v>
      </c>
      <c r="B18" t="s">
        <v>46</v>
      </c>
      <c r="C18">
        <v>0</v>
      </c>
      <c r="D18">
        <v>0</v>
      </c>
      <c r="E18">
        <v>37</v>
      </c>
      <c r="F18">
        <v>62</v>
      </c>
      <c r="G18">
        <v>3.6222222222222218</v>
      </c>
      <c r="H18">
        <v>4</v>
      </c>
      <c r="I18">
        <v>3</v>
      </c>
      <c r="J18">
        <v>4</v>
      </c>
      <c r="K18">
        <f t="shared" si="0"/>
        <v>30.346608816582236</v>
      </c>
      <c r="L18">
        <v>100</v>
      </c>
      <c r="M18">
        <v>-7</v>
      </c>
      <c r="N18">
        <v>-5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V18">
        <f t="shared" si="1"/>
        <v>-619</v>
      </c>
      <c r="W18">
        <f t="shared" si="2"/>
        <v>0</v>
      </c>
    </row>
    <row r="19" spans="1:23" x14ac:dyDescent="0.3">
      <c r="A19" s="4" t="s">
        <v>47</v>
      </c>
      <c r="B19" t="s">
        <v>48</v>
      </c>
      <c r="C19">
        <v>0</v>
      </c>
      <c r="D19">
        <v>15</v>
      </c>
      <c r="E19">
        <v>64</v>
      </c>
      <c r="F19">
        <v>20</v>
      </c>
      <c r="G19">
        <v>3.0444444444444438</v>
      </c>
      <c r="H19">
        <v>3</v>
      </c>
      <c r="I19">
        <v>2</v>
      </c>
      <c r="J19">
        <v>4</v>
      </c>
      <c r="K19">
        <f t="shared" si="0"/>
        <v>27.5121185419565</v>
      </c>
      <c r="L19">
        <v>100</v>
      </c>
      <c r="M19">
        <v>-7</v>
      </c>
      <c r="N19">
        <v>-5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V19">
        <f t="shared" si="1"/>
        <v>-460</v>
      </c>
      <c r="W19">
        <f t="shared" si="2"/>
        <v>0</v>
      </c>
    </row>
    <row r="20" spans="1:23" x14ac:dyDescent="0.3">
      <c r="A20" s="4" t="s">
        <v>49</v>
      </c>
      <c r="B20" t="s">
        <v>50</v>
      </c>
      <c r="C20">
        <v>0</v>
      </c>
      <c r="D20">
        <v>0</v>
      </c>
      <c r="E20">
        <v>39</v>
      </c>
      <c r="F20">
        <v>61</v>
      </c>
      <c r="G20">
        <v>3.6222222222222218</v>
      </c>
      <c r="H20">
        <v>4</v>
      </c>
      <c r="I20">
        <v>3</v>
      </c>
      <c r="J20">
        <v>4</v>
      </c>
      <c r="K20">
        <f t="shared" si="0"/>
        <v>30.232432915661949</v>
      </c>
      <c r="L20">
        <v>100</v>
      </c>
      <c r="M20">
        <v>-6</v>
      </c>
      <c r="N20">
        <v>-4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V20">
        <f t="shared" si="1"/>
        <v>-522</v>
      </c>
      <c r="W20">
        <f t="shared" si="2"/>
        <v>0</v>
      </c>
    </row>
    <row r="21" spans="1:23" x14ac:dyDescent="0.3">
      <c r="A21" s="4" t="s">
        <v>51</v>
      </c>
      <c r="B21" t="s">
        <v>52</v>
      </c>
      <c r="C21">
        <v>100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f t="shared" si="0"/>
        <v>50</v>
      </c>
      <c r="L21">
        <v>100</v>
      </c>
      <c r="M21">
        <v>6</v>
      </c>
      <c r="N21">
        <v>4</v>
      </c>
      <c r="O21">
        <v>0</v>
      </c>
      <c r="P21">
        <v>-1</v>
      </c>
      <c r="Q21">
        <v>0</v>
      </c>
      <c r="R21">
        <v>0</v>
      </c>
      <c r="S21">
        <v>0</v>
      </c>
      <c r="T21">
        <v>0</v>
      </c>
      <c r="V21">
        <f t="shared" si="1"/>
        <v>-100</v>
      </c>
      <c r="W21">
        <f t="shared" si="2"/>
        <v>0</v>
      </c>
    </row>
    <row r="22" spans="1:23" x14ac:dyDescent="0.3">
      <c r="A22" s="4" t="s">
        <v>53</v>
      </c>
      <c r="B22" t="s">
        <v>54</v>
      </c>
      <c r="C22">
        <v>88</v>
      </c>
      <c r="D22">
        <v>12</v>
      </c>
      <c r="E22">
        <v>0</v>
      </c>
      <c r="F22">
        <v>0</v>
      </c>
      <c r="G22">
        <v>1.1111111111111109</v>
      </c>
      <c r="H22">
        <v>1</v>
      </c>
      <c r="I22">
        <v>1</v>
      </c>
      <c r="J22">
        <v>2</v>
      </c>
      <c r="K22">
        <f t="shared" si="0"/>
        <v>42.379240200834182</v>
      </c>
      <c r="L22">
        <v>100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f t="shared" si="1"/>
        <v>0</v>
      </c>
      <c r="W22">
        <f t="shared" si="2"/>
        <v>0</v>
      </c>
    </row>
    <row r="23" spans="1:23" x14ac:dyDescent="0.3">
      <c r="A23" s="4" t="s">
        <v>55</v>
      </c>
      <c r="B23" t="s">
        <v>130</v>
      </c>
      <c r="C23">
        <v>0</v>
      </c>
      <c r="D23">
        <v>0</v>
      </c>
      <c r="E23">
        <v>31</v>
      </c>
      <c r="F23">
        <v>69</v>
      </c>
      <c r="G23">
        <v>3.6888888888888891</v>
      </c>
      <c r="H23">
        <v>4</v>
      </c>
      <c r="I23">
        <v>3</v>
      </c>
      <c r="J23">
        <v>4</v>
      </c>
      <c r="K23">
        <f t="shared" si="0"/>
        <v>32.771939216347882</v>
      </c>
      <c r="L23">
        <v>100</v>
      </c>
      <c r="M23">
        <v>0</v>
      </c>
      <c r="N23">
        <v>0</v>
      </c>
      <c r="O23">
        <v>0</v>
      </c>
      <c r="P23">
        <v>0</v>
      </c>
      <c r="Q23">
        <v>-6</v>
      </c>
      <c r="R23">
        <v>-4</v>
      </c>
      <c r="S23">
        <v>0</v>
      </c>
      <c r="T23">
        <v>2</v>
      </c>
      <c r="V23">
        <f t="shared" si="1"/>
        <v>0</v>
      </c>
      <c r="W23">
        <f t="shared" si="2"/>
        <v>-538</v>
      </c>
    </row>
    <row r="24" spans="1:23" x14ac:dyDescent="0.3">
      <c r="A24" s="4" t="s">
        <v>56</v>
      </c>
      <c r="B24" t="s">
        <v>57</v>
      </c>
      <c r="C24">
        <v>44</v>
      </c>
      <c r="D24">
        <v>56</v>
      </c>
      <c r="E24">
        <v>0</v>
      </c>
      <c r="F24">
        <v>0</v>
      </c>
      <c r="G24">
        <v>1.5666666666666671</v>
      </c>
      <c r="H24">
        <v>2</v>
      </c>
      <c r="I24">
        <v>1</v>
      </c>
      <c r="J24">
        <v>2</v>
      </c>
      <c r="K24">
        <f t="shared" si="0"/>
        <v>29.280255007996999</v>
      </c>
      <c r="L24">
        <v>100</v>
      </c>
      <c r="M24">
        <v>0</v>
      </c>
      <c r="N24">
        <v>0</v>
      </c>
      <c r="O24">
        <v>0</v>
      </c>
      <c r="P24">
        <v>0</v>
      </c>
      <c r="Q24">
        <v>7</v>
      </c>
      <c r="R24">
        <v>6</v>
      </c>
      <c r="S24">
        <v>0</v>
      </c>
      <c r="T24">
        <v>-2</v>
      </c>
      <c r="V24">
        <f t="shared" si="1"/>
        <v>0</v>
      </c>
      <c r="W24">
        <f t="shared" si="2"/>
        <v>-88</v>
      </c>
    </row>
    <row r="25" spans="1:23" x14ac:dyDescent="0.3">
      <c r="A25" s="4" t="s">
        <v>58</v>
      </c>
      <c r="B25" t="s">
        <v>59</v>
      </c>
      <c r="C25">
        <v>0</v>
      </c>
      <c r="D25">
        <v>0</v>
      </c>
      <c r="E25">
        <v>41</v>
      </c>
      <c r="F25">
        <v>59</v>
      </c>
      <c r="G25">
        <v>3.6</v>
      </c>
      <c r="H25">
        <v>4</v>
      </c>
      <c r="I25">
        <v>3</v>
      </c>
      <c r="J25">
        <v>4</v>
      </c>
      <c r="K25">
        <f t="shared" si="0"/>
        <v>29.788140816998521</v>
      </c>
      <c r="L25">
        <v>100</v>
      </c>
      <c r="M25">
        <v>0</v>
      </c>
      <c r="N25">
        <v>0</v>
      </c>
      <c r="O25">
        <v>0</v>
      </c>
      <c r="P25">
        <v>0</v>
      </c>
      <c r="Q25">
        <v>-5</v>
      </c>
      <c r="R25">
        <v>-4</v>
      </c>
      <c r="S25">
        <v>0</v>
      </c>
      <c r="T25">
        <v>2</v>
      </c>
      <c r="V25">
        <f t="shared" si="1"/>
        <v>0</v>
      </c>
      <c r="W25">
        <f t="shared" si="2"/>
        <v>-459</v>
      </c>
    </row>
    <row r="26" spans="1:23" x14ac:dyDescent="0.3">
      <c r="A26" s="4" t="s">
        <v>60</v>
      </c>
      <c r="B26" t="s">
        <v>61</v>
      </c>
      <c r="C26">
        <v>0</v>
      </c>
      <c r="D26">
        <v>30</v>
      </c>
      <c r="E26">
        <v>52</v>
      </c>
      <c r="F26">
        <v>18</v>
      </c>
      <c r="G26">
        <v>2.8666666666666671</v>
      </c>
      <c r="H26">
        <v>3</v>
      </c>
      <c r="I26">
        <v>2</v>
      </c>
      <c r="J26">
        <v>4</v>
      </c>
      <c r="K26">
        <f t="shared" si="0"/>
        <v>21.817424229271428</v>
      </c>
      <c r="L26">
        <v>100</v>
      </c>
      <c r="M26">
        <v>-8</v>
      </c>
      <c r="N26">
        <v>-6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V26">
        <f t="shared" si="1"/>
        <v>-456</v>
      </c>
      <c r="W26">
        <f t="shared" si="2"/>
        <v>0</v>
      </c>
    </row>
    <row r="27" spans="1:23" x14ac:dyDescent="0.3">
      <c r="A27" s="4" t="s">
        <v>62</v>
      </c>
      <c r="B27" t="s">
        <v>63</v>
      </c>
      <c r="C27">
        <v>0</v>
      </c>
      <c r="D27">
        <v>0</v>
      </c>
      <c r="E27">
        <v>33</v>
      </c>
      <c r="F27">
        <v>67</v>
      </c>
      <c r="G27">
        <v>3.666666666666667</v>
      </c>
      <c r="H27">
        <v>4</v>
      </c>
      <c r="I27">
        <v>3</v>
      </c>
      <c r="J27">
        <v>4</v>
      </c>
      <c r="K27">
        <f t="shared" si="0"/>
        <v>32.03123475609393</v>
      </c>
      <c r="L27">
        <v>100</v>
      </c>
      <c r="M27">
        <v>0</v>
      </c>
      <c r="N27">
        <v>0</v>
      </c>
      <c r="O27">
        <v>0</v>
      </c>
      <c r="P27">
        <v>0</v>
      </c>
      <c r="Q27">
        <v>8</v>
      </c>
      <c r="R27">
        <v>4</v>
      </c>
      <c r="S27">
        <v>0</v>
      </c>
      <c r="T27">
        <v>-2</v>
      </c>
      <c r="V27">
        <f t="shared" si="1"/>
        <v>0</v>
      </c>
      <c r="W27">
        <f t="shared" si="2"/>
        <v>668</v>
      </c>
    </row>
    <row r="28" spans="1:23" x14ac:dyDescent="0.3">
      <c r="A28" s="4" t="s">
        <v>64</v>
      </c>
      <c r="B28" t="s">
        <v>65</v>
      </c>
      <c r="C28">
        <v>0</v>
      </c>
      <c r="D28">
        <v>0</v>
      </c>
      <c r="E28">
        <v>16</v>
      </c>
      <c r="F28">
        <v>84</v>
      </c>
      <c r="G28">
        <v>3.844444444444445</v>
      </c>
      <c r="H28">
        <v>4</v>
      </c>
      <c r="I28">
        <v>3</v>
      </c>
      <c r="J28">
        <v>4</v>
      </c>
      <c r="K28">
        <f t="shared" si="0"/>
        <v>40.049968789001575</v>
      </c>
      <c r="L28">
        <v>100</v>
      </c>
      <c r="M28">
        <v>0</v>
      </c>
      <c r="N28">
        <v>0</v>
      </c>
      <c r="O28">
        <v>0</v>
      </c>
      <c r="P28">
        <v>0</v>
      </c>
      <c r="Q28">
        <v>-7</v>
      </c>
      <c r="R28">
        <v>-5</v>
      </c>
      <c r="S28">
        <v>0</v>
      </c>
      <c r="T28">
        <v>2</v>
      </c>
      <c r="V28">
        <f t="shared" si="1"/>
        <v>0</v>
      </c>
      <c r="W28">
        <f t="shared" si="2"/>
        <v>-668</v>
      </c>
    </row>
    <row r="29" spans="1:23" x14ac:dyDescent="0.3">
      <c r="A29" s="4" t="s">
        <v>66</v>
      </c>
      <c r="B29" t="s">
        <v>131</v>
      </c>
      <c r="C29">
        <v>0</v>
      </c>
      <c r="D29">
        <v>0</v>
      </c>
      <c r="E29">
        <v>8</v>
      </c>
      <c r="F29">
        <v>92</v>
      </c>
      <c r="G29">
        <v>3.9222222222222221</v>
      </c>
      <c r="H29">
        <v>4</v>
      </c>
      <c r="I29">
        <v>3</v>
      </c>
      <c r="J29">
        <v>4</v>
      </c>
      <c r="K29">
        <f t="shared" si="0"/>
        <v>44.825587930704636</v>
      </c>
      <c r="L29">
        <v>100</v>
      </c>
      <c r="M29">
        <v>0</v>
      </c>
      <c r="N29">
        <v>0</v>
      </c>
      <c r="O29">
        <v>0</v>
      </c>
      <c r="P29">
        <v>0</v>
      </c>
      <c r="Q29">
        <v>-7</v>
      </c>
      <c r="R29">
        <v>-5</v>
      </c>
      <c r="S29">
        <v>0</v>
      </c>
      <c r="T29">
        <v>3</v>
      </c>
      <c r="V29">
        <f t="shared" si="1"/>
        <v>0</v>
      </c>
      <c r="W29">
        <f t="shared" si="2"/>
        <v>-684</v>
      </c>
    </row>
    <row r="30" spans="1:23" x14ac:dyDescent="0.3">
      <c r="A30" s="4" t="s">
        <v>67</v>
      </c>
      <c r="B30" t="s">
        <v>68</v>
      </c>
      <c r="C30">
        <v>25</v>
      </c>
      <c r="D30">
        <v>75</v>
      </c>
      <c r="E30">
        <v>0</v>
      </c>
      <c r="F30">
        <v>0</v>
      </c>
      <c r="G30">
        <v>1.755555555555556</v>
      </c>
      <c r="H30">
        <v>2</v>
      </c>
      <c r="I30">
        <v>1</v>
      </c>
      <c r="J30">
        <v>2</v>
      </c>
      <c r="K30">
        <f t="shared" si="0"/>
        <v>35.355339059327378</v>
      </c>
      <c r="L30">
        <v>100</v>
      </c>
      <c r="M30">
        <v>0</v>
      </c>
      <c r="N30">
        <v>0</v>
      </c>
      <c r="O30">
        <v>0</v>
      </c>
      <c r="P30">
        <v>0</v>
      </c>
      <c r="Q30">
        <v>6</v>
      </c>
      <c r="R30">
        <v>4</v>
      </c>
      <c r="S30">
        <v>0</v>
      </c>
      <c r="T30">
        <v>-3</v>
      </c>
      <c r="V30">
        <f t="shared" si="1"/>
        <v>0</v>
      </c>
      <c r="W30">
        <f t="shared" si="2"/>
        <v>-75</v>
      </c>
    </row>
    <row r="31" spans="1:23" x14ac:dyDescent="0.3">
      <c r="A31" s="4" t="s">
        <v>69</v>
      </c>
      <c r="B31" t="s">
        <v>70</v>
      </c>
      <c r="C31">
        <v>65</v>
      </c>
      <c r="D31">
        <v>34</v>
      </c>
      <c r="E31">
        <v>0</v>
      </c>
      <c r="F31">
        <v>0</v>
      </c>
      <c r="G31">
        <v>1.344444444444445</v>
      </c>
      <c r="H31">
        <v>1</v>
      </c>
      <c r="I31">
        <v>1</v>
      </c>
      <c r="J31">
        <v>2</v>
      </c>
      <c r="K31">
        <f t="shared" si="0"/>
        <v>31.255666152982034</v>
      </c>
      <c r="L31">
        <v>100</v>
      </c>
      <c r="M31">
        <v>0</v>
      </c>
      <c r="N31">
        <v>0</v>
      </c>
      <c r="O31">
        <v>0</v>
      </c>
      <c r="P31">
        <v>0</v>
      </c>
      <c r="Q31">
        <v>6</v>
      </c>
      <c r="R31">
        <v>3</v>
      </c>
      <c r="S31">
        <v>0</v>
      </c>
      <c r="T31">
        <v>-2</v>
      </c>
      <c r="V31">
        <f t="shared" si="1"/>
        <v>0</v>
      </c>
      <c r="W31">
        <f t="shared" si="2"/>
        <v>-130</v>
      </c>
    </row>
    <row r="32" spans="1:23" x14ac:dyDescent="0.3">
      <c r="A32" s="4" t="s">
        <v>71</v>
      </c>
      <c r="B32" t="s">
        <v>72</v>
      </c>
      <c r="C32">
        <v>0</v>
      </c>
      <c r="D32">
        <v>0</v>
      </c>
      <c r="E32">
        <v>67</v>
      </c>
      <c r="F32">
        <v>33</v>
      </c>
      <c r="G32">
        <v>3.333333333333333</v>
      </c>
      <c r="H32">
        <v>3</v>
      </c>
      <c r="I32">
        <v>3</v>
      </c>
      <c r="J32">
        <v>4</v>
      </c>
      <c r="K32">
        <f t="shared" si="0"/>
        <v>32.03123475609393</v>
      </c>
      <c r="L32">
        <v>100</v>
      </c>
      <c r="M32">
        <v>0</v>
      </c>
      <c r="N32">
        <v>0</v>
      </c>
      <c r="O32">
        <v>0</v>
      </c>
      <c r="P32">
        <v>0</v>
      </c>
      <c r="Q32">
        <v>-7</v>
      </c>
      <c r="R32">
        <v>-5</v>
      </c>
      <c r="S32">
        <v>0</v>
      </c>
      <c r="T32">
        <v>3</v>
      </c>
      <c r="V32">
        <f t="shared" si="1"/>
        <v>0</v>
      </c>
      <c r="W32">
        <f t="shared" si="2"/>
        <v>-566</v>
      </c>
    </row>
    <row r="33" spans="1:23" x14ac:dyDescent="0.3">
      <c r="A33" s="4" t="s">
        <v>73</v>
      </c>
      <c r="B33" t="s">
        <v>74</v>
      </c>
      <c r="C33">
        <v>0</v>
      </c>
      <c r="D33">
        <v>0</v>
      </c>
      <c r="E33">
        <v>0</v>
      </c>
      <c r="F33">
        <v>99</v>
      </c>
      <c r="G33">
        <v>4</v>
      </c>
      <c r="H33">
        <v>4</v>
      </c>
      <c r="I33">
        <v>4</v>
      </c>
      <c r="J33">
        <v>4</v>
      </c>
      <c r="K33">
        <f t="shared" si="0"/>
        <v>49.5</v>
      </c>
      <c r="L33">
        <v>100</v>
      </c>
      <c r="M33">
        <v>0</v>
      </c>
      <c r="N33">
        <v>0</v>
      </c>
      <c r="O33">
        <v>0</v>
      </c>
      <c r="P33">
        <v>0</v>
      </c>
      <c r="Q33">
        <v>-9</v>
      </c>
      <c r="R33">
        <v>-7</v>
      </c>
      <c r="S33">
        <v>0</v>
      </c>
      <c r="T33">
        <v>2</v>
      </c>
      <c r="V33">
        <f t="shared" si="1"/>
        <v>0</v>
      </c>
      <c r="W33">
        <f t="shared" si="2"/>
        <v>-891</v>
      </c>
    </row>
    <row r="34" spans="1:23" x14ac:dyDescent="0.3">
      <c r="A34" s="4" t="s">
        <v>75</v>
      </c>
      <c r="B34" t="s">
        <v>132</v>
      </c>
      <c r="C34">
        <v>8</v>
      </c>
      <c r="D34">
        <v>11</v>
      </c>
      <c r="E34">
        <v>71</v>
      </c>
      <c r="F34">
        <v>10</v>
      </c>
      <c r="G34">
        <v>2.833333333333333</v>
      </c>
      <c r="H34">
        <v>3</v>
      </c>
      <c r="I34">
        <v>1</v>
      </c>
      <c r="J34">
        <v>4</v>
      </c>
      <c r="K34">
        <f t="shared" ref="K34:K63" si="3">_xlfn.STDEV.S(C34:F34)</f>
        <v>30.692018506445613</v>
      </c>
      <c r="L34">
        <v>100</v>
      </c>
      <c r="M34">
        <v>0</v>
      </c>
      <c r="N34">
        <v>0</v>
      </c>
      <c r="O34">
        <v>0</v>
      </c>
      <c r="P34">
        <v>0</v>
      </c>
      <c r="Q34">
        <v>-8</v>
      </c>
      <c r="R34">
        <v>-6</v>
      </c>
      <c r="S34">
        <v>0</v>
      </c>
      <c r="T34">
        <v>2</v>
      </c>
      <c r="V34">
        <f t="shared" ref="V34:V62" si="4">M34*F34+N34*E34+O34*D34+P34*C34</f>
        <v>0</v>
      </c>
      <c r="W34">
        <f t="shared" ref="W34:W63" si="5">Q34*F34+R34*E34+S34*D34+C34*T34</f>
        <v>-490</v>
      </c>
    </row>
    <row r="35" spans="1:23" x14ac:dyDescent="0.3">
      <c r="A35" s="4" t="s">
        <v>76</v>
      </c>
      <c r="B35" t="s">
        <v>77</v>
      </c>
      <c r="C35">
        <v>94</v>
      </c>
      <c r="D35">
        <v>6</v>
      </c>
      <c r="E35">
        <v>0</v>
      </c>
      <c r="F35">
        <v>0</v>
      </c>
      <c r="G35">
        <v>1.055555555555556</v>
      </c>
      <c r="H35">
        <v>1</v>
      </c>
      <c r="I35">
        <v>1</v>
      </c>
      <c r="J35">
        <v>2</v>
      </c>
      <c r="K35">
        <f t="shared" si="3"/>
        <v>46.086874487211652</v>
      </c>
      <c r="L35">
        <v>100</v>
      </c>
      <c r="M35">
        <v>0</v>
      </c>
      <c r="N35">
        <v>0</v>
      </c>
      <c r="O35">
        <v>0</v>
      </c>
      <c r="P35">
        <v>0</v>
      </c>
      <c r="Q35">
        <v>7</v>
      </c>
      <c r="R35">
        <v>6</v>
      </c>
      <c r="S35">
        <v>0</v>
      </c>
      <c r="T35">
        <v>-2</v>
      </c>
      <c r="V35">
        <f t="shared" si="4"/>
        <v>0</v>
      </c>
      <c r="W35">
        <f t="shared" si="5"/>
        <v>-188</v>
      </c>
    </row>
    <row r="36" spans="1:23" x14ac:dyDescent="0.3">
      <c r="A36" s="4" t="s">
        <v>78</v>
      </c>
      <c r="B36" t="s">
        <v>79</v>
      </c>
      <c r="C36">
        <v>0</v>
      </c>
      <c r="D36">
        <v>9</v>
      </c>
      <c r="E36">
        <v>37</v>
      </c>
      <c r="F36">
        <v>54</v>
      </c>
      <c r="G36">
        <v>3.4555555555555562</v>
      </c>
      <c r="H36">
        <v>4</v>
      </c>
      <c r="I36">
        <v>2</v>
      </c>
      <c r="J36">
        <v>4</v>
      </c>
      <c r="K36">
        <f t="shared" si="3"/>
        <v>24.939927826679853</v>
      </c>
      <c r="L36">
        <v>100</v>
      </c>
      <c r="M36">
        <v>0</v>
      </c>
      <c r="N36">
        <v>0</v>
      </c>
      <c r="O36">
        <v>0</v>
      </c>
      <c r="P36">
        <v>0</v>
      </c>
      <c r="Q36">
        <v>-7</v>
      </c>
      <c r="R36">
        <v>-5</v>
      </c>
      <c r="S36">
        <v>0</v>
      </c>
      <c r="T36">
        <v>2</v>
      </c>
      <c r="V36">
        <f t="shared" si="4"/>
        <v>0</v>
      </c>
      <c r="W36">
        <f t="shared" si="5"/>
        <v>-563</v>
      </c>
    </row>
    <row r="37" spans="1:23" x14ac:dyDescent="0.3">
      <c r="A37" s="4" t="s">
        <v>80</v>
      </c>
      <c r="B37" t="s">
        <v>81</v>
      </c>
      <c r="C37">
        <v>31</v>
      </c>
      <c r="D37">
        <v>48</v>
      </c>
      <c r="E37">
        <v>21</v>
      </c>
      <c r="F37">
        <v>0</v>
      </c>
      <c r="G37">
        <v>1.9</v>
      </c>
      <c r="H37">
        <v>2</v>
      </c>
      <c r="I37">
        <v>1</v>
      </c>
      <c r="J37">
        <v>3</v>
      </c>
      <c r="K37">
        <f t="shared" si="3"/>
        <v>20.049937655763422</v>
      </c>
      <c r="L37">
        <v>100</v>
      </c>
      <c r="M37">
        <v>0</v>
      </c>
      <c r="N37">
        <v>0</v>
      </c>
      <c r="O37">
        <v>0</v>
      </c>
      <c r="P37">
        <v>0</v>
      </c>
      <c r="Q37">
        <v>-6</v>
      </c>
      <c r="R37">
        <v>-4</v>
      </c>
      <c r="S37">
        <v>0</v>
      </c>
      <c r="T37">
        <v>2</v>
      </c>
      <c r="V37">
        <f t="shared" si="4"/>
        <v>0</v>
      </c>
      <c r="W37">
        <f t="shared" si="5"/>
        <v>-22</v>
      </c>
    </row>
    <row r="38" spans="1:23" x14ac:dyDescent="0.3">
      <c r="A38" s="4" t="s">
        <v>82</v>
      </c>
      <c r="B38" t="s">
        <v>83</v>
      </c>
      <c r="C38">
        <v>0</v>
      </c>
      <c r="D38">
        <v>0</v>
      </c>
      <c r="E38">
        <v>28</v>
      </c>
      <c r="F38">
        <v>72</v>
      </c>
      <c r="G38">
        <v>3.7222222222222219</v>
      </c>
      <c r="H38">
        <v>4</v>
      </c>
      <c r="I38">
        <v>3</v>
      </c>
      <c r="J38">
        <v>4</v>
      </c>
      <c r="K38">
        <f t="shared" si="3"/>
        <v>34</v>
      </c>
      <c r="L38">
        <v>100</v>
      </c>
      <c r="M38">
        <v>0</v>
      </c>
      <c r="N38">
        <v>0</v>
      </c>
      <c r="O38">
        <v>0</v>
      </c>
      <c r="P38">
        <v>0</v>
      </c>
      <c r="Q38">
        <v>-7</v>
      </c>
      <c r="R38">
        <v>-4</v>
      </c>
      <c r="S38">
        <v>0</v>
      </c>
      <c r="T38">
        <v>2</v>
      </c>
      <c r="V38">
        <f t="shared" si="4"/>
        <v>0</v>
      </c>
      <c r="W38">
        <f t="shared" si="5"/>
        <v>-616</v>
      </c>
    </row>
    <row r="39" spans="1:23" x14ac:dyDescent="0.3">
      <c r="A39" s="4" t="s">
        <v>84</v>
      </c>
      <c r="B39" t="s">
        <v>133</v>
      </c>
      <c r="C39">
        <v>0</v>
      </c>
      <c r="D39">
        <v>0</v>
      </c>
      <c r="E39">
        <v>47</v>
      </c>
      <c r="F39">
        <v>53</v>
      </c>
      <c r="G39">
        <v>3.5333333333333332</v>
      </c>
      <c r="H39">
        <v>4</v>
      </c>
      <c r="I39">
        <v>3</v>
      </c>
      <c r="J39">
        <v>4</v>
      </c>
      <c r="K39">
        <f t="shared" si="3"/>
        <v>28.971250116854353</v>
      </c>
      <c r="L39">
        <v>100</v>
      </c>
      <c r="M39">
        <v>-10</v>
      </c>
      <c r="N39">
        <v>-8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V39">
        <f t="shared" si="4"/>
        <v>-906</v>
      </c>
      <c r="W39">
        <f t="shared" si="5"/>
        <v>0</v>
      </c>
    </row>
    <row r="40" spans="1:23" x14ac:dyDescent="0.3">
      <c r="A40" s="4" t="s">
        <v>85</v>
      </c>
      <c r="B40" t="s">
        <v>86</v>
      </c>
      <c r="C40">
        <v>0</v>
      </c>
      <c r="D40">
        <v>0</v>
      </c>
      <c r="E40">
        <v>74</v>
      </c>
      <c r="F40">
        <v>25</v>
      </c>
      <c r="G40">
        <v>3.255555555555556</v>
      </c>
      <c r="H40">
        <v>3</v>
      </c>
      <c r="I40">
        <v>3</v>
      </c>
      <c r="J40">
        <v>4</v>
      </c>
      <c r="K40">
        <f t="shared" si="3"/>
        <v>34.884332681974392</v>
      </c>
      <c r="L40">
        <v>100</v>
      </c>
      <c r="M40">
        <v>-5</v>
      </c>
      <c r="N40">
        <v>-4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V40">
        <f t="shared" si="4"/>
        <v>-421</v>
      </c>
      <c r="W40">
        <f t="shared" si="5"/>
        <v>0</v>
      </c>
    </row>
    <row r="41" spans="1:23" x14ac:dyDescent="0.3">
      <c r="A41" s="4" t="s">
        <v>87</v>
      </c>
      <c r="B41" t="s">
        <v>88</v>
      </c>
      <c r="C41">
        <v>46</v>
      </c>
      <c r="D41">
        <v>54</v>
      </c>
      <c r="E41">
        <v>0</v>
      </c>
      <c r="F41">
        <v>0</v>
      </c>
      <c r="G41">
        <v>1.533333333333333</v>
      </c>
      <c r="H41">
        <v>2</v>
      </c>
      <c r="I41">
        <v>1</v>
      </c>
      <c r="J41">
        <v>2</v>
      </c>
      <c r="K41">
        <f t="shared" si="3"/>
        <v>29.051678092667899</v>
      </c>
      <c r="L41">
        <v>100</v>
      </c>
      <c r="M41">
        <v>0</v>
      </c>
      <c r="N41">
        <v>0</v>
      </c>
      <c r="O41">
        <v>0</v>
      </c>
      <c r="P41">
        <v>0</v>
      </c>
      <c r="Q41">
        <v>7</v>
      </c>
      <c r="R41">
        <v>5</v>
      </c>
      <c r="S41">
        <v>0</v>
      </c>
      <c r="T41">
        <v>-3</v>
      </c>
      <c r="V41">
        <f t="shared" si="4"/>
        <v>0</v>
      </c>
      <c r="W41">
        <f t="shared" si="5"/>
        <v>-138</v>
      </c>
    </row>
    <row r="42" spans="1:23" x14ac:dyDescent="0.3">
      <c r="A42" s="4" t="s">
        <v>89</v>
      </c>
      <c r="B42" t="s">
        <v>90</v>
      </c>
      <c r="C42">
        <v>0</v>
      </c>
      <c r="D42">
        <v>0</v>
      </c>
      <c r="E42">
        <v>0</v>
      </c>
      <c r="F42">
        <v>100</v>
      </c>
      <c r="G42">
        <v>4</v>
      </c>
      <c r="H42">
        <v>4</v>
      </c>
      <c r="I42">
        <v>4</v>
      </c>
      <c r="J42">
        <v>4</v>
      </c>
      <c r="K42">
        <f t="shared" si="3"/>
        <v>50</v>
      </c>
      <c r="L42">
        <v>100</v>
      </c>
      <c r="M42">
        <v>0</v>
      </c>
      <c r="N42">
        <v>0</v>
      </c>
      <c r="O42">
        <v>0</v>
      </c>
      <c r="P42">
        <v>0</v>
      </c>
      <c r="Q42">
        <v>-9</v>
      </c>
      <c r="R42">
        <v>-6</v>
      </c>
      <c r="S42">
        <v>0</v>
      </c>
      <c r="T42">
        <v>2</v>
      </c>
      <c r="V42">
        <f t="shared" si="4"/>
        <v>0</v>
      </c>
      <c r="W42">
        <f t="shared" si="5"/>
        <v>-900</v>
      </c>
    </row>
    <row r="43" spans="1:23" x14ac:dyDescent="0.3">
      <c r="A43" s="4" t="s">
        <v>91</v>
      </c>
      <c r="B43" t="s">
        <v>92</v>
      </c>
      <c r="C43">
        <v>0</v>
      </c>
      <c r="D43">
        <v>7</v>
      </c>
      <c r="E43">
        <v>68</v>
      </c>
      <c r="F43">
        <v>25</v>
      </c>
      <c r="G43">
        <v>3.1888888888888891</v>
      </c>
      <c r="H43">
        <v>3</v>
      </c>
      <c r="I43">
        <v>2</v>
      </c>
      <c r="J43">
        <v>4</v>
      </c>
      <c r="K43">
        <f t="shared" si="3"/>
        <v>30.539591789456953</v>
      </c>
      <c r="L43">
        <v>100</v>
      </c>
      <c r="M43">
        <v>0</v>
      </c>
      <c r="N43">
        <v>0</v>
      </c>
      <c r="O43">
        <v>0</v>
      </c>
      <c r="P43">
        <v>0</v>
      </c>
      <c r="Q43">
        <v>-8</v>
      </c>
      <c r="R43">
        <v>-6</v>
      </c>
      <c r="S43">
        <v>0</v>
      </c>
      <c r="T43">
        <v>2</v>
      </c>
      <c r="V43">
        <f t="shared" si="4"/>
        <v>0</v>
      </c>
      <c r="W43">
        <f t="shared" si="5"/>
        <v>-608</v>
      </c>
    </row>
    <row r="44" spans="1:23" x14ac:dyDescent="0.3">
      <c r="A44" s="4" t="s">
        <v>93</v>
      </c>
      <c r="B44" t="s">
        <v>94</v>
      </c>
      <c r="C44">
        <v>0</v>
      </c>
      <c r="D44">
        <v>100</v>
      </c>
      <c r="E44">
        <v>0</v>
      </c>
      <c r="F44">
        <v>0</v>
      </c>
      <c r="G44">
        <v>2</v>
      </c>
      <c r="H44">
        <v>2</v>
      </c>
      <c r="I44">
        <v>2</v>
      </c>
      <c r="J44">
        <v>2</v>
      </c>
      <c r="K44">
        <f t="shared" si="3"/>
        <v>50</v>
      </c>
      <c r="L44">
        <v>100</v>
      </c>
      <c r="M44">
        <v>0</v>
      </c>
      <c r="N44">
        <v>0</v>
      </c>
      <c r="O44">
        <v>0</v>
      </c>
      <c r="P44">
        <v>0</v>
      </c>
      <c r="Q44">
        <v>-8</v>
      </c>
      <c r="R44">
        <v>-6</v>
      </c>
      <c r="S44">
        <v>0</v>
      </c>
      <c r="T44">
        <v>2</v>
      </c>
      <c r="V44">
        <f t="shared" si="4"/>
        <v>0</v>
      </c>
      <c r="W44">
        <f t="shared" si="5"/>
        <v>0</v>
      </c>
    </row>
    <row r="45" spans="1:23" x14ac:dyDescent="0.3">
      <c r="A45" s="4" t="s">
        <v>95</v>
      </c>
      <c r="B45" t="s">
        <v>96</v>
      </c>
      <c r="C45">
        <v>0</v>
      </c>
      <c r="D45">
        <v>0</v>
      </c>
      <c r="E45">
        <v>29</v>
      </c>
      <c r="F45">
        <v>71</v>
      </c>
      <c r="G45">
        <v>3.7111111111111108</v>
      </c>
      <c r="H45">
        <v>4</v>
      </c>
      <c r="I45">
        <v>3</v>
      </c>
      <c r="J45">
        <v>4</v>
      </c>
      <c r="K45">
        <f t="shared" si="3"/>
        <v>33.575784925051764</v>
      </c>
      <c r="L45">
        <v>100</v>
      </c>
      <c r="M45">
        <v>0</v>
      </c>
      <c r="N45">
        <v>0</v>
      </c>
      <c r="O45">
        <v>0</v>
      </c>
      <c r="P45">
        <v>0</v>
      </c>
      <c r="Q45">
        <v>-6</v>
      </c>
      <c r="R45">
        <v>-4</v>
      </c>
      <c r="S45">
        <v>0</v>
      </c>
      <c r="T45">
        <v>2</v>
      </c>
      <c r="V45">
        <f t="shared" si="4"/>
        <v>0</v>
      </c>
      <c r="W45">
        <f t="shared" si="5"/>
        <v>-542</v>
      </c>
    </row>
    <row r="46" spans="1:23" x14ac:dyDescent="0.3">
      <c r="A46" s="4" t="s">
        <v>97</v>
      </c>
      <c r="B46" t="s">
        <v>98</v>
      </c>
      <c r="C46">
        <v>0</v>
      </c>
      <c r="D46">
        <v>0</v>
      </c>
      <c r="E46">
        <v>0</v>
      </c>
      <c r="F46">
        <v>99</v>
      </c>
      <c r="G46">
        <v>4</v>
      </c>
      <c r="H46">
        <v>4</v>
      </c>
      <c r="I46">
        <v>4</v>
      </c>
      <c r="J46">
        <v>4</v>
      </c>
      <c r="K46">
        <f t="shared" si="3"/>
        <v>49.5</v>
      </c>
      <c r="L46">
        <v>100</v>
      </c>
      <c r="M46">
        <v>0</v>
      </c>
      <c r="N46">
        <v>0</v>
      </c>
      <c r="O46">
        <v>0</v>
      </c>
      <c r="P46">
        <v>0</v>
      </c>
      <c r="Q46">
        <v>-8</v>
      </c>
      <c r="R46">
        <v>-6</v>
      </c>
      <c r="S46">
        <v>0</v>
      </c>
      <c r="T46">
        <v>2</v>
      </c>
      <c r="V46">
        <f t="shared" si="4"/>
        <v>0</v>
      </c>
      <c r="W46">
        <f t="shared" si="5"/>
        <v>-792</v>
      </c>
    </row>
    <row r="47" spans="1:23" x14ac:dyDescent="0.3">
      <c r="A47" s="4" t="s">
        <v>99</v>
      </c>
      <c r="B47" t="s">
        <v>100</v>
      </c>
      <c r="C47">
        <v>0</v>
      </c>
      <c r="D47">
        <v>0</v>
      </c>
      <c r="E47">
        <v>47</v>
      </c>
      <c r="F47">
        <v>53</v>
      </c>
      <c r="G47">
        <v>3.5222222222222221</v>
      </c>
      <c r="H47">
        <v>4</v>
      </c>
      <c r="I47">
        <v>3</v>
      </c>
      <c r="J47">
        <v>4</v>
      </c>
      <c r="K47">
        <f t="shared" si="3"/>
        <v>28.971250116854353</v>
      </c>
      <c r="L47">
        <v>100</v>
      </c>
      <c r="M47">
        <v>0</v>
      </c>
      <c r="N47">
        <v>0</v>
      </c>
      <c r="O47">
        <v>0</v>
      </c>
      <c r="P47">
        <v>0</v>
      </c>
      <c r="Q47">
        <v>-7</v>
      </c>
      <c r="R47">
        <v>-5</v>
      </c>
      <c r="S47">
        <v>0</v>
      </c>
      <c r="T47">
        <v>2</v>
      </c>
      <c r="V47">
        <f t="shared" si="4"/>
        <v>0</v>
      </c>
      <c r="W47">
        <f t="shared" si="5"/>
        <v>-606</v>
      </c>
    </row>
    <row r="48" spans="1:23" x14ac:dyDescent="0.3">
      <c r="A48" s="4" t="s">
        <v>101</v>
      </c>
      <c r="B48" t="s">
        <v>102</v>
      </c>
      <c r="C48">
        <v>0</v>
      </c>
      <c r="D48">
        <v>0</v>
      </c>
      <c r="E48">
        <v>34</v>
      </c>
      <c r="F48">
        <v>66</v>
      </c>
      <c r="G48">
        <v>3.655555555555555</v>
      </c>
      <c r="H48">
        <v>4</v>
      </c>
      <c r="I48">
        <v>3</v>
      </c>
      <c r="J48">
        <v>4</v>
      </c>
      <c r="K48">
        <f t="shared" si="3"/>
        <v>31.685959035509718</v>
      </c>
      <c r="L48">
        <v>100</v>
      </c>
      <c r="M48">
        <v>0</v>
      </c>
      <c r="N48">
        <v>0</v>
      </c>
      <c r="O48">
        <v>0</v>
      </c>
      <c r="P48">
        <v>0</v>
      </c>
      <c r="Q48">
        <v>-8</v>
      </c>
      <c r="R48">
        <v>-6</v>
      </c>
      <c r="S48">
        <v>0</v>
      </c>
      <c r="T48">
        <v>2</v>
      </c>
      <c r="V48">
        <f t="shared" si="4"/>
        <v>0</v>
      </c>
      <c r="W48">
        <f t="shared" si="5"/>
        <v>-732</v>
      </c>
    </row>
    <row r="49" spans="1:23" x14ac:dyDescent="0.3">
      <c r="A49" s="4" t="s">
        <v>103</v>
      </c>
      <c r="B49" t="s">
        <v>104</v>
      </c>
      <c r="C49">
        <v>0</v>
      </c>
      <c r="D49">
        <v>0</v>
      </c>
      <c r="E49">
        <v>11</v>
      </c>
      <c r="F49">
        <v>87</v>
      </c>
      <c r="G49">
        <v>3.8888888888888888</v>
      </c>
      <c r="H49">
        <v>4</v>
      </c>
      <c r="I49">
        <v>3</v>
      </c>
      <c r="J49">
        <v>4</v>
      </c>
      <c r="K49">
        <f t="shared" si="3"/>
        <v>41.98809355043403</v>
      </c>
      <c r="L49">
        <v>100</v>
      </c>
      <c r="M49">
        <v>0</v>
      </c>
      <c r="N49">
        <v>0</v>
      </c>
      <c r="O49">
        <v>0</v>
      </c>
      <c r="P49">
        <v>0</v>
      </c>
      <c r="Q49">
        <v>-5</v>
      </c>
      <c r="R49">
        <v>-3</v>
      </c>
      <c r="S49">
        <v>0</v>
      </c>
      <c r="T49">
        <v>2</v>
      </c>
      <c r="V49">
        <f t="shared" si="4"/>
        <v>0</v>
      </c>
      <c r="W49">
        <f t="shared" si="5"/>
        <v>-468</v>
      </c>
    </row>
    <row r="50" spans="1:23" x14ac:dyDescent="0.3">
      <c r="A50" s="4" t="s">
        <v>105</v>
      </c>
      <c r="B50" t="s">
        <v>106</v>
      </c>
      <c r="C50">
        <v>0</v>
      </c>
      <c r="D50">
        <v>0</v>
      </c>
      <c r="E50">
        <v>0</v>
      </c>
      <c r="F50">
        <v>97</v>
      </c>
      <c r="G50">
        <v>4</v>
      </c>
      <c r="H50">
        <v>4</v>
      </c>
      <c r="I50">
        <v>4</v>
      </c>
      <c r="J50">
        <v>4</v>
      </c>
      <c r="K50">
        <f t="shared" si="3"/>
        <v>48.5</v>
      </c>
      <c r="L50">
        <v>100</v>
      </c>
      <c r="M50">
        <v>0</v>
      </c>
      <c r="N50">
        <v>0</v>
      </c>
      <c r="O50">
        <v>0</v>
      </c>
      <c r="P50">
        <v>0</v>
      </c>
      <c r="Q50">
        <v>-7</v>
      </c>
      <c r="R50">
        <v>-5</v>
      </c>
      <c r="S50">
        <v>0</v>
      </c>
      <c r="T50">
        <v>2</v>
      </c>
      <c r="V50">
        <f t="shared" si="4"/>
        <v>0</v>
      </c>
      <c r="W50">
        <f t="shared" si="5"/>
        <v>-679</v>
      </c>
    </row>
    <row r="51" spans="1:23" x14ac:dyDescent="0.3">
      <c r="A51" s="4" t="s">
        <v>107</v>
      </c>
      <c r="B51" t="s">
        <v>108</v>
      </c>
      <c r="C51">
        <v>69</v>
      </c>
      <c r="D51">
        <v>31</v>
      </c>
      <c r="E51">
        <v>0</v>
      </c>
      <c r="F51">
        <v>0</v>
      </c>
      <c r="G51">
        <v>1.3</v>
      </c>
      <c r="H51">
        <v>1</v>
      </c>
      <c r="I51">
        <v>1</v>
      </c>
      <c r="J51">
        <v>2</v>
      </c>
      <c r="K51">
        <f t="shared" si="3"/>
        <v>32.771939216347882</v>
      </c>
      <c r="L51">
        <v>100</v>
      </c>
      <c r="M51">
        <v>0</v>
      </c>
      <c r="N51">
        <v>0</v>
      </c>
      <c r="O51">
        <v>0</v>
      </c>
      <c r="P51">
        <v>0</v>
      </c>
      <c r="Q51">
        <v>7</v>
      </c>
      <c r="R51">
        <v>5</v>
      </c>
      <c r="S51">
        <v>0</v>
      </c>
      <c r="T51">
        <v>-2</v>
      </c>
      <c r="V51">
        <f t="shared" si="4"/>
        <v>0</v>
      </c>
      <c r="W51">
        <f t="shared" si="5"/>
        <v>-138</v>
      </c>
    </row>
    <row r="52" spans="1:23" x14ac:dyDescent="0.3">
      <c r="A52" s="4" t="s">
        <v>109</v>
      </c>
      <c r="B52" t="s">
        <v>52</v>
      </c>
      <c r="C52">
        <v>100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f t="shared" si="3"/>
        <v>50</v>
      </c>
      <c r="L52">
        <v>100</v>
      </c>
      <c r="M52">
        <v>0</v>
      </c>
      <c r="N52">
        <v>0</v>
      </c>
      <c r="O52">
        <v>0</v>
      </c>
      <c r="P52">
        <v>0</v>
      </c>
      <c r="Q52">
        <v>-6</v>
      </c>
      <c r="R52">
        <v>-4</v>
      </c>
      <c r="S52">
        <v>0</v>
      </c>
      <c r="T52">
        <v>2</v>
      </c>
      <c r="V52">
        <f t="shared" si="4"/>
        <v>0</v>
      </c>
      <c r="W52">
        <f t="shared" si="5"/>
        <v>200</v>
      </c>
    </row>
    <row r="53" spans="1:23" x14ac:dyDescent="0.3">
      <c r="A53" s="4" t="s">
        <v>110</v>
      </c>
      <c r="B53" t="s">
        <v>111</v>
      </c>
      <c r="C53">
        <v>0</v>
      </c>
      <c r="D53">
        <v>0</v>
      </c>
      <c r="E53">
        <v>59</v>
      </c>
      <c r="F53">
        <v>41</v>
      </c>
      <c r="G53">
        <v>3.411111111111111</v>
      </c>
      <c r="H53">
        <v>3</v>
      </c>
      <c r="I53">
        <v>3</v>
      </c>
      <c r="J53">
        <v>4</v>
      </c>
      <c r="K53">
        <f t="shared" si="3"/>
        <v>29.788140816998521</v>
      </c>
      <c r="L53">
        <v>100</v>
      </c>
      <c r="M53">
        <v>0</v>
      </c>
      <c r="N53">
        <v>0</v>
      </c>
      <c r="O53">
        <v>0</v>
      </c>
      <c r="P53">
        <v>0</v>
      </c>
      <c r="Q53">
        <v>-7</v>
      </c>
      <c r="R53">
        <v>-5</v>
      </c>
      <c r="S53">
        <v>0</v>
      </c>
      <c r="T53">
        <v>2</v>
      </c>
      <c r="V53">
        <f t="shared" si="4"/>
        <v>0</v>
      </c>
      <c r="W53">
        <f t="shared" si="5"/>
        <v>-582</v>
      </c>
    </row>
    <row r="54" spans="1:23" x14ac:dyDescent="0.3">
      <c r="A54" s="4" t="s">
        <v>112</v>
      </c>
      <c r="B54" t="s">
        <v>113</v>
      </c>
      <c r="C54">
        <v>0</v>
      </c>
      <c r="D54">
        <v>0</v>
      </c>
      <c r="E54">
        <v>68</v>
      </c>
      <c r="F54">
        <v>32</v>
      </c>
      <c r="G54">
        <v>3.322222222222222</v>
      </c>
      <c r="H54">
        <v>3</v>
      </c>
      <c r="I54">
        <v>3</v>
      </c>
      <c r="J54">
        <v>4</v>
      </c>
      <c r="K54">
        <f t="shared" si="3"/>
        <v>32.39341496868358</v>
      </c>
      <c r="L54">
        <v>100</v>
      </c>
      <c r="M54">
        <v>0</v>
      </c>
      <c r="N54">
        <v>0</v>
      </c>
      <c r="O54">
        <v>0</v>
      </c>
      <c r="P54">
        <v>0</v>
      </c>
      <c r="Q54">
        <v>-6</v>
      </c>
      <c r="R54">
        <v>-4</v>
      </c>
      <c r="S54">
        <v>0</v>
      </c>
      <c r="T54">
        <v>2</v>
      </c>
      <c r="V54">
        <f t="shared" si="4"/>
        <v>0</v>
      </c>
      <c r="W54">
        <f t="shared" si="5"/>
        <v>-464</v>
      </c>
    </row>
    <row r="55" spans="1:23" x14ac:dyDescent="0.3">
      <c r="A55" s="4" t="s">
        <v>114</v>
      </c>
      <c r="B55" t="s">
        <v>115</v>
      </c>
      <c r="C55">
        <v>0</v>
      </c>
      <c r="D55">
        <v>8</v>
      </c>
      <c r="E55">
        <v>84</v>
      </c>
      <c r="F55">
        <v>8</v>
      </c>
      <c r="G55">
        <v>3</v>
      </c>
      <c r="H55">
        <v>3</v>
      </c>
      <c r="I55">
        <v>2</v>
      </c>
      <c r="J55">
        <v>4</v>
      </c>
      <c r="K55">
        <f t="shared" si="3"/>
        <v>39.513710700633183</v>
      </c>
      <c r="L55">
        <v>100</v>
      </c>
      <c r="M55">
        <v>-9</v>
      </c>
      <c r="N55">
        <v>-8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V55">
        <f t="shared" si="4"/>
        <v>-744</v>
      </c>
      <c r="W55">
        <f t="shared" si="5"/>
        <v>0</v>
      </c>
    </row>
    <row r="56" spans="1:23" x14ac:dyDescent="0.3">
      <c r="A56" s="4" t="s">
        <v>116</v>
      </c>
      <c r="B56" t="s">
        <v>117</v>
      </c>
      <c r="C56">
        <v>0</v>
      </c>
      <c r="D56">
        <v>0</v>
      </c>
      <c r="E56">
        <v>30</v>
      </c>
      <c r="F56">
        <v>69</v>
      </c>
      <c r="G56">
        <v>3.7</v>
      </c>
      <c r="H56">
        <v>4</v>
      </c>
      <c r="I56">
        <v>3</v>
      </c>
      <c r="J56">
        <v>4</v>
      </c>
      <c r="K56">
        <f t="shared" si="3"/>
        <v>32.714675605911182</v>
      </c>
      <c r="L56">
        <v>100</v>
      </c>
      <c r="M56">
        <v>0</v>
      </c>
      <c r="N56">
        <v>0</v>
      </c>
      <c r="O56">
        <v>0</v>
      </c>
      <c r="P56">
        <v>0</v>
      </c>
      <c r="Q56">
        <v>-7</v>
      </c>
      <c r="R56">
        <v>-5</v>
      </c>
      <c r="S56">
        <v>0</v>
      </c>
      <c r="T56">
        <v>2</v>
      </c>
      <c r="V56">
        <f t="shared" si="4"/>
        <v>0</v>
      </c>
      <c r="W56">
        <f t="shared" si="5"/>
        <v>-633</v>
      </c>
    </row>
    <row r="57" spans="1:23" x14ac:dyDescent="0.3">
      <c r="A57" s="4" t="s">
        <v>118</v>
      </c>
      <c r="B57" t="s">
        <v>134</v>
      </c>
      <c r="C57">
        <v>0</v>
      </c>
      <c r="D57">
        <v>0</v>
      </c>
      <c r="E57">
        <v>91</v>
      </c>
      <c r="F57">
        <v>9</v>
      </c>
      <c r="G57">
        <v>3.0777777777777779</v>
      </c>
      <c r="H57">
        <v>3</v>
      </c>
      <c r="I57">
        <v>3</v>
      </c>
      <c r="J57">
        <v>4</v>
      </c>
      <c r="K57">
        <f t="shared" si="3"/>
        <v>44.204072210600685</v>
      </c>
      <c r="L57">
        <v>100</v>
      </c>
      <c r="M57">
        <v>0</v>
      </c>
      <c r="N57">
        <v>0</v>
      </c>
      <c r="O57">
        <v>0</v>
      </c>
      <c r="P57">
        <v>0</v>
      </c>
      <c r="Q57">
        <v>-6</v>
      </c>
      <c r="R57">
        <v>-4</v>
      </c>
      <c r="S57">
        <v>0</v>
      </c>
      <c r="T57">
        <v>2</v>
      </c>
      <c r="V57">
        <f t="shared" si="4"/>
        <v>0</v>
      </c>
      <c r="W57">
        <f t="shared" si="5"/>
        <v>-418</v>
      </c>
    </row>
    <row r="58" spans="1:23" x14ac:dyDescent="0.3">
      <c r="A58" s="4" t="s">
        <v>119</v>
      </c>
      <c r="B58" t="s">
        <v>135</v>
      </c>
      <c r="C58">
        <v>0</v>
      </c>
      <c r="D58">
        <v>0</v>
      </c>
      <c r="E58">
        <v>0</v>
      </c>
      <c r="F58">
        <v>100</v>
      </c>
      <c r="G58">
        <v>4</v>
      </c>
      <c r="H58">
        <v>4</v>
      </c>
      <c r="I58">
        <v>4</v>
      </c>
      <c r="J58">
        <v>4</v>
      </c>
      <c r="K58">
        <f t="shared" si="3"/>
        <v>50</v>
      </c>
      <c r="L58">
        <v>100</v>
      </c>
      <c r="M58">
        <v>0</v>
      </c>
      <c r="N58">
        <v>0</v>
      </c>
      <c r="O58">
        <v>0</v>
      </c>
      <c r="P58">
        <v>0</v>
      </c>
      <c r="Q58">
        <v>-7</v>
      </c>
      <c r="R58">
        <v>-6</v>
      </c>
      <c r="S58">
        <v>0</v>
      </c>
      <c r="T58">
        <v>2</v>
      </c>
      <c r="V58">
        <f t="shared" si="4"/>
        <v>0</v>
      </c>
      <c r="W58">
        <f t="shared" si="5"/>
        <v>-700</v>
      </c>
    </row>
    <row r="59" spans="1:23" x14ac:dyDescent="0.3">
      <c r="A59" s="4" t="s">
        <v>120</v>
      </c>
      <c r="B59" t="s">
        <v>136</v>
      </c>
      <c r="C59">
        <v>100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f t="shared" si="3"/>
        <v>50</v>
      </c>
      <c r="L59">
        <v>100</v>
      </c>
      <c r="M59">
        <v>0</v>
      </c>
      <c r="N59">
        <v>0</v>
      </c>
      <c r="O59">
        <v>0</v>
      </c>
      <c r="P59">
        <v>0</v>
      </c>
      <c r="Q59">
        <v>7</v>
      </c>
      <c r="R59">
        <v>6</v>
      </c>
      <c r="S59">
        <v>0</v>
      </c>
      <c r="T59">
        <v>-2</v>
      </c>
      <c r="V59">
        <f t="shared" si="4"/>
        <v>0</v>
      </c>
      <c r="W59">
        <f t="shared" si="5"/>
        <v>-200</v>
      </c>
    </row>
    <row r="60" spans="1:23" x14ac:dyDescent="0.3">
      <c r="A60" s="4" t="s">
        <v>121</v>
      </c>
      <c r="B60" t="s">
        <v>122</v>
      </c>
      <c r="C60">
        <v>92</v>
      </c>
      <c r="D60">
        <v>8</v>
      </c>
      <c r="E60">
        <v>0</v>
      </c>
      <c r="F60">
        <v>0</v>
      </c>
      <c r="G60">
        <v>1.0777777777777779</v>
      </c>
      <c r="H60">
        <v>1</v>
      </c>
      <c r="I60">
        <v>1</v>
      </c>
      <c r="J60">
        <v>2</v>
      </c>
      <c r="K60">
        <f t="shared" si="3"/>
        <v>44.825587930704636</v>
      </c>
      <c r="L60">
        <v>100</v>
      </c>
      <c r="M60">
        <v>0</v>
      </c>
      <c r="N60">
        <v>0</v>
      </c>
      <c r="O60">
        <v>0</v>
      </c>
      <c r="P60">
        <v>0</v>
      </c>
      <c r="Q60">
        <v>7</v>
      </c>
      <c r="R60">
        <v>5</v>
      </c>
      <c r="S60">
        <v>0</v>
      </c>
      <c r="T60">
        <v>-2</v>
      </c>
      <c r="V60">
        <f t="shared" si="4"/>
        <v>0</v>
      </c>
      <c r="W60">
        <f t="shared" si="5"/>
        <v>-184</v>
      </c>
    </row>
    <row r="61" spans="1:23" x14ac:dyDescent="0.3">
      <c r="A61" s="4" t="s">
        <v>123</v>
      </c>
      <c r="B61" t="s">
        <v>52</v>
      </c>
      <c r="C61">
        <v>100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f t="shared" si="3"/>
        <v>50</v>
      </c>
      <c r="L61">
        <v>100</v>
      </c>
      <c r="M61">
        <v>0</v>
      </c>
      <c r="N61">
        <v>0</v>
      </c>
      <c r="O61">
        <v>0</v>
      </c>
      <c r="P61">
        <v>0</v>
      </c>
      <c r="Q61">
        <v>8</v>
      </c>
      <c r="R61">
        <v>6</v>
      </c>
      <c r="S61">
        <v>0</v>
      </c>
      <c r="T61">
        <v>-2</v>
      </c>
      <c r="V61">
        <f t="shared" si="4"/>
        <v>0</v>
      </c>
      <c r="W61">
        <f t="shared" si="5"/>
        <v>-200</v>
      </c>
    </row>
    <row r="62" spans="1:23" x14ac:dyDescent="0.3">
      <c r="A62" s="4" t="s">
        <v>124</v>
      </c>
      <c r="B62" t="s">
        <v>137</v>
      </c>
      <c r="C62">
        <v>0</v>
      </c>
      <c r="D62">
        <v>0</v>
      </c>
      <c r="E62">
        <v>0</v>
      </c>
      <c r="F62" s="5">
        <v>100</v>
      </c>
      <c r="G62">
        <v>4</v>
      </c>
      <c r="H62">
        <v>4</v>
      </c>
      <c r="I62">
        <v>4</v>
      </c>
      <c r="J62">
        <v>4</v>
      </c>
      <c r="K62">
        <f t="shared" si="3"/>
        <v>50</v>
      </c>
      <c r="L62">
        <v>100</v>
      </c>
      <c r="M62">
        <v>0</v>
      </c>
      <c r="N62">
        <v>0</v>
      </c>
      <c r="O62">
        <v>0</v>
      </c>
      <c r="P62">
        <v>0</v>
      </c>
      <c r="Q62">
        <v>-8</v>
      </c>
      <c r="R62">
        <v>-6</v>
      </c>
      <c r="S62">
        <v>0</v>
      </c>
      <c r="T62">
        <v>2</v>
      </c>
      <c r="V62">
        <f t="shared" si="4"/>
        <v>0</v>
      </c>
      <c r="W62">
        <f t="shared" si="5"/>
        <v>-800</v>
      </c>
    </row>
    <row r="63" spans="1:23" x14ac:dyDescent="0.3">
      <c r="A63" s="4" t="s">
        <v>125</v>
      </c>
      <c r="B63" t="s">
        <v>126</v>
      </c>
      <c r="C63">
        <v>0</v>
      </c>
      <c r="D63">
        <v>0</v>
      </c>
      <c r="E63">
        <v>69</v>
      </c>
      <c r="F63">
        <v>31</v>
      </c>
      <c r="G63">
        <v>3.3111111111111109</v>
      </c>
      <c r="H63">
        <v>3</v>
      </c>
      <c r="I63">
        <v>3</v>
      </c>
      <c r="J63">
        <v>4</v>
      </c>
      <c r="K63">
        <f t="shared" si="3"/>
        <v>32.771939216347882</v>
      </c>
      <c r="L63">
        <v>100</v>
      </c>
      <c r="M63">
        <v>0</v>
      </c>
      <c r="N63">
        <v>0</v>
      </c>
      <c r="O63">
        <v>0</v>
      </c>
      <c r="P63">
        <v>0</v>
      </c>
      <c r="Q63">
        <v>-6</v>
      </c>
      <c r="R63">
        <v>-4</v>
      </c>
      <c r="S63">
        <v>0</v>
      </c>
      <c r="T63">
        <v>2</v>
      </c>
      <c r="V63">
        <f>M63*C63+N63*D63+O63*E63+P63*F63</f>
        <v>0</v>
      </c>
      <c r="W63">
        <f t="shared" si="5"/>
        <v>-462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heyn</dc:creator>
  <cp:lastModifiedBy>timo heyn</cp:lastModifiedBy>
  <dcterms:created xsi:type="dcterms:W3CDTF">2025-02-25T13:45:15Z</dcterms:created>
  <dcterms:modified xsi:type="dcterms:W3CDTF">2025-03-10T17:29:11Z</dcterms:modified>
</cp:coreProperties>
</file>