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xr:revisionPtr revIDLastSave="9" documentId="108_{FC655329-A297-4313-A29A-59C1CD71096E}" xr6:coauthVersionLast="47" xr6:coauthVersionMax="47" xr10:uidLastSave="{F3559423-AF61-421A-A59E-98BD5DDE5532}"/>
  <bookViews>
    <workbookView xWindow="-98" yWindow="-98" windowWidth="21795" windowHeight="14235" tabRatio="856" xr2:uid="{4E6F2C49-C489-4F42-BD1D-1B4BA20172B0}"/>
  </bookViews>
  <sheets>
    <sheet name="Use Cases" sheetId="3" r:id="rId1"/>
    <sheet name="Quadrants Matrix" sheetId="4" r:id="rId2"/>
  </sheets>
  <definedNames>
    <definedName name="Datenschnitt_Department">#N/A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 i="3" l="1"/>
  <c r="Z10" i="3"/>
  <c r="Z11" i="3"/>
  <c r="Z12" i="3"/>
  <c r="Z13" i="3"/>
  <c r="Z14" i="3"/>
  <c r="Z15" i="3"/>
  <c r="Z16" i="3"/>
  <c r="Z17" i="3"/>
  <c r="Z8" i="3"/>
  <c r="Y12" i="3" l="1"/>
  <c r="Y13" i="3"/>
  <c r="Y14" i="3"/>
  <c r="Y15" i="3"/>
  <c r="Y16" i="3"/>
  <c r="Y17" i="3"/>
  <c r="Y8" i="3"/>
  <c r="Y9" i="3"/>
  <c r="Y10" i="3"/>
  <c r="Y11" i="3"/>
  <c r="B18" i="3"/>
</calcChain>
</file>

<file path=xl/sharedStrings.xml><?xml version="1.0" encoding="utf-8"?>
<sst xmlns="http://schemas.openxmlformats.org/spreadsheetml/2006/main" count="203" uniqueCount="134">
  <si>
    <t>Use Case Metadata</t>
  </si>
  <si>
    <t>Customer</t>
  </si>
  <si>
    <t>Microsoft</t>
  </si>
  <si>
    <t>Ease Of Implementation</t>
  </si>
  <si>
    <t>Benefits for Customer</t>
  </si>
  <si>
    <t>Quadrant</t>
  </si>
  <si>
    <t>Comments</t>
  </si>
  <si>
    <t>ID</t>
  </si>
  <si>
    <t>Use Case</t>
  </si>
  <si>
    <t>Description</t>
  </si>
  <si>
    <t>Department</t>
  </si>
  <si>
    <t>Customer Contacts</t>
  </si>
  <si>
    <t>Team</t>
  </si>
  <si>
    <t>Risks and Dependencies</t>
  </si>
  <si>
    <t>Responsible AI</t>
  </si>
  <si>
    <t>Operations</t>
  </si>
  <si>
    <t>Funding</t>
  </si>
  <si>
    <t>Comment EOI</t>
  </si>
  <si>
    <t>Overall Ease of Implementation</t>
  </si>
  <si>
    <t>New Business Per Year</t>
  </si>
  <si>
    <t>Savings Per Year</t>
  </si>
  <si>
    <t>Comment CB</t>
  </si>
  <si>
    <t>Overall Customer Benefit</t>
  </si>
  <si>
    <t>Customer Call Center Assistant</t>
  </si>
  <si>
    <t>Intelligent call center assistant to assist human assistants in realtime.</t>
  </si>
  <si>
    <t>Call Center
Knowledge Management
GraphRAG</t>
  </si>
  <si>
    <t>Central IT</t>
  </si>
  <si>
    <t>john.doe@contoso.com</t>
  </si>
  <si>
    <t>Noah Martin, ATS
Judy Anderson, AE
Ava Thomas, AI GBB</t>
  </si>
  <si>
    <t>PartnerOne</t>
  </si>
  <si>
    <t>Contract Scanner</t>
  </si>
  <si>
    <t>Extract metadata from 1M contracts per month</t>
  </si>
  <si>
    <t>Document Intelligence</t>
  </si>
  <si>
    <t>Legal</t>
  </si>
  <si>
    <t>jack.smith@contoso.com</t>
  </si>
  <si>
    <t>Enterprise ChatGPT</t>
  </si>
  <si>
    <t>Enterprise-wide assistant to answer enterprise-specific questions.</t>
  </si>
  <si>
    <t>Knowledge Management
Chat With Your Data</t>
  </si>
  <si>
    <t>jane.doe@contoso.com</t>
  </si>
  <si>
    <t>Noah Martin, ATS
Judy Anderson, AE</t>
  </si>
  <si>
    <t>Event Bot</t>
  </si>
  <si>
    <t>Simple chatbot to support the upcoming ABC event.</t>
  </si>
  <si>
    <t>Copilot Studio</t>
  </si>
  <si>
    <t>Marketing</t>
  </si>
  <si>
    <t>emma.smith@contoso.com</t>
  </si>
  <si>
    <t>Noah Martin, ATS
Judy Anderson, AE
Lucas Jackson, X GBB</t>
  </si>
  <si>
    <t>Total</t>
  </si>
  <si>
    <t>Note: Set of use cases may be filtered. Make sure filters in sheet "Use Cases" are set correctly.</t>
  </si>
  <si>
    <t>Overall</t>
  </si>
  <si>
    <t>Overall Score</t>
  </si>
  <si>
    <t>Estimated Costs</t>
  </si>
  <si>
    <t>Timeline</t>
  </si>
  <si>
    <t>Noah Martin, ATS
Judy Anderson, AE
Jack Ullman, Data&amp;AI SSP,
Ava Thomas, AI GBB</t>
  </si>
  <si>
    <t>Reuse</t>
  </si>
  <si>
    <t>Partners Involved</t>
  </si>
  <si>
    <t>Customer Skills and Availability</t>
  </si>
  <si>
    <t>Customer staff is very experienced and available</t>
  </si>
  <si>
    <t>50k ECIF</t>
  </si>
  <si>
    <t>250k</t>
  </si>
  <si>
    <t>Use Cases</t>
  </si>
  <si>
    <t>Customer Feedback Sentiment Analysis</t>
  </si>
  <si>
    <t>Analytics of sentiments in customer feedbacks</t>
  </si>
  <si>
    <t>Market Perception
Sentiment</t>
  </si>
  <si>
    <t>Estimates very rough</t>
  </si>
  <si>
    <t>Fraud Detection</t>
  </si>
  <si>
    <t>Detect fraud in online store</t>
  </si>
  <si>
    <t>Online Shop
Fraud Detection</t>
  </si>
  <si>
    <t>Customer Service</t>
  </si>
  <si>
    <t>nick.sutton@contoso.com</t>
  </si>
  <si>
    <t>Jack Ullman, Data&amp;AI SSP</t>
  </si>
  <si>
    <t>Sales</t>
  </si>
  <si>
    <t>Dynamic Pricing</t>
  </si>
  <si>
    <t>Increase revenue by dynamic pricing</t>
  </si>
  <si>
    <t>Personalized Learning</t>
  </si>
  <si>
    <t>Personalized learning for employees</t>
  </si>
  <si>
    <t>HR</t>
  </si>
  <si>
    <t>Jack Ullman, Data&amp;AI SSP
Ava Thomas, AI GBB</t>
  </si>
  <si>
    <t>rachel.furman@contoso.com</t>
  </si>
  <si>
    <t>RFP Response Generator</t>
  </si>
  <si>
    <t>Pre-generate responses to RFPs</t>
  </si>
  <si>
    <t>RFP
Content Generation</t>
  </si>
  <si>
    <t>Competitor Analytics</t>
  </si>
  <si>
    <t>Agent to prepare PowerPoint on competitor insights</t>
  </si>
  <si>
    <t>Competitor Insights Agent</t>
  </si>
  <si>
    <t>No constraints</t>
  </si>
  <si>
    <t>No before Feb 2025</t>
  </si>
  <si>
    <t>* Needs system XYZ
* High availability required</t>
  </si>
  <si>
    <t>Customer needs upskilling</t>
  </si>
  <si>
    <t>TBD</t>
  </si>
  <si>
    <t>Solution accelerator ABC as baseline.</t>
  </si>
  <si>
    <t>Customer can operate</t>
  </si>
  <si>
    <t>PartnerTwo</t>
  </si>
  <si>
    <t>Needs deeper analysis</t>
  </si>
  <si>
    <t>Solved</t>
  </si>
  <si>
    <t>Plan in place</t>
  </si>
  <si>
    <t>Solution accelerator DEF as baseline.</t>
  </si>
  <si>
    <t>Solution accelerator GHI as baseline.</t>
  </si>
  <si>
    <t>* Formal approval from lawyer required</t>
  </si>
  <si>
    <t>* Access permissions</t>
  </si>
  <si>
    <t>* Operations by non-techies</t>
  </si>
  <si>
    <t>* Data sources</t>
  </si>
  <si>
    <t>* Data
* Suitable algorithms</t>
  </si>
  <si>
    <t>* Realtime requirement</t>
  </si>
  <si>
    <t>Would work with partner</t>
  </si>
  <si>
    <t>Skills are available</t>
  </si>
  <si>
    <t>Needs upskilling</t>
  </si>
  <si>
    <t>* Access to data</t>
  </si>
  <si>
    <t>None identified</t>
  </si>
  <si>
    <t>120k</t>
  </si>
  <si>
    <t>30k</t>
  </si>
  <si>
    <t>100k</t>
  </si>
  <si>
    <t>10k</t>
  </si>
  <si>
    <t>25k</t>
  </si>
  <si>
    <t>50k</t>
  </si>
  <si>
    <t>40k</t>
  </si>
  <si>
    <t>90k</t>
  </si>
  <si>
    <t>60k</t>
  </si>
  <si>
    <t>20k</t>
  </si>
  <si>
    <t>-</t>
  </si>
  <si>
    <t>Success Criteria</t>
  </si>
  <si>
    <t>Structured data opens path to several use cases like ABC, DEF, ...</t>
  </si>
  <si>
    <t>* Improved efficiency
* Improved call quality</t>
  </si>
  <si>
    <t>* Efficiency improvements
* Get employees in touch with AI</t>
  </si>
  <si>
    <t>* Improved visitor experience
* Less repetitive questions to staff</t>
  </si>
  <si>
    <t>* Early avoidance of upcoming issues</t>
  </si>
  <si>
    <t>* Fraud reduction</t>
  </si>
  <si>
    <t>* Revenue increase</t>
  </si>
  <si>
    <t>* More targeted trainings</t>
  </si>
  <si>
    <t>* Time savings</t>
  </si>
  <si>
    <t>* Efficiency and quality improvements</t>
  </si>
  <si>
    <t>No Code / Low Code / Pro Code</t>
  </si>
  <si>
    <t>Pro Code</t>
  </si>
  <si>
    <t>Low Code</t>
  </si>
  <si>
    <t>Keywords/Capabilities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</si>
</sst>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_-[$$-409]* #,##0_ ;_-[$$-409]* \-#,##0\ ;_-[$$-409]* &quot;-&quot;??_ ;_-@_ "/>
    <numFmt numFmtId="166" formatCode="_-* #,##0_-;\-* #,##0_-;_-* &quot;-&quot;??_-;_-@_-"/>
  </numFmts>
  <fonts count="7"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b/>
      <sz val="16"/>
      <color theme="1"/>
      <name val="Aptos Narrow"/>
      <family val="2"/>
      <scheme val="minor"/>
    </font>
    <font>
      <u/>
      <sz val="11"/>
      <color theme="10"/>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153D64"/>
        <bgColor indexed="64"/>
      </patternFill>
    </fill>
  </fills>
  <borders count="7">
    <border>
      <left/>
      <right/>
      <top/>
      <bottom/>
      <diagonal/>
    </border>
    <border>
      <left/>
      <right style="thin">
        <color theme="0"/>
      </right>
      <top/>
      <bottom/>
      <diagonal/>
    </border>
    <border>
      <left style="thin">
        <color theme="0"/>
      </left>
      <right/>
      <top/>
      <bottom/>
      <diagonal/>
    </border>
    <border>
      <left style="thin">
        <color theme="0"/>
      </left>
      <right style="thick">
        <color auto="1"/>
      </right>
      <top/>
      <bottom/>
      <diagonal/>
    </border>
    <border>
      <left/>
      <right style="thick">
        <color auto="1"/>
      </right>
      <top/>
      <bottom/>
      <diagonal/>
    </border>
    <border>
      <left style="thick">
        <color auto="1"/>
      </left>
      <right style="thick">
        <color auto="1"/>
      </right>
      <top/>
      <bottom/>
      <diagonal/>
    </border>
    <border>
      <left style="thick">
        <color auto="1"/>
      </left>
      <right/>
      <top/>
      <bottom/>
      <diagonal/>
    </border>
  </borders>
  <cellStyleXfs count="4">
    <xf numFmtId="0" fontId="0" fillId="0" borderId="0"/>
    <xf numFmtId="0" fontId="5" fillId="0" borderId="0" applyNumberFormat="0" applyFill="0" applyBorder="0" applyAlignment="0" applyProtection="0"/>
    <xf numFmtId="43" fontId="6" fillId="0" borderId="0" applyFont="0" applyFill="0" applyBorder="0" applyAlignment="0" applyProtection="0"/>
    <xf numFmtId="164" fontId="6" fillId="0" borderId="0" applyFont="0" applyFill="0" applyBorder="0" applyAlignment="0" applyProtection="0"/>
  </cellStyleXfs>
  <cellXfs count="34">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xf numFmtId="0" fontId="0" fillId="0" borderId="1" xfId="0" applyBorder="1" applyAlignment="1">
      <alignment vertical="top" wrapText="1"/>
    </xf>
    <xf numFmtId="0" fontId="0" fillId="0" borderId="2" xfId="0" applyBorder="1"/>
    <xf numFmtId="0" fontId="0" fillId="0" borderId="2" xfId="0" applyBorder="1" applyAlignment="1">
      <alignment vertical="top"/>
    </xf>
    <xf numFmtId="0" fontId="5" fillId="0" borderId="1" xfId="1" applyBorder="1" applyAlignment="1">
      <alignment vertical="top"/>
    </xf>
    <xf numFmtId="166" fontId="0" fillId="0" borderId="0" xfId="2" applyNumberFormat="1" applyFont="1" applyBorder="1" applyAlignment="1">
      <alignment vertical="top"/>
    </xf>
    <xf numFmtId="0" fontId="5" fillId="0" borderId="1" xfId="0" applyFont="1" applyBorder="1" applyAlignment="1">
      <alignment vertical="top"/>
    </xf>
    <xf numFmtId="0" fontId="0" fillId="0" borderId="4" xfId="0" applyBorder="1"/>
    <xf numFmtId="0" fontId="1" fillId="0" borderId="4" xfId="0" applyFont="1" applyBorder="1" applyAlignment="1">
      <alignment horizontal="center" vertical="top"/>
    </xf>
    <xf numFmtId="0" fontId="0" fillId="0" borderId="3" xfId="0" applyBorder="1" applyAlignment="1">
      <alignment vertical="top" wrapText="1"/>
    </xf>
    <xf numFmtId="0" fontId="3" fillId="2" borderId="5" xfId="0" applyFont="1" applyFill="1" applyBorder="1" applyAlignment="1">
      <alignment horizontal="left"/>
    </xf>
    <xf numFmtId="0" fontId="0" fillId="0" borderId="5" xfId="0" applyBorder="1"/>
    <xf numFmtId="0" fontId="1" fillId="0" borderId="5" xfId="0" applyFont="1" applyBorder="1" applyAlignment="1">
      <alignment horizontal="center" vertical="top"/>
    </xf>
    <xf numFmtId="0" fontId="3" fillId="2" borderId="3" xfId="0" applyFont="1" applyFill="1" applyBorder="1" applyAlignment="1">
      <alignment horizontal="left"/>
    </xf>
    <xf numFmtId="0" fontId="5" fillId="0" borderId="4" xfId="0" applyFont="1" applyBorder="1" applyAlignment="1">
      <alignment vertical="top"/>
    </xf>
    <xf numFmtId="0" fontId="0" fillId="0" borderId="0" xfId="0" quotePrefix="1" applyAlignment="1">
      <alignment horizontal="left" vertical="top" wrapText="1"/>
    </xf>
    <xf numFmtId="0" fontId="3" fillId="2" borderId="4" xfId="0" applyFont="1" applyFill="1" applyBorder="1" applyAlignment="1">
      <alignment horizontal="left"/>
    </xf>
    <xf numFmtId="165" fontId="0" fillId="0" borderId="0" xfId="2" applyNumberFormat="1" applyFont="1" applyBorder="1" applyAlignment="1">
      <alignment vertical="top"/>
    </xf>
    <xf numFmtId="0" fontId="3" fillId="2" borderId="4" xfId="0" applyFont="1" applyFill="1" applyBorder="1"/>
    <xf numFmtId="0" fontId="3" fillId="2" borderId="6" xfId="0" applyFont="1" applyFill="1" applyBorder="1"/>
    <xf numFmtId="0" fontId="3" fillId="2" borderId="0" xfId="0" applyFont="1" applyFill="1"/>
    <xf numFmtId="165" fontId="0" fillId="0" borderId="0" xfId="2" quotePrefix="1" applyNumberFormat="1" applyFont="1" applyBorder="1" applyAlignment="1">
      <alignment vertical="top"/>
    </xf>
    <xf numFmtId="0" fontId="5" fillId="0" borderId="6" xfId="0" applyFont="1" applyBorder="1" applyAlignment="1">
      <alignment vertical="top"/>
    </xf>
    <xf numFmtId="0" fontId="0" fillId="0" borderId="0" xfId="0" quotePrefix="1" applyAlignment="1">
      <alignment vertical="top" wrapText="1"/>
    </xf>
    <xf numFmtId="0" fontId="4" fillId="0" borderId="0" xfId="0" applyFont="1" applyAlignment="1">
      <alignment horizontal="left"/>
    </xf>
    <xf numFmtId="0" fontId="3" fillId="2" borderId="0" xfId="0" applyFont="1" applyFill="1" applyAlignment="1">
      <alignment horizontal="center"/>
    </xf>
    <xf numFmtId="0" fontId="3" fillId="2" borderId="2" xfId="0"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Alignment="1">
      <alignment horizontal="left"/>
    </xf>
    <xf numFmtId="0" fontId="3" fillId="2" borderId="6" xfId="0" applyFont="1" applyFill="1" applyBorder="1" applyAlignment="1">
      <alignment horizontal="left"/>
    </xf>
    <xf numFmtId="0" fontId="3" fillId="2" borderId="4" xfId="0" applyFont="1" applyFill="1" applyBorder="1" applyAlignment="1">
      <alignment horizontal="left"/>
    </xf>
  </cellXfs>
  <cellStyles count="4">
    <cellStyle name="Komma" xfId="2" builtinId="3"/>
    <cellStyle name="Komma 2" xfId="3" xr:uid="{E8A594EF-9443-4235-82B2-7104E9286F74}"/>
    <cellStyle name="Link" xfId="1" builtinId="8"/>
    <cellStyle name="Standard" xfId="0" builtinId="0"/>
  </cellStyles>
  <dxfs count="50">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right style="thick">
          <color auto="1"/>
        </right>
        <top/>
        <bottom/>
      </border>
    </dxf>
    <dxf>
      <font>
        <b/>
        <i val="0"/>
        <strike val="0"/>
        <condense val="0"/>
        <extend val="0"/>
        <outline val="0"/>
        <shadow val="0"/>
        <u val="none"/>
        <vertAlign val="baseline"/>
        <sz val="11"/>
        <color theme="1"/>
        <name val="Aptos Narrow"/>
        <family val="2"/>
        <scheme val="minor"/>
      </font>
      <numFmt numFmtId="0" formatCode="General"/>
      <alignment horizontal="center" vertical="top" textRotation="0" wrapText="0" indent="0" justifyLastLine="0" shrinkToFit="0" readingOrder="0"/>
      <border diagonalUp="0" diagonalDown="0">
        <left style="thick">
          <color auto="1"/>
        </left>
        <right style="thick">
          <color auto="1"/>
        </right>
        <top/>
        <bottom/>
        <vertical/>
        <horizontal/>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ck">
          <color auto="1"/>
        </left>
        <right style="thick">
          <color auto="1"/>
        </right>
        <top/>
        <bottom/>
      </border>
    </dxf>
    <dxf>
      <font>
        <b/>
        <i val="0"/>
        <strike val="0"/>
        <condense val="0"/>
        <extend val="0"/>
        <outline val="0"/>
        <shadow val="0"/>
        <u val="none"/>
        <vertAlign val="baseline"/>
        <sz val="11"/>
        <color theme="1"/>
        <name val="Aptos Narrow"/>
        <family val="2"/>
        <scheme val="minor"/>
      </font>
      <numFmt numFmtId="0" formatCode="General"/>
      <alignment horizontal="center" vertical="top" textRotation="0" wrapText="0" indent="0" justifyLastLine="0" shrinkToFit="0" readingOrder="0"/>
      <border diagonalUp="0" diagonalDown="0">
        <left style="thick">
          <color auto="1"/>
        </left>
        <right style="thick">
          <color auto="1"/>
        </right>
        <top/>
        <bottom/>
        <vertical/>
        <horizontal/>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right style="thick">
          <color auto="1"/>
        </right>
        <top/>
        <bottom/>
      </border>
    </dxf>
    <dxf>
      <font>
        <b/>
      </font>
      <alignment horizontal="center" vertical="top" textRotation="0" wrapText="0" indent="0" justifyLastLine="0" shrinkToFit="0" readingOrder="0"/>
      <border diagonalUp="0" diagonalDown="0">
        <left/>
        <right style="thick">
          <color auto="1"/>
        </right>
        <top/>
        <bottom/>
        <vertical/>
        <horizontal/>
      </border>
    </dxf>
    <dxf>
      <alignment horizontal="general" vertical="top" textRotation="0" wrapText="0"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numFmt numFmtId="165" formatCode="_-[$$-409]* #,##0_ ;_-[$$-409]* \-#,##0\ ;_-[$$-409]* &quot;-&quot;??_ ;_-@_ "/>
      <alignment horizontal="general"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_-[$$-409]* #,##0_ ;_-[$$-409]* \-#,##0\ ;_-[$$-409]* &quot;-&quot;??_ ;_-@_ "/>
      <alignment horizontal="general"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wrapText="1"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font>
        <b/>
      </font>
      <alignment horizontal="left" vertical="top" textRotation="0" wrapText="1" indent="0" justifyLastLine="0" shrinkToFit="0" readingOrder="0"/>
      <border diagonalUp="0" diagonalDown="0" outline="0">
        <left style="thin">
          <color theme="0"/>
        </left>
        <right/>
        <top/>
        <bottom/>
      </border>
    </dxf>
    <dxf>
      <font>
        <b/>
        <i val="0"/>
        <strike val="0"/>
        <condense val="0"/>
        <extend val="0"/>
        <outline val="0"/>
        <shadow val="0"/>
        <u val="none"/>
        <vertAlign val="baseline"/>
        <sz val="11"/>
        <color theme="1"/>
        <name val="Aptos Narrow"/>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right style="thick">
          <color auto="1"/>
        </right>
        <top/>
        <bottom/>
      </border>
    </dxf>
    <dxf>
      <font>
        <b/>
      </font>
      <alignment horizontal="center" vertical="top" textRotation="0" wrapText="0" indent="0" justifyLastLine="0" shrinkToFit="0" readingOrder="0"/>
      <border diagonalUp="0" diagonalDown="0">
        <left/>
        <right style="thick">
          <color auto="1"/>
        </right>
        <top/>
        <bottom/>
        <vertical/>
        <horizontal/>
      </border>
    </dxf>
    <dxf>
      <alignment horizontal="general" vertical="top"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6" formatCode="_-* #,##0_-;\-* #,##0_-;_-* &quot;-&quot;??_-;_-@_-"/>
      <alignment horizontal="general" vertical="top" textRotation="0" wrapText="0" indent="0" justifyLastLine="0" shrinkToFit="0" readingOrder="0"/>
    </dxf>
    <dxf>
      <alignment horizontal="general" vertical="top" textRotation="0" wrapText="0" indent="0" justifyLastLine="0" shrinkToFit="0" readingOrder="0"/>
    </dxf>
    <dxf>
      <numFmt numFmtId="166" formatCode="_-* #,##0_-;\-* #,##0_-;_-* &quot;-&quot;??_-;_-@_-"/>
      <alignment horizontal="general" vertical="top" textRotation="0" wrapText="0" indent="0" justifyLastLine="0" shrinkToFit="0" readingOrder="0"/>
    </dxf>
    <dxf>
      <alignment horizontal="general" vertical="top" textRotation="0" wrapText="0" indent="0" justifyLastLine="0" shrinkToFit="0" readingOrder="0"/>
    </dxf>
    <dxf>
      <numFmt numFmtId="166" formatCode="_-* #,##0_-;\-* #,##0_-;_-* &quot;-&quot;??_-;_-@_-"/>
      <alignment horizontal="general" vertical="top" textRotation="0" wrapText="0" indent="0" justifyLastLine="0" shrinkToFit="0" readingOrder="0"/>
    </dxf>
    <dxf>
      <font>
        <b val="0"/>
        <i val="0"/>
        <strike val="0"/>
        <condense val="0"/>
        <extend val="0"/>
        <outline val="0"/>
        <shadow val="0"/>
        <u/>
        <vertAlign val="baseline"/>
        <sz val="11"/>
        <color theme="10"/>
        <name val="Aptos Narrow"/>
        <family val="2"/>
        <scheme val="minor"/>
      </font>
      <alignment horizontal="general" vertical="top" textRotation="0" wrapText="0" indent="0" justifyLastLine="0" shrinkToFit="0" readingOrder="0"/>
      <border diagonalUp="0" diagonalDown="0" outline="0">
        <left style="thick">
          <color auto="1"/>
        </left>
        <right/>
        <top/>
        <bottom/>
      </border>
    </dxf>
    <dxf>
      <alignment horizontal="general" vertical="top" textRotation="0" wrapText="1" indent="0" justifyLastLine="0" shrinkToFit="0" readingOrder="0"/>
    </dxf>
    <dxf>
      <font>
        <b val="0"/>
        <i val="0"/>
        <strike val="0"/>
        <condense val="0"/>
        <extend val="0"/>
        <outline val="0"/>
        <shadow val="0"/>
        <u/>
        <vertAlign val="baseline"/>
        <sz val="11"/>
        <color theme="10"/>
        <name val="Aptos Narrow"/>
        <family val="2"/>
        <scheme val="minor"/>
      </font>
      <alignment horizontal="general" vertical="top" textRotation="0" wrapText="0" indent="0" justifyLastLine="0" shrinkToFit="0" readingOrder="0"/>
      <border diagonalUp="0" diagonalDown="0" outline="0">
        <left/>
        <right style="thick">
          <color auto="1"/>
        </right>
        <top/>
        <bottom/>
      </border>
    </dxf>
    <dxf>
      <alignment horizontal="general" vertical="top" textRotation="0" wrapText="1" indent="0" justifyLastLine="0" shrinkToFit="0" readingOrder="0"/>
      <border diagonalUp="0" diagonalDown="0">
        <left style="thin">
          <color theme="0"/>
        </left>
        <right style="thick">
          <color auto="1"/>
        </right>
        <top/>
        <bottom/>
        <vertical/>
        <horizontal/>
      </border>
    </dxf>
    <dxf>
      <font>
        <b val="0"/>
        <i val="0"/>
        <strike val="0"/>
        <condense val="0"/>
        <extend val="0"/>
        <outline val="0"/>
        <shadow val="0"/>
        <u/>
        <vertAlign val="baseline"/>
        <sz val="11"/>
        <color theme="10"/>
        <name val="Aptos Narrow"/>
        <family val="2"/>
        <scheme val="minor"/>
      </font>
      <alignment horizontal="general" vertical="top" textRotation="0" wrapText="0" indent="0" justifyLastLine="0" shrinkToFit="0" readingOrder="0"/>
      <border diagonalUp="0" diagonalDown="0" outline="0">
        <left/>
        <right style="thin">
          <color theme="0"/>
        </right>
        <top/>
        <bottom/>
      </border>
    </dxf>
    <dxf>
      <alignment horizontal="general" vertical="top" textRotation="0" wrapText="0" indent="0" justifyLastLine="0" shrinkToFit="0" readingOrder="0"/>
      <border diagonalUp="0" diagonalDown="0">
        <left/>
        <right style="thin">
          <color theme="0"/>
        </right>
        <top/>
        <bottom/>
        <vertical/>
        <horizontal/>
      </border>
    </dxf>
    <dxf>
      <alignment horizontal="general" vertical="top" textRotation="0" wrapText="0" indent="0" justifyLastLine="0" shrinkToFit="0" readingOrder="0"/>
      <border diagonalUp="0" diagonalDown="0" outline="0">
        <left style="thin">
          <color theme="0"/>
        </left>
        <right/>
        <top/>
        <bottom/>
      </border>
    </dxf>
    <dxf>
      <alignment horizontal="general" vertical="top" textRotation="0" wrapText="0" indent="0" justifyLastLine="0" shrinkToFit="0" readingOrder="0"/>
      <border diagonalUp="0" diagonalDown="0">
        <left style="thin">
          <color theme="0"/>
        </left>
        <right/>
        <top/>
        <bottom/>
        <vertical/>
        <horizontal/>
      </border>
    </dxf>
    <dxf>
      <alignment horizontal="general" vertical="top" textRotation="0" wrapText="1" indent="0" justifyLastLine="0" shrinkToFit="0" readingOrder="0"/>
    </dxf>
    <dxf>
      <numFmt numFmtId="19" formatCode="dd/mm/yyyy"/>
      <alignment horizontal="general" vertical="top" textRotation="0" wrapText="1" indent="0" justifyLastLine="0" shrinkToFit="0" readingOrder="0"/>
      <border diagonalUp="0" diagonalDown="0">
        <left/>
        <right style="thin">
          <color theme="0"/>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153D64"/>
      <color rgb="FF000000"/>
      <color rgb="FF0070C0"/>
      <color rgb="FFA6C9EC"/>
      <color rgb="FF156082"/>
      <color rgb="FF0424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Use Cases B</a:t>
            </a:r>
            <a:r>
              <a:rPr lang="de-DE" b="1" baseline="0"/>
              <a:t>y Quadrant</a:t>
            </a:r>
            <a:endParaRPr lang="de-DE"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6.4887924523649207E-2"/>
          <c:y val="7.5482346725760152E-2"/>
          <c:w val="0.91273090974455418"/>
          <c:h val="0.85297095544472601"/>
        </c:manualLayout>
      </c:layout>
      <c:bubbleChart>
        <c:varyColors val="1"/>
        <c:ser>
          <c:idx val="0"/>
          <c:order val="0"/>
          <c:spPr>
            <a:ln w="9525">
              <a:noFill/>
            </a:ln>
          </c:spPr>
          <c:invertIfNegative val="0"/>
          <c:dPt>
            <c:idx val="0"/>
            <c:invertIfNegative val="0"/>
            <c:bubble3D val="0"/>
            <c:spPr>
              <a:solidFill>
                <a:schemeClr val="accent1"/>
              </a:solidFill>
              <a:ln w="9525">
                <a:noFill/>
              </a:ln>
              <a:effectLst/>
            </c:spPr>
            <c:extLst>
              <c:ext xmlns:c16="http://schemas.microsoft.com/office/drawing/2014/chart" uri="{C3380CC4-5D6E-409C-BE32-E72D297353CC}">
                <c16:uniqueId val="{00000001-1267-4493-9BC4-F2677914928B}"/>
              </c:ext>
            </c:extLst>
          </c:dPt>
          <c:dPt>
            <c:idx val="1"/>
            <c:invertIfNegative val="0"/>
            <c:bubble3D val="0"/>
            <c:spPr>
              <a:solidFill>
                <a:schemeClr val="accent3"/>
              </a:solidFill>
              <a:ln w="9525">
                <a:noFill/>
              </a:ln>
              <a:effectLst/>
            </c:spPr>
            <c:extLst>
              <c:ext xmlns:c16="http://schemas.microsoft.com/office/drawing/2014/chart" uri="{C3380CC4-5D6E-409C-BE32-E72D297353CC}">
                <c16:uniqueId val="{00000003-1267-4493-9BC4-F2677914928B}"/>
              </c:ext>
            </c:extLst>
          </c:dPt>
          <c:dPt>
            <c:idx val="2"/>
            <c:invertIfNegative val="0"/>
            <c:bubble3D val="0"/>
            <c:spPr>
              <a:solidFill>
                <a:schemeClr val="accent5"/>
              </a:solidFill>
              <a:ln w="9525">
                <a:noFill/>
              </a:ln>
              <a:effectLst/>
            </c:spPr>
            <c:extLst>
              <c:ext xmlns:c16="http://schemas.microsoft.com/office/drawing/2014/chart" uri="{C3380CC4-5D6E-409C-BE32-E72D297353CC}">
                <c16:uniqueId val="{00000005-1267-4493-9BC4-F2677914928B}"/>
              </c:ext>
            </c:extLst>
          </c:dPt>
          <c:dPt>
            <c:idx val="3"/>
            <c:invertIfNegative val="0"/>
            <c:bubble3D val="0"/>
            <c:spPr>
              <a:solidFill>
                <a:schemeClr val="accent1">
                  <a:lumMod val="60000"/>
                </a:schemeClr>
              </a:solidFill>
              <a:ln w="9525">
                <a:noFill/>
              </a:ln>
              <a:effectLst/>
            </c:spPr>
            <c:extLst>
              <c:ext xmlns:c16="http://schemas.microsoft.com/office/drawing/2014/chart" uri="{C3380CC4-5D6E-409C-BE32-E72D297353CC}">
                <c16:uniqueId val="{00000007-1267-4493-9BC4-F2677914928B}"/>
              </c:ext>
            </c:extLst>
          </c:dPt>
          <c:dPt>
            <c:idx val="4"/>
            <c:invertIfNegative val="0"/>
            <c:bubble3D val="0"/>
            <c:spPr>
              <a:solidFill>
                <a:schemeClr val="accent3">
                  <a:lumMod val="60000"/>
                </a:schemeClr>
              </a:solidFill>
              <a:ln w="9525">
                <a:noFill/>
              </a:ln>
              <a:effectLst/>
            </c:spPr>
            <c:extLst>
              <c:ext xmlns:c16="http://schemas.microsoft.com/office/drawing/2014/chart" uri="{C3380CC4-5D6E-409C-BE32-E72D297353CC}">
                <c16:uniqueId val="{00000008-6C97-4C1F-9962-C0F60AEBA166}"/>
              </c:ext>
            </c:extLst>
          </c:dPt>
          <c:dPt>
            <c:idx val="5"/>
            <c:invertIfNegative val="0"/>
            <c:bubble3D val="0"/>
            <c:spPr>
              <a:solidFill>
                <a:schemeClr val="accent5">
                  <a:lumMod val="60000"/>
                </a:schemeClr>
              </a:solidFill>
              <a:ln w="9525">
                <a:noFill/>
              </a:ln>
              <a:effectLst/>
            </c:spPr>
            <c:extLst>
              <c:ext xmlns:c16="http://schemas.microsoft.com/office/drawing/2014/chart" uri="{C3380CC4-5D6E-409C-BE32-E72D297353CC}">
                <c16:uniqueId val="{00000009-6C97-4C1F-9962-C0F60AEBA166}"/>
              </c:ext>
            </c:extLst>
          </c:dPt>
          <c:dPt>
            <c:idx val="6"/>
            <c:invertIfNegative val="0"/>
            <c:bubble3D val="0"/>
            <c:spPr>
              <a:solidFill>
                <a:schemeClr val="accent1">
                  <a:lumMod val="80000"/>
                  <a:lumOff val="20000"/>
                </a:schemeClr>
              </a:solidFill>
              <a:ln w="9525">
                <a:noFill/>
              </a:ln>
              <a:effectLst/>
            </c:spPr>
            <c:extLst>
              <c:ext xmlns:c16="http://schemas.microsoft.com/office/drawing/2014/chart" uri="{C3380CC4-5D6E-409C-BE32-E72D297353CC}">
                <c16:uniqueId val="{0000000A-6C97-4C1F-9962-C0F60AEBA166}"/>
              </c:ext>
            </c:extLst>
          </c:dPt>
          <c:dPt>
            <c:idx val="7"/>
            <c:invertIfNegative val="0"/>
            <c:bubble3D val="0"/>
            <c:spPr>
              <a:solidFill>
                <a:schemeClr val="accent3">
                  <a:lumMod val="80000"/>
                  <a:lumOff val="20000"/>
                </a:schemeClr>
              </a:solidFill>
              <a:ln w="9525">
                <a:noFill/>
              </a:ln>
              <a:effectLst/>
            </c:spPr>
            <c:extLst>
              <c:ext xmlns:c16="http://schemas.microsoft.com/office/drawing/2014/chart" uri="{C3380CC4-5D6E-409C-BE32-E72D297353CC}">
                <c16:uniqueId val="{0000000B-6C97-4C1F-9962-C0F60AEBA166}"/>
              </c:ext>
            </c:extLst>
          </c:dPt>
          <c:dPt>
            <c:idx val="8"/>
            <c:invertIfNegative val="0"/>
            <c:bubble3D val="0"/>
            <c:spPr>
              <a:solidFill>
                <a:schemeClr val="accent5">
                  <a:lumMod val="80000"/>
                  <a:lumOff val="20000"/>
                </a:schemeClr>
              </a:solidFill>
              <a:ln w="9525">
                <a:noFill/>
              </a:ln>
              <a:effectLst/>
            </c:spPr>
            <c:extLst>
              <c:ext xmlns:c16="http://schemas.microsoft.com/office/drawing/2014/chart" uri="{C3380CC4-5D6E-409C-BE32-E72D297353CC}">
                <c16:uniqueId val="{0000000C-6C97-4C1F-9962-C0F60AEBA166}"/>
              </c:ext>
            </c:extLst>
          </c:dPt>
          <c:dPt>
            <c:idx val="9"/>
            <c:invertIfNegative val="0"/>
            <c:bubble3D val="0"/>
            <c:spPr>
              <a:solidFill>
                <a:schemeClr val="accent1">
                  <a:lumMod val="80000"/>
                </a:schemeClr>
              </a:solidFill>
              <a:ln w="9525">
                <a:noFill/>
              </a:ln>
              <a:effectLst/>
            </c:spPr>
            <c:extLst>
              <c:ext xmlns:c16="http://schemas.microsoft.com/office/drawing/2014/chart" uri="{C3380CC4-5D6E-409C-BE32-E72D297353CC}">
                <c16:uniqueId val="{0000000D-6C97-4C1F-9962-C0F60AEBA166}"/>
              </c:ext>
            </c:extLst>
          </c:dPt>
          <c:dLbls>
            <c:dLbl>
              <c:idx val="0"/>
              <c:tx>
                <c:rich>
                  <a:bodyPr/>
                  <a:lstStyle/>
                  <a:p>
                    <a:fld id="{0CD8D7C1-8C68-4583-98E2-A1267A8B28E7}" type="CELLRANGE">
                      <a:rPr lang="en-US"/>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267-4493-9BC4-F2677914928B}"/>
                </c:ext>
              </c:extLst>
            </c:dLbl>
            <c:dLbl>
              <c:idx val="1"/>
              <c:tx>
                <c:rich>
                  <a:bodyPr/>
                  <a:lstStyle/>
                  <a:p>
                    <a:fld id="{1366583B-D680-46A9-953C-F3F29BFCA5B0}"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267-4493-9BC4-F2677914928B}"/>
                </c:ext>
              </c:extLst>
            </c:dLbl>
            <c:dLbl>
              <c:idx val="2"/>
              <c:tx>
                <c:rich>
                  <a:bodyPr/>
                  <a:lstStyle/>
                  <a:p>
                    <a:fld id="{8FAF895F-B9C3-4A6A-83CD-45C74C9D5B1A}"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267-4493-9BC4-F2677914928B}"/>
                </c:ext>
              </c:extLst>
            </c:dLbl>
            <c:dLbl>
              <c:idx val="3"/>
              <c:tx>
                <c:rich>
                  <a:bodyPr/>
                  <a:lstStyle/>
                  <a:p>
                    <a:fld id="{EFA3DA58-96AA-4A07-A45D-B1EB8E8AA1DE}"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267-4493-9BC4-F2677914928B}"/>
                </c:ext>
              </c:extLst>
            </c:dLbl>
            <c:dLbl>
              <c:idx val="4"/>
              <c:tx>
                <c:rich>
                  <a:bodyPr/>
                  <a:lstStyle/>
                  <a:p>
                    <a:fld id="{392E57FD-931D-4D30-956B-C7A9FB62A41A}"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C97-4C1F-9962-C0F60AEBA166}"/>
                </c:ext>
              </c:extLst>
            </c:dLbl>
            <c:dLbl>
              <c:idx val="5"/>
              <c:tx>
                <c:rich>
                  <a:bodyPr/>
                  <a:lstStyle/>
                  <a:p>
                    <a:fld id="{60683E10-7232-4BE2-9B2A-1439F3A12C8D}"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C97-4C1F-9962-C0F60AEBA166}"/>
                </c:ext>
              </c:extLst>
            </c:dLbl>
            <c:dLbl>
              <c:idx val="6"/>
              <c:tx>
                <c:rich>
                  <a:bodyPr/>
                  <a:lstStyle/>
                  <a:p>
                    <a:fld id="{4EDB03E6-29E0-4E7B-8F6A-68CB33FF746E}"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C97-4C1F-9962-C0F60AEBA166}"/>
                </c:ext>
              </c:extLst>
            </c:dLbl>
            <c:dLbl>
              <c:idx val="7"/>
              <c:tx>
                <c:rich>
                  <a:bodyPr/>
                  <a:lstStyle/>
                  <a:p>
                    <a:fld id="{0574BC36-0338-43FE-B215-743B2FC3C9A2}"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C97-4C1F-9962-C0F60AEBA166}"/>
                </c:ext>
              </c:extLst>
            </c:dLbl>
            <c:dLbl>
              <c:idx val="8"/>
              <c:tx>
                <c:rich>
                  <a:bodyPr/>
                  <a:lstStyle/>
                  <a:p>
                    <a:fld id="{C693EC8D-A5B5-4DD5-8EA6-487B5001EF3E}"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C97-4C1F-9962-C0F60AEBA166}"/>
                </c:ext>
              </c:extLst>
            </c:dLbl>
            <c:dLbl>
              <c:idx val="9"/>
              <c:tx>
                <c:rich>
                  <a:bodyPr/>
                  <a:lstStyle/>
                  <a:p>
                    <a:fld id="{0FC14DB7-6FC0-4CB2-94A4-BEC9BBC60F81}" type="CELLRANGE">
                      <a:rPr lang="de-DE"/>
                      <a:pPr/>
                      <a:t>[ZELLBEREICH]</a:t>
                    </a:fld>
                    <a:endParaRPr lang="de-D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C97-4C1F-9962-C0F60AEBA16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a:noFill/>
                  <a:ln>
                    <a:noFill/>
                  </a:ln>
                </c15:spPr>
                <c15:showDataLabelsRange val="1"/>
                <c15:showLeaderLines val="0"/>
              </c:ext>
            </c:extLst>
          </c:dLbls>
          <c:xVal>
            <c:numRef>
              <c:f>'Use Cases'!$X$8:$X$17</c:f>
              <c:numCache>
                <c:formatCode>General</c:formatCode>
                <c:ptCount val="10"/>
                <c:pt idx="0">
                  <c:v>8</c:v>
                </c:pt>
                <c:pt idx="1">
                  <c:v>7</c:v>
                </c:pt>
                <c:pt idx="2">
                  <c:v>7</c:v>
                </c:pt>
                <c:pt idx="3">
                  <c:v>9</c:v>
                </c:pt>
                <c:pt idx="4">
                  <c:v>2</c:v>
                </c:pt>
                <c:pt idx="5">
                  <c:v>1</c:v>
                </c:pt>
                <c:pt idx="6">
                  <c:v>3</c:v>
                </c:pt>
                <c:pt idx="7">
                  <c:v>4</c:v>
                </c:pt>
                <c:pt idx="8">
                  <c:v>5</c:v>
                </c:pt>
                <c:pt idx="9">
                  <c:v>1</c:v>
                </c:pt>
              </c:numCache>
            </c:numRef>
          </c:xVal>
          <c:yVal>
            <c:numRef>
              <c:f>'Use Cases'!$L$8:$L$17</c:f>
              <c:numCache>
                <c:formatCode>General</c:formatCode>
                <c:ptCount val="10"/>
                <c:pt idx="0">
                  <c:v>10</c:v>
                </c:pt>
                <c:pt idx="1">
                  <c:v>7</c:v>
                </c:pt>
                <c:pt idx="2">
                  <c:v>3</c:v>
                </c:pt>
                <c:pt idx="3">
                  <c:v>5</c:v>
                </c:pt>
                <c:pt idx="4">
                  <c:v>5</c:v>
                </c:pt>
                <c:pt idx="5">
                  <c:v>3</c:v>
                </c:pt>
                <c:pt idx="6">
                  <c:v>3</c:v>
                </c:pt>
                <c:pt idx="7">
                  <c:v>9</c:v>
                </c:pt>
                <c:pt idx="8">
                  <c:v>7</c:v>
                </c:pt>
                <c:pt idx="9">
                  <c:v>1</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0"/>
          <c:extLst>
            <c:ext xmlns:c15="http://schemas.microsoft.com/office/drawing/2012/chart" uri="{02D57815-91ED-43cb-92C2-25804820EDAC}">
              <c15:datalabelsRange>
                <c15:f>'Use Cases'!$B$8:$B$17</c15:f>
                <c15:dlblRangeCache>
                  <c:ptCount val="10"/>
                  <c:pt idx="0">
                    <c:v>Customer Call Center Assistant</c:v>
                  </c:pt>
                  <c:pt idx="1">
                    <c:v>Contract Scanner</c:v>
                  </c:pt>
                  <c:pt idx="2">
                    <c:v>Enterprise ChatGPT</c:v>
                  </c:pt>
                  <c:pt idx="3">
                    <c:v>Event Bot</c:v>
                  </c:pt>
                  <c:pt idx="4">
                    <c:v>Customer Feedback Sentiment Analysis</c:v>
                  </c:pt>
                  <c:pt idx="5">
                    <c:v>Fraud Detection</c:v>
                  </c:pt>
                  <c:pt idx="6">
                    <c:v>Dynamic Pricing</c:v>
                  </c:pt>
                  <c:pt idx="7">
                    <c:v>Personalized Learning</c:v>
                  </c:pt>
                  <c:pt idx="8">
                    <c:v>RFP Response Generator</c:v>
                  </c:pt>
                  <c:pt idx="9">
                    <c:v>Competitor Insights Agent</c:v>
                  </c:pt>
                </c15:dlblRangeCache>
              </c15:datalabelsRange>
            </c:ext>
            <c:ext xmlns:c16="http://schemas.microsoft.com/office/drawing/2014/chart" uri="{C3380CC4-5D6E-409C-BE32-E72D297353CC}">
              <c16:uniqueId val="{00000008-1267-4493-9BC4-F2677914928B}"/>
            </c:ext>
          </c:extLst>
        </c:ser>
        <c:dLbls>
          <c:showLegendKey val="0"/>
          <c:showVal val="0"/>
          <c:showCatName val="0"/>
          <c:showSerName val="0"/>
          <c:showPercent val="0"/>
          <c:showBubbleSize val="0"/>
        </c:dLbls>
        <c:bubbleScale val="100"/>
        <c:showNegBubbles val="0"/>
        <c:sizeRepresents val="w"/>
        <c:axId val="992280448"/>
        <c:axId val="992277568"/>
      </c:bubbleChart>
      <c:valAx>
        <c:axId val="992280448"/>
        <c:scaling>
          <c:orientation val="minMax"/>
          <c:max val="10.7"/>
          <c:min val="0.30000000000000004"/>
        </c:scaling>
        <c:delete val="0"/>
        <c:axPos val="b"/>
        <c:majorGridlines>
          <c:spPr>
            <a:ln w="9525" cap="flat" cmpd="sng" algn="ctr">
              <a:solidFill>
                <a:schemeClr val="tx1">
                  <a:lumMod val="50000"/>
                  <a:lumOff val="50000"/>
                  <a:alpha val="99000"/>
                </a:schemeClr>
              </a:solidFill>
              <a:prstDash val="dash"/>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de-DE" sz="1400" b="1" i="0" u="none" strike="noStrike" kern="1200" baseline="0">
                    <a:solidFill>
                      <a:sysClr val="windowText" lastClr="000000">
                        <a:lumMod val="65000"/>
                        <a:lumOff val="35000"/>
                      </a:sysClr>
                    </a:solidFill>
                  </a:rPr>
                  <a:t>−</a:t>
                </a:r>
                <a:r>
                  <a:rPr lang="de-DE" sz="1400" b="1"/>
                  <a:t> Ease of Implementation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one"/>
        <c:spPr>
          <a:noFill/>
          <a:ln w="9525" cap="flat" cmpd="sng" algn="ctr">
            <a:solidFill>
              <a:schemeClr val="bg1">
                <a:lumMod val="50000"/>
              </a:schemeClr>
            </a:solidFill>
            <a:prstDash val="dash"/>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2277568"/>
        <c:crossesAt val="5.5"/>
        <c:crossBetween val="midCat"/>
        <c:majorUnit val="5.2"/>
      </c:valAx>
      <c:valAx>
        <c:axId val="992277568"/>
        <c:scaling>
          <c:orientation val="minMax"/>
          <c:max val="11.6"/>
          <c:min val="-0.60000000000000009"/>
        </c:scaling>
        <c:delete val="0"/>
        <c:axPos val="l"/>
        <c:minorGridlines>
          <c:spPr>
            <a:ln w="9525" cap="flat" cmpd="sng" algn="ctr">
              <a:no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de-DE" sz="1400" b="1" i="0" u="none" strike="noStrike" kern="1200" baseline="0">
                    <a:solidFill>
                      <a:sysClr val="windowText" lastClr="000000">
                        <a:lumMod val="65000"/>
                        <a:lumOff val="35000"/>
                      </a:sysClr>
                    </a:solidFill>
                  </a:rPr>
                  <a:t>− Benefits for Customer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2280448"/>
        <c:crossesAt val="5"/>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orientation="landscape"/>
  </c:printSettings>
  <c:userShapes r:id="rId3"/>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5292</xdr:rowOff>
    </xdr:from>
    <xdr:to>
      <xdr:col>2</xdr:col>
      <xdr:colOff>1475846</xdr:colOff>
      <xdr:row>4</xdr:row>
      <xdr:rowOff>682625</xdr:rowOff>
    </xdr:to>
    <mc:AlternateContent xmlns:mc="http://schemas.openxmlformats.org/markup-compatibility/2006" xmlns:sle15="http://schemas.microsoft.com/office/drawing/2012/slicer">
      <mc:Choice Requires="sle15">
        <xdr:graphicFrame macro="">
          <xdr:nvGraphicFramePr>
            <xdr:cNvPr id="2" name="Department">
              <a:extLst>
                <a:ext uri="{FF2B5EF4-FFF2-40B4-BE49-F238E27FC236}">
                  <a16:creationId xmlns:a16="http://schemas.microsoft.com/office/drawing/2014/main" id="{0CB5BDCD-6664-FA4C-19E7-A2FF7FA314A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9875"/>
              <a:ext cx="3073929" cy="1217083"/>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in dieser Version von Excel nicht unterstützt.
Wenn die Form in einer früheren Version von Excel geändert oder die Arbeitsmappe in Excel 2007 oder niedriger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119061</xdr:colOff>
      <xdr:row>31</xdr:row>
      <xdr:rowOff>38100</xdr:rowOff>
    </xdr:to>
    <xdr:graphicFrame macro="">
      <xdr:nvGraphicFramePr>
        <xdr:cNvPr id="2" name="Uses Cases By Quadrant">
          <a:extLst>
            <a:ext uri="{FF2B5EF4-FFF2-40B4-BE49-F238E27FC236}">
              <a16:creationId xmlns:a16="http://schemas.microsoft.com/office/drawing/2014/main" id="{21E9EE0A-877F-F420-15ED-F86E5D9F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0.06343</cdr:x>
      <cdr:y>0.07686</cdr:y>
    </cdr:from>
    <cdr:to>
      <cdr:x>0.17263</cdr:x>
      <cdr:y>0.12627</cdr:y>
    </cdr:to>
    <cdr:sp macro="" textlink="">
      <cdr:nvSpPr>
        <cdr:cNvPr id="2" name="Rechteck 1">
          <a:extLst xmlns:a="http://schemas.openxmlformats.org/drawingml/2006/main">
            <a:ext uri="{FF2B5EF4-FFF2-40B4-BE49-F238E27FC236}">
              <a16:creationId xmlns:a16="http://schemas.microsoft.com/office/drawing/2014/main" id="{348E5A53-8926-BAB2-3F6D-DAC1AA43B35C}"/>
            </a:ext>
          </a:extLst>
        </cdr:cNvPr>
        <cdr:cNvSpPr/>
      </cdr:nvSpPr>
      <cdr:spPr>
        <a:xfrm xmlns:a="http://schemas.openxmlformats.org/drawingml/2006/main">
          <a:off x="684222" y="434130"/>
          <a:ext cx="1177915" cy="27908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de-DE" b="1">
              <a:solidFill>
                <a:sysClr val="windowText" lastClr="000000"/>
              </a:solidFill>
              <a:latin typeface="Aptos Black" panose="020F0502020204030204" pitchFamily="34" charset="0"/>
            </a:rPr>
            <a:t>3 - Challenge</a:t>
          </a:r>
        </a:p>
      </cdr:txBody>
    </cdr:sp>
  </cdr:relSizeAnchor>
  <cdr:relSizeAnchor xmlns:cdr="http://schemas.openxmlformats.org/drawingml/2006/chartDrawing">
    <cdr:from>
      <cdr:x>0.52347</cdr:x>
      <cdr:y>0.07686</cdr:y>
    </cdr:from>
    <cdr:to>
      <cdr:x>0.61236</cdr:x>
      <cdr:y>0.12627</cdr:y>
    </cdr:to>
    <cdr:sp macro="" textlink="">
      <cdr:nvSpPr>
        <cdr:cNvPr id="5" name="Rechteck 4">
          <a:extLst xmlns:a="http://schemas.openxmlformats.org/drawingml/2006/main">
            <a:ext uri="{FF2B5EF4-FFF2-40B4-BE49-F238E27FC236}">
              <a16:creationId xmlns:a16="http://schemas.microsoft.com/office/drawing/2014/main" id="{E178C030-FCBF-01B3-EBF5-010DCD9F4843}"/>
            </a:ext>
          </a:extLst>
        </cdr:cNvPr>
        <cdr:cNvSpPr/>
      </cdr:nvSpPr>
      <cdr:spPr>
        <a:xfrm xmlns:a="http://schemas.openxmlformats.org/drawingml/2006/main">
          <a:off x="5646703" y="434130"/>
          <a:ext cx="958885" cy="27908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de-DE" b="1">
              <a:solidFill>
                <a:sysClr val="windowText" lastClr="000000"/>
              </a:solidFill>
              <a:latin typeface="Aptos Black" panose="020B0004020202020204" pitchFamily="34" charset="0"/>
            </a:rPr>
            <a:t>1- Prioritize</a:t>
          </a:r>
        </a:p>
      </cdr:txBody>
    </cdr:sp>
  </cdr:relSizeAnchor>
  <cdr:relSizeAnchor xmlns:cdr="http://schemas.openxmlformats.org/drawingml/2006/chartDrawing">
    <cdr:from>
      <cdr:x>0.06343</cdr:x>
      <cdr:y>0.50954</cdr:y>
    </cdr:from>
    <cdr:to>
      <cdr:x>0.17616</cdr:x>
      <cdr:y>0.55895</cdr:y>
    </cdr:to>
    <cdr:sp macro="" textlink="">
      <cdr:nvSpPr>
        <cdr:cNvPr id="6" name="Rechteck 5">
          <a:extLst xmlns:a="http://schemas.openxmlformats.org/drawingml/2006/main">
            <a:ext uri="{FF2B5EF4-FFF2-40B4-BE49-F238E27FC236}">
              <a16:creationId xmlns:a16="http://schemas.microsoft.com/office/drawing/2014/main" id="{8B45CD59-2F4B-917A-776F-B07F3AAC2D76}"/>
            </a:ext>
          </a:extLst>
        </cdr:cNvPr>
        <cdr:cNvSpPr/>
      </cdr:nvSpPr>
      <cdr:spPr>
        <a:xfrm xmlns:a="http://schemas.openxmlformats.org/drawingml/2006/main">
          <a:off x="684222" y="2878048"/>
          <a:ext cx="1216015" cy="27908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de-DE" b="1">
              <a:solidFill>
                <a:sysClr val="windowText" lastClr="000000"/>
              </a:solidFill>
              <a:latin typeface="Aptos Black" panose="020B0004020202020204" pitchFamily="34" charset="0"/>
            </a:rPr>
            <a:t>4 - Stay Away</a:t>
          </a:r>
        </a:p>
      </cdr:txBody>
    </cdr:sp>
  </cdr:relSizeAnchor>
  <cdr:relSizeAnchor xmlns:cdr="http://schemas.openxmlformats.org/drawingml/2006/chartDrawing">
    <cdr:from>
      <cdr:x>0.52082</cdr:x>
      <cdr:y>0.50954</cdr:y>
    </cdr:from>
    <cdr:to>
      <cdr:x>0.61545</cdr:x>
      <cdr:y>0.55895</cdr:y>
    </cdr:to>
    <cdr:sp macro="" textlink="">
      <cdr:nvSpPr>
        <cdr:cNvPr id="7" name="Rechteck 6">
          <a:extLst xmlns:a="http://schemas.openxmlformats.org/drawingml/2006/main">
            <a:ext uri="{FF2B5EF4-FFF2-40B4-BE49-F238E27FC236}">
              <a16:creationId xmlns:a16="http://schemas.microsoft.com/office/drawing/2014/main" id="{F471C8E7-4886-D3B7-ED1B-7D98B5565BFE}"/>
            </a:ext>
          </a:extLst>
        </cdr:cNvPr>
        <cdr:cNvSpPr/>
      </cdr:nvSpPr>
      <cdr:spPr>
        <a:xfrm xmlns:a="http://schemas.openxmlformats.org/drawingml/2006/main">
          <a:off x="5618117" y="2878048"/>
          <a:ext cx="1020808" cy="27908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de-DE" b="1">
              <a:solidFill>
                <a:sysClr val="windowText" lastClr="000000"/>
              </a:solidFill>
              <a:latin typeface="Aptos Black" panose="020B0004020202020204" pitchFamily="34" charset="0"/>
            </a:rPr>
            <a:t>2 - Leverage</a:t>
          </a:r>
        </a:p>
      </cdr:txBody>
    </cdr:sp>
  </cdr:relSizeAnchor>
</c:userShapes>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epartment" xr10:uid="{0FDF6CD1-50FB-4B73-B977-9E8521F1722E}" sourceName="Department">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78E481A-221C-4389-BFF6-106CCCAB4721}" cache="Datenschnitt_Department" caption="Department" columnCount="3"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7266BC-9417-40C6-9C14-D378CCDD5172}" name="UseCasesCollection" displayName="UseCasesCollection" ref="A7:AB18" totalsRowCount="1" dataDxfId="49">
  <autoFilter ref="A7:AB17" xr:uid="{9E7266BC-9417-40C6-9C14-D378CCDD5172}"/>
  <sortState xmlns:xlrd2="http://schemas.microsoft.com/office/spreadsheetml/2017/richdata2" ref="A8:AB17">
    <sortCondition ref="A7:A17"/>
  </sortState>
  <tableColumns count="28">
    <tableColumn id="1" xr3:uid="{710BCF82-0BEF-4FDC-83F4-657C0E00FE6B}" name="ID" totalsRowLabel="Total" dataDxfId="48" totalsRowDxfId="47"/>
    <tableColumn id="2" xr3:uid="{E642E774-BA21-4145-B512-8AE008002A96}" name="Use Case" totalsRowFunction="count" dataDxfId="46" totalsRowDxfId="45"/>
    <tableColumn id="3" xr3:uid="{F4E8CAC6-1C75-427C-B519-AADC4D4EDCB7}" name="Description" dataDxfId="44" totalsRowDxfId="43"/>
    <tableColumn id="26" xr3:uid="{6D8B8FEE-4081-4964-BD76-870FEBB472D0}" name="Keywords/Capabilities" dataDxfId="42" totalsRowDxfId="41"/>
    <tableColumn id="5" xr3:uid="{7E8C5AB0-2B9E-4362-98D2-A516A4DF8692}" name="Department" dataDxfId="40" totalsRowDxfId="39"/>
    <tableColumn id="6" xr3:uid="{E1EA5ED2-9465-439D-8EA6-192130BBD73C}" name="Customer Contacts" dataDxfId="38" totalsRowDxfId="37"/>
    <tableColumn id="30" xr3:uid="{550E9CF3-29AA-408D-9D2F-FBD257F92BC7}" name="Team" dataDxfId="36" totalsRowDxfId="35"/>
    <tableColumn id="4" xr3:uid="{635C31E9-72FF-4BBE-8C0F-0D4B546375A9}" name="Success Criteria" dataDxfId="34" totalsRowDxfId="33"/>
    <tableColumn id="11" xr3:uid="{FA619FB2-55BD-42C7-A114-A83DB029767D}" name="New Business Per Year" dataDxfId="32" totalsRowDxfId="31"/>
    <tableColumn id="12" xr3:uid="{43A44FB9-2210-43D5-B9BA-0ACBBBD9EC76}" name="Savings Per Year" dataDxfId="30" totalsRowDxfId="29"/>
    <tableColumn id="31" xr3:uid="{B9BB8ABD-62DF-419C-8D70-D863AA471BA5}" name="Comment CB" dataDxfId="28" totalsRowDxfId="27"/>
    <tableColumn id="13" xr3:uid="{FA4D4F2A-5F18-463C-A379-3E97060FC69A}" name="Overall Customer Benefit" dataDxfId="26" totalsRowDxfId="25"/>
    <tableColumn id="41" xr3:uid="{4BBD2D29-1BE9-422B-9BA0-85536BA109AC}" name="Timeline" dataDxfId="24"/>
    <tableColumn id="35" xr3:uid="{AE08DD39-4EAC-41D7-92CA-0DCD3E26533B}" name="Risks and Dependencies" dataDxfId="23"/>
    <tableColumn id="8" xr3:uid="{77B50960-A8BD-4A26-BFCC-059B3F45DA14}" name="Customer Skills and Availability" dataDxfId="22"/>
    <tableColumn id="34" xr3:uid="{6E85C953-433D-4B25-8AF5-78FA651DF148}" name="Partners Involved" dataDxfId="21" totalsRowDxfId="20"/>
    <tableColumn id="15" xr3:uid="{B3D185C0-8374-4BA2-99F1-B54D89CD2E27}" name="No Code / Low Code / Pro Code" dataDxfId="19" totalsRowDxfId="18"/>
    <tableColumn id="29" xr3:uid="{1646033C-5E10-4833-82F5-B33E1B566A3F}" name="Reuse" dataDxfId="17" totalsRowDxfId="16"/>
    <tableColumn id="43" xr3:uid="{F6B38217-F0DE-4CC7-95DA-C82F56111622}" name="Operations" dataDxfId="15"/>
    <tableColumn id="44" xr3:uid="{B1126EDF-0BCB-482C-BEBF-691555637BB2}" name="Responsible AI" dataDxfId="14"/>
    <tableColumn id="39" xr3:uid="{EF769E20-738A-41AB-A798-FC4B6C557D8E}" name="Estimated Costs" dataDxfId="13"/>
    <tableColumn id="42" xr3:uid="{E52BF213-CC22-4450-A454-8678BDE872DC}" name="Funding" dataDxfId="12"/>
    <tableColumn id="27" xr3:uid="{F42E0DFC-4D99-4C0B-8BB9-81343E08B9FD}" name="Comment EOI" dataDxfId="11" totalsRowDxfId="10"/>
    <tableColumn id="10" xr3:uid="{B8913C79-27DF-4842-A1A0-6E997FBE46CC}" name="Overall Ease of Implementation" dataDxfId="9" totalsRowDxfId="8"/>
    <tableColumn id="21" xr3:uid="{A94D28B9-F4B8-4781-8BBF-EACBB277C4EA}" name="Quadrant" dataDxfId="7" totalsRowDxfId="6">
      <calculatedColumnFormula>IF(AND(X8&lt;=5,L8&lt;=5),"4 - Stay Away",IF(L8&lt;=5,"2 - Leverage",IF(X8&lt;=5,"3 - Challenge","1 - Prioritize")))</calculatedColumnFormula>
    </tableColumn>
    <tableColumn id="9" xr3:uid="{81CA4959-C8F5-47BC-A01A-8A684D08FC50}" name="Overall Score" dataDxfId="5" totalsRowDxfId="4">
      <calculatedColumnFormula>ROUND((X8+L8)/2,0)</calculatedColumnFormula>
    </tableColumn>
    <tableColumn id="17" xr3:uid="{66EA2AA2-B9BE-4CFB-9237-2E7B4272B13E}" name="Customer" dataDxfId="3" totalsRowDxfId="2"/>
    <tableColumn id="18" xr3:uid="{BF8EB98F-B82D-4D0C-AF19-D1F9E978A5AD}" name="Microsoft" dataDxfId="1" totalsRow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achel.furman@contoso.com" TargetMode="External"/><Relationship Id="rId13" Type="http://schemas.openxmlformats.org/officeDocument/2006/relationships/table" Target="../tables/table1.xml"/><Relationship Id="rId3" Type="http://schemas.openxmlformats.org/officeDocument/2006/relationships/hyperlink" Target="mailto:jack.smith@contoso.com" TargetMode="External"/><Relationship Id="rId7" Type="http://schemas.openxmlformats.org/officeDocument/2006/relationships/hyperlink" Target="mailto:nick.sutton@contoso.com" TargetMode="External"/><Relationship Id="rId12" Type="http://schemas.openxmlformats.org/officeDocument/2006/relationships/drawing" Target="../drawings/drawing1.xml"/><Relationship Id="rId2" Type="http://schemas.openxmlformats.org/officeDocument/2006/relationships/hyperlink" Target="mailto:jane.doe@contoso.com" TargetMode="External"/><Relationship Id="rId1" Type="http://schemas.openxmlformats.org/officeDocument/2006/relationships/hyperlink" Target="mailto:john.doe@contoso.com" TargetMode="External"/><Relationship Id="rId6" Type="http://schemas.openxmlformats.org/officeDocument/2006/relationships/hyperlink" Target="mailto:nick.sutton@contoso.com" TargetMode="External"/><Relationship Id="rId11" Type="http://schemas.openxmlformats.org/officeDocument/2006/relationships/printerSettings" Target="../printerSettings/printerSettings1.bin"/><Relationship Id="rId5" Type="http://schemas.openxmlformats.org/officeDocument/2006/relationships/hyperlink" Target="mailto:emma.smith@contoso.com" TargetMode="External"/><Relationship Id="rId10" Type="http://schemas.openxmlformats.org/officeDocument/2006/relationships/hyperlink" Target="mailto:emma.smith@contoso.com" TargetMode="External"/><Relationship Id="rId4" Type="http://schemas.openxmlformats.org/officeDocument/2006/relationships/hyperlink" Target="mailto:emma.smith@contoso.com" TargetMode="External"/><Relationship Id="rId9" Type="http://schemas.openxmlformats.org/officeDocument/2006/relationships/hyperlink" Target="mailto:nick.sutton@contoso.com" TargetMode="Externa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E0C0-54AF-4563-8886-1F21CC82B06A}">
  <sheetPr>
    <tabColor rgb="FF0070C0"/>
    <pageSetUpPr fitToPage="1"/>
  </sheetPr>
  <dimension ref="A1:AB18"/>
  <sheetViews>
    <sheetView tabSelected="1" zoomScale="90" zoomScaleNormal="90" workbookViewId="0">
      <pane xSplit="3" ySplit="7" topLeftCell="D8" activePane="bottomRight" state="frozen"/>
      <selection pane="topRight" activeCell="D1" sqref="D1"/>
      <selection pane="bottomLeft" activeCell="A3" sqref="A3"/>
      <selection pane="bottomRight" activeCell="A7" sqref="A7"/>
    </sheetView>
  </sheetViews>
  <sheetFormatPr baseColWidth="10" defaultColWidth="11.3984375" defaultRowHeight="14.25" x14ac:dyDescent="0.45"/>
  <cols>
    <col min="1" max="1" width="4.73046875" bestFit="1" customWidth="1"/>
    <col min="2" max="2" width="17.59765625" customWidth="1"/>
    <col min="3" max="3" width="24.3984375" customWidth="1"/>
    <col min="4" max="4" width="20.59765625" customWidth="1"/>
    <col min="5" max="5" width="17.59765625" customWidth="1"/>
    <col min="6" max="6" width="23.86328125" bestFit="1" customWidth="1"/>
    <col min="7" max="7" width="22.73046875" style="10" customWidth="1"/>
    <col min="8" max="8" width="22.73046875" customWidth="1"/>
    <col min="9" max="9" width="23.3984375" customWidth="1"/>
    <col min="10" max="11" width="17.59765625" customWidth="1"/>
    <col min="12" max="12" width="21.1328125" style="10" bestFit="1" customWidth="1"/>
    <col min="13" max="13" width="20.59765625" customWidth="1"/>
    <col min="14" max="14" width="23.1328125" customWidth="1"/>
    <col min="15" max="23" width="20.59765625" customWidth="1"/>
    <col min="24" max="24" width="11.3984375" style="10"/>
    <col min="25" max="25" width="20.59765625" style="14" customWidth="1"/>
    <col min="26" max="26" width="20.59765625" style="10" customWidth="1"/>
    <col min="27" max="30" width="20.59765625" customWidth="1"/>
    <col min="31" max="32" width="17.59765625" customWidth="1"/>
    <col min="33" max="34" width="20.59765625" customWidth="1"/>
    <col min="35" max="38" width="17.59765625" customWidth="1"/>
  </cols>
  <sheetData>
    <row r="1" spans="1:28" ht="21" x14ac:dyDescent="0.65">
      <c r="A1" s="27" t="s">
        <v>59</v>
      </c>
      <c r="B1" s="27"/>
    </row>
    <row r="5" spans="1:28" ht="58.15" customHeight="1" x14ac:dyDescent="0.45"/>
    <row r="6" spans="1:28" x14ac:dyDescent="0.45">
      <c r="A6" s="28" t="s">
        <v>0</v>
      </c>
      <c r="B6" s="28"/>
      <c r="C6" s="28"/>
      <c r="D6" s="28"/>
      <c r="E6" s="29" t="s">
        <v>1</v>
      </c>
      <c r="F6" s="30"/>
      <c r="G6" s="16" t="s">
        <v>2</v>
      </c>
      <c r="H6" s="32" t="s">
        <v>4</v>
      </c>
      <c r="I6" s="31"/>
      <c r="J6" s="31"/>
      <c r="K6" s="31"/>
      <c r="L6" s="33"/>
      <c r="M6" s="22" t="s">
        <v>3</v>
      </c>
      <c r="N6" s="23"/>
      <c r="O6" s="23"/>
      <c r="P6" s="23"/>
      <c r="Q6" s="23"/>
      <c r="R6" s="23"/>
      <c r="S6" s="23"/>
      <c r="T6" s="23"/>
      <c r="U6" s="23"/>
      <c r="V6" s="23"/>
      <c r="W6" s="23"/>
      <c r="X6" s="21"/>
      <c r="Y6" s="13" t="s">
        <v>5</v>
      </c>
      <c r="Z6" s="19" t="s">
        <v>48</v>
      </c>
      <c r="AA6" s="31" t="s">
        <v>6</v>
      </c>
      <c r="AB6" s="31"/>
    </row>
    <row r="7" spans="1:28" x14ac:dyDescent="0.45">
      <c r="A7" t="s">
        <v>7</v>
      </c>
      <c r="B7" t="s">
        <v>8</v>
      </c>
      <c r="C7" t="s">
        <v>9</v>
      </c>
      <c r="D7" t="s">
        <v>133</v>
      </c>
      <c r="E7" s="5" t="s">
        <v>10</v>
      </c>
      <c r="F7" s="3" t="s">
        <v>11</v>
      </c>
      <c r="G7" s="10" t="s">
        <v>12</v>
      </c>
      <c r="H7" t="s">
        <v>119</v>
      </c>
      <c r="I7" t="s">
        <v>19</v>
      </c>
      <c r="J7" t="s">
        <v>20</v>
      </c>
      <c r="K7" t="s">
        <v>21</v>
      </c>
      <c r="L7" s="10" t="s">
        <v>22</v>
      </c>
      <c r="M7" t="s">
        <v>51</v>
      </c>
      <c r="N7" t="s">
        <v>13</v>
      </c>
      <c r="O7" t="s">
        <v>55</v>
      </c>
      <c r="P7" t="s">
        <v>54</v>
      </c>
      <c r="Q7" t="s">
        <v>130</v>
      </c>
      <c r="R7" t="s">
        <v>53</v>
      </c>
      <c r="S7" t="s">
        <v>15</v>
      </c>
      <c r="T7" t="s">
        <v>14</v>
      </c>
      <c r="U7" t="s">
        <v>50</v>
      </c>
      <c r="V7" t="s">
        <v>16</v>
      </c>
      <c r="W7" t="s">
        <v>17</v>
      </c>
      <c r="X7" s="10" t="s">
        <v>18</v>
      </c>
      <c r="Y7" s="14" t="s">
        <v>5</v>
      </c>
      <c r="Z7" s="10" t="s">
        <v>49</v>
      </c>
      <c r="AA7" t="s">
        <v>1</v>
      </c>
      <c r="AB7" t="s">
        <v>2</v>
      </c>
    </row>
    <row r="8" spans="1:28" ht="57" x14ac:dyDescent="0.45">
      <c r="A8" s="1">
        <v>1</v>
      </c>
      <c r="B8" s="2" t="s">
        <v>23</v>
      </c>
      <c r="C8" s="2" t="s">
        <v>24</v>
      </c>
      <c r="D8" s="4" t="s">
        <v>25</v>
      </c>
      <c r="E8" s="6" t="s">
        <v>67</v>
      </c>
      <c r="F8" s="7" t="s">
        <v>27</v>
      </c>
      <c r="G8" s="12" t="s">
        <v>52</v>
      </c>
      <c r="H8" s="26" t="s">
        <v>121</v>
      </c>
      <c r="I8" s="8">
        <v>100000</v>
      </c>
      <c r="J8" s="8">
        <v>1200000</v>
      </c>
      <c r="K8" s="8"/>
      <c r="L8" s="11">
        <v>10</v>
      </c>
      <c r="M8" s="18" t="s">
        <v>84</v>
      </c>
      <c r="N8" s="18" t="s">
        <v>86</v>
      </c>
      <c r="O8" s="18" t="s">
        <v>56</v>
      </c>
      <c r="P8" s="18" t="s">
        <v>29</v>
      </c>
      <c r="Q8" s="18" t="s">
        <v>131</v>
      </c>
      <c r="R8" s="18" t="s">
        <v>89</v>
      </c>
      <c r="S8" s="18" t="s">
        <v>90</v>
      </c>
      <c r="T8" s="18" t="s">
        <v>92</v>
      </c>
      <c r="U8" s="20" t="s">
        <v>58</v>
      </c>
      <c r="V8" s="20" t="s">
        <v>57</v>
      </c>
      <c r="W8" s="2"/>
      <c r="X8" s="11">
        <v>8</v>
      </c>
      <c r="Y8" s="15" t="str">
        <f t="shared" ref="Y8:Y17" si="0">IF(AND(X8&lt;=5,L8&lt;=5),"4 - Stay Away",IF(L8&lt;=5,"2 - Leverage",IF(X8&lt;=5,"3 - Challenge","1 - Prioritize")))</f>
        <v>1 - Prioritize</v>
      </c>
      <c r="Z8" s="11">
        <f>ROUND((X8+L8)/2,0)</f>
        <v>9</v>
      </c>
      <c r="AA8" s="1"/>
      <c r="AB8" s="1"/>
    </row>
    <row r="9" spans="1:28" ht="42.75" x14ac:dyDescent="0.45">
      <c r="A9" s="1">
        <v>2</v>
      </c>
      <c r="B9" s="2" t="s">
        <v>30</v>
      </c>
      <c r="C9" s="2" t="s">
        <v>31</v>
      </c>
      <c r="D9" s="4" t="s">
        <v>32</v>
      </c>
      <c r="E9" s="6" t="s">
        <v>33</v>
      </c>
      <c r="F9" s="7" t="s">
        <v>34</v>
      </c>
      <c r="G9" s="12" t="s">
        <v>28</v>
      </c>
      <c r="H9" s="2" t="s">
        <v>120</v>
      </c>
      <c r="I9" s="8">
        <v>500000</v>
      </c>
      <c r="J9" s="8">
        <v>12000</v>
      </c>
      <c r="K9" s="8"/>
      <c r="L9" s="11">
        <v>7</v>
      </c>
      <c r="M9" s="18" t="s">
        <v>84</v>
      </c>
      <c r="N9" s="18" t="s">
        <v>97</v>
      </c>
      <c r="O9" s="18" t="s">
        <v>87</v>
      </c>
      <c r="P9" s="18" t="s">
        <v>29</v>
      </c>
      <c r="Q9" s="18" t="s">
        <v>131</v>
      </c>
      <c r="R9" s="18" t="s">
        <v>95</v>
      </c>
      <c r="S9" s="18" t="s">
        <v>90</v>
      </c>
      <c r="T9" s="18" t="s">
        <v>92</v>
      </c>
      <c r="U9" s="20" t="s">
        <v>108</v>
      </c>
      <c r="V9" s="20" t="s">
        <v>109</v>
      </c>
      <c r="W9" s="2"/>
      <c r="X9" s="11">
        <v>7</v>
      </c>
      <c r="Y9" s="15" t="str">
        <f t="shared" si="0"/>
        <v>1 - Prioritize</v>
      </c>
      <c r="Z9" s="11">
        <f t="shared" ref="Z9:Z17" si="1">ROUND((X9+L9)/2,0)</f>
        <v>7</v>
      </c>
      <c r="AA9" s="1"/>
      <c r="AB9" s="1"/>
    </row>
    <row r="10" spans="1:28" ht="42.75" x14ac:dyDescent="0.45">
      <c r="A10" s="1">
        <v>3</v>
      </c>
      <c r="B10" s="2" t="s">
        <v>35</v>
      </c>
      <c r="C10" s="2" t="s">
        <v>36</v>
      </c>
      <c r="D10" s="4" t="s">
        <v>37</v>
      </c>
      <c r="E10" s="6" t="s">
        <v>26</v>
      </c>
      <c r="F10" s="7" t="s">
        <v>38</v>
      </c>
      <c r="G10" s="12" t="s">
        <v>39</v>
      </c>
      <c r="H10" s="2" t="s">
        <v>122</v>
      </c>
      <c r="I10" s="8">
        <v>0</v>
      </c>
      <c r="J10" s="8">
        <v>12000</v>
      </c>
      <c r="K10" s="8"/>
      <c r="L10" s="11">
        <v>3</v>
      </c>
      <c r="M10" s="18" t="s">
        <v>85</v>
      </c>
      <c r="N10" s="18" t="s">
        <v>98</v>
      </c>
      <c r="O10" s="18" t="s">
        <v>103</v>
      </c>
      <c r="P10" s="18" t="s">
        <v>88</v>
      </c>
      <c r="Q10" s="18" t="s">
        <v>132</v>
      </c>
      <c r="R10" s="18"/>
      <c r="S10" s="18" t="s">
        <v>90</v>
      </c>
      <c r="T10" s="18" t="s">
        <v>94</v>
      </c>
      <c r="U10" s="20" t="s">
        <v>110</v>
      </c>
      <c r="V10" s="20" t="s">
        <v>111</v>
      </c>
      <c r="W10" s="2"/>
      <c r="X10" s="11">
        <v>7</v>
      </c>
      <c r="Y10" s="15" t="str">
        <f t="shared" si="0"/>
        <v>2 - Leverage</v>
      </c>
      <c r="Z10" s="11">
        <f t="shared" si="1"/>
        <v>5</v>
      </c>
      <c r="AA10" s="1"/>
      <c r="AB10" s="1"/>
    </row>
    <row r="11" spans="1:28" ht="57" x14ac:dyDescent="0.45">
      <c r="A11" s="1">
        <v>4</v>
      </c>
      <c r="B11" s="2" t="s">
        <v>40</v>
      </c>
      <c r="C11" s="2" t="s">
        <v>41</v>
      </c>
      <c r="D11" s="4" t="s">
        <v>42</v>
      </c>
      <c r="E11" s="6" t="s">
        <v>43</v>
      </c>
      <c r="F11" s="7" t="s">
        <v>44</v>
      </c>
      <c r="G11" s="12" t="s">
        <v>45</v>
      </c>
      <c r="H11" s="2" t="s">
        <v>123</v>
      </c>
      <c r="I11" s="8">
        <v>0</v>
      </c>
      <c r="J11" s="8">
        <v>12000</v>
      </c>
      <c r="K11" s="8"/>
      <c r="L11" s="11">
        <v>5</v>
      </c>
      <c r="M11" s="18" t="s">
        <v>84</v>
      </c>
      <c r="N11" s="18" t="s">
        <v>99</v>
      </c>
      <c r="O11" s="18" t="s">
        <v>103</v>
      </c>
      <c r="P11" s="18" t="s">
        <v>91</v>
      </c>
      <c r="Q11" s="18" t="s">
        <v>132</v>
      </c>
      <c r="R11" s="18" t="s">
        <v>96</v>
      </c>
      <c r="S11" s="18" t="s">
        <v>88</v>
      </c>
      <c r="T11" s="18" t="s">
        <v>94</v>
      </c>
      <c r="U11" s="20" t="s">
        <v>111</v>
      </c>
      <c r="V11" s="24" t="s">
        <v>118</v>
      </c>
      <c r="W11" s="2"/>
      <c r="X11" s="11">
        <v>9</v>
      </c>
      <c r="Y11" s="15" t="str">
        <f t="shared" si="0"/>
        <v>2 - Leverage</v>
      </c>
      <c r="Z11" s="11">
        <f t="shared" si="1"/>
        <v>7</v>
      </c>
      <c r="AA11" s="1"/>
      <c r="AB11" s="1"/>
    </row>
    <row r="12" spans="1:28" ht="28.5" x14ac:dyDescent="0.45">
      <c r="A12" s="1">
        <v>5</v>
      </c>
      <c r="B12" s="2" t="s">
        <v>60</v>
      </c>
      <c r="C12" s="2" t="s">
        <v>61</v>
      </c>
      <c r="D12" s="4" t="s">
        <v>62</v>
      </c>
      <c r="E12" s="6" t="s">
        <v>43</v>
      </c>
      <c r="F12" s="7" t="s">
        <v>44</v>
      </c>
      <c r="G12" s="12" t="s">
        <v>39</v>
      </c>
      <c r="H12" s="2" t="s">
        <v>124</v>
      </c>
      <c r="I12" s="8">
        <v>50000</v>
      </c>
      <c r="J12" s="8">
        <v>0</v>
      </c>
      <c r="K12" s="8" t="s">
        <v>63</v>
      </c>
      <c r="L12" s="11">
        <v>5</v>
      </c>
      <c r="M12" s="18" t="s">
        <v>84</v>
      </c>
      <c r="N12" s="18" t="s">
        <v>100</v>
      </c>
      <c r="O12" s="18" t="s">
        <v>103</v>
      </c>
      <c r="P12" s="18" t="s">
        <v>29</v>
      </c>
      <c r="Q12" s="18" t="s">
        <v>132</v>
      </c>
      <c r="R12" s="18"/>
      <c r="S12" s="18" t="s">
        <v>88</v>
      </c>
      <c r="T12" s="18" t="s">
        <v>94</v>
      </c>
      <c r="U12" s="20" t="s">
        <v>112</v>
      </c>
      <c r="V12" s="24" t="s">
        <v>118</v>
      </c>
      <c r="W12" s="2"/>
      <c r="X12" s="11">
        <v>2</v>
      </c>
      <c r="Y12" s="15" t="str">
        <f t="shared" si="0"/>
        <v>4 - Stay Away</v>
      </c>
      <c r="Z12" s="11">
        <f t="shared" si="1"/>
        <v>4</v>
      </c>
      <c r="AA12" s="1"/>
      <c r="AB12" s="1"/>
    </row>
    <row r="13" spans="1:28" ht="28.5" x14ac:dyDescent="0.45">
      <c r="A13" s="1">
        <v>6</v>
      </c>
      <c r="B13" s="2" t="s">
        <v>64</v>
      </c>
      <c r="C13" s="2" t="s">
        <v>65</v>
      </c>
      <c r="D13" s="4" t="s">
        <v>66</v>
      </c>
      <c r="E13" s="6" t="s">
        <v>70</v>
      </c>
      <c r="F13" s="7" t="s">
        <v>68</v>
      </c>
      <c r="G13" s="12" t="s">
        <v>69</v>
      </c>
      <c r="H13" s="2" t="s">
        <v>125</v>
      </c>
      <c r="I13" s="8">
        <v>0</v>
      </c>
      <c r="J13" s="8">
        <v>100000</v>
      </c>
      <c r="K13" s="8"/>
      <c r="L13" s="11">
        <v>3</v>
      </c>
      <c r="M13" s="18" t="s">
        <v>84</v>
      </c>
      <c r="N13" s="18" t="s">
        <v>101</v>
      </c>
      <c r="O13" s="18" t="s">
        <v>104</v>
      </c>
      <c r="P13" s="18" t="s">
        <v>88</v>
      </c>
      <c r="Q13" s="18" t="s">
        <v>131</v>
      </c>
      <c r="R13" s="18"/>
      <c r="S13" s="18" t="s">
        <v>88</v>
      </c>
      <c r="T13" s="18" t="s">
        <v>94</v>
      </c>
      <c r="U13" s="20" t="s">
        <v>113</v>
      </c>
      <c r="V13" s="20" t="s">
        <v>111</v>
      </c>
      <c r="W13" s="2"/>
      <c r="X13" s="11">
        <v>1</v>
      </c>
      <c r="Y13" s="15" t="str">
        <f t="shared" si="0"/>
        <v>4 - Stay Away</v>
      </c>
      <c r="Z13" s="11">
        <f t="shared" si="1"/>
        <v>2</v>
      </c>
      <c r="AA13" s="1"/>
      <c r="AB13" s="1"/>
    </row>
    <row r="14" spans="1:28" ht="28.5" x14ac:dyDescent="0.45">
      <c r="A14" s="1">
        <v>7</v>
      </c>
      <c r="B14" s="2" t="s">
        <v>71</v>
      </c>
      <c r="C14" s="2" t="s">
        <v>72</v>
      </c>
      <c r="D14" s="4" t="s">
        <v>71</v>
      </c>
      <c r="E14" s="6" t="s">
        <v>70</v>
      </c>
      <c r="F14" s="7" t="s">
        <v>68</v>
      </c>
      <c r="G14" s="12" t="s">
        <v>69</v>
      </c>
      <c r="H14" s="2" t="s">
        <v>126</v>
      </c>
      <c r="I14" s="8">
        <v>75000</v>
      </c>
      <c r="J14" s="8">
        <v>0</v>
      </c>
      <c r="K14" s="8"/>
      <c r="L14" s="11">
        <v>3</v>
      </c>
      <c r="M14" s="18" t="s">
        <v>84</v>
      </c>
      <c r="N14" s="18" t="s">
        <v>102</v>
      </c>
      <c r="O14" s="18" t="s">
        <v>103</v>
      </c>
      <c r="P14" s="18" t="s">
        <v>88</v>
      </c>
      <c r="Q14" s="18" t="s">
        <v>132</v>
      </c>
      <c r="R14" s="18"/>
      <c r="S14" s="18" t="s">
        <v>90</v>
      </c>
      <c r="T14" s="18" t="s">
        <v>93</v>
      </c>
      <c r="U14" s="20" t="s">
        <v>114</v>
      </c>
      <c r="V14" s="24" t="s">
        <v>118</v>
      </c>
      <c r="W14" s="2"/>
      <c r="X14" s="11">
        <v>3</v>
      </c>
      <c r="Y14" s="15" t="str">
        <f t="shared" si="0"/>
        <v>4 - Stay Away</v>
      </c>
      <c r="Z14" s="11">
        <f t="shared" si="1"/>
        <v>3</v>
      </c>
      <c r="AA14" s="1"/>
      <c r="AB14" s="1"/>
    </row>
    <row r="15" spans="1:28" ht="28.5" x14ac:dyDescent="0.45">
      <c r="A15" s="1">
        <v>8</v>
      </c>
      <c r="B15" s="2" t="s">
        <v>73</v>
      </c>
      <c r="C15" s="2" t="s">
        <v>74</v>
      </c>
      <c r="D15" s="4" t="s">
        <v>73</v>
      </c>
      <c r="E15" s="6" t="s">
        <v>75</v>
      </c>
      <c r="F15" s="7" t="s">
        <v>77</v>
      </c>
      <c r="G15" s="12" t="s">
        <v>76</v>
      </c>
      <c r="H15" s="2" t="s">
        <v>127</v>
      </c>
      <c r="I15" s="8">
        <v>25000</v>
      </c>
      <c r="J15" s="8">
        <v>150000</v>
      </c>
      <c r="K15" s="8"/>
      <c r="L15" s="11">
        <v>9</v>
      </c>
      <c r="M15" s="18" t="s">
        <v>84</v>
      </c>
      <c r="N15" s="18" t="s">
        <v>106</v>
      </c>
      <c r="O15" s="18" t="s">
        <v>103</v>
      </c>
      <c r="P15" s="18" t="s">
        <v>88</v>
      </c>
      <c r="Q15" s="18" t="s">
        <v>131</v>
      </c>
      <c r="R15" s="18"/>
      <c r="S15" s="18" t="s">
        <v>88</v>
      </c>
      <c r="T15" s="18" t="s">
        <v>93</v>
      </c>
      <c r="U15" s="20" t="s">
        <v>115</v>
      </c>
      <c r="V15" s="20" t="s">
        <v>117</v>
      </c>
      <c r="W15" s="2"/>
      <c r="X15" s="11">
        <v>4</v>
      </c>
      <c r="Y15" s="15" t="str">
        <f t="shared" si="0"/>
        <v>3 - Challenge</v>
      </c>
      <c r="Z15" s="11">
        <f t="shared" si="1"/>
        <v>7</v>
      </c>
      <c r="AA15" s="1"/>
      <c r="AB15" s="1"/>
    </row>
    <row r="16" spans="1:28" ht="28.5" x14ac:dyDescent="0.45">
      <c r="A16" s="1">
        <v>9</v>
      </c>
      <c r="B16" s="2" t="s">
        <v>78</v>
      </c>
      <c r="C16" s="2" t="s">
        <v>79</v>
      </c>
      <c r="D16" s="4" t="s">
        <v>80</v>
      </c>
      <c r="E16" s="6" t="s">
        <v>70</v>
      </c>
      <c r="F16" s="7" t="s">
        <v>68</v>
      </c>
      <c r="G16" s="12" t="s">
        <v>69</v>
      </c>
      <c r="H16" s="2" t="s">
        <v>128</v>
      </c>
      <c r="I16" s="8">
        <v>10000</v>
      </c>
      <c r="J16" s="8">
        <v>80000</v>
      </c>
      <c r="K16" s="8"/>
      <c r="L16" s="11">
        <v>7</v>
      </c>
      <c r="M16" s="18" t="s">
        <v>84</v>
      </c>
      <c r="N16" s="18" t="s">
        <v>107</v>
      </c>
      <c r="O16" s="18" t="s">
        <v>105</v>
      </c>
      <c r="P16" s="18" t="s">
        <v>29</v>
      </c>
      <c r="Q16" s="18" t="s">
        <v>131</v>
      </c>
      <c r="R16" s="18"/>
      <c r="S16" s="18" t="s">
        <v>90</v>
      </c>
      <c r="T16" s="18" t="s">
        <v>93</v>
      </c>
      <c r="U16" s="20" t="s">
        <v>116</v>
      </c>
      <c r="V16" s="24" t="s">
        <v>118</v>
      </c>
      <c r="W16" s="2"/>
      <c r="X16" s="11">
        <v>5</v>
      </c>
      <c r="Y16" s="15" t="str">
        <f t="shared" si="0"/>
        <v>3 - Challenge</v>
      </c>
      <c r="Z16" s="11">
        <f t="shared" si="1"/>
        <v>6</v>
      </c>
      <c r="AA16" s="1"/>
      <c r="AB16" s="1"/>
    </row>
    <row r="17" spans="1:28" ht="28.5" x14ac:dyDescent="0.45">
      <c r="A17" s="1">
        <v>10</v>
      </c>
      <c r="B17" s="2" t="s">
        <v>83</v>
      </c>
      <c r="C17" s="2" t="s">
        <v>82</v>
      </c>
      <c r="D17" s="4" t="s">
        <v>81</v>
      </c>
      <c r="E17" s="6" t="s">
        <v>43</v>
      </c>
      <c r="F17" s="7" t="s">
        <v>44</v>
      </c>
      <c r="G17" s="12" t="s">
        <v>69</v>
      </c>
      <c r="H17" s="2" t="s">
        <v>129</v>
      </c>
      <c r="I17" s="8">
        <v>5000</v>
      </c>
      <c r="J17" s="8">
        <v>10000</v>
      </c>
      <c r="K17" s="8"/>
      <c r="L17" s="11">
        <v>1</v>
      </c>
      <c r="M17" s="18" t="s">
        <v>84</v>
      </c>
      <c r="N17" s="18" t="s">
        <v>107</v>
      </c>
      <c r="O17" s="18" t="s">
        <v>105</v>
      </c>
      <c r="P17" s="18" t="s">
        <v>91</v>
      </c>
      <c r="Q17" s="18" t="s">
        <v>132</v>
      </c>
      <c r="R17" s="18"/>
      <c r="S17" s="18" t="s">
        <v>90</v>
      </c>
      <c r="T17" s="18" t="s">
        <v>93</v>
      </c>
      <c r="U17" s="20" t="s">
        <v>110</v>
      </c>
      <c r="V17" s="20" t="s">
        <v>117</v>
      </c>
      <c r="W17" s="2"/>
      <c r="X17" s="11">
        <v>1</v>
      </c>
      <c r="Y17" s="15" t="str">
        <f t="shared" si="0"/>
        <v>4 - Stay Away</v>
      </c>
      <c r="Z17" s="11">
        <f t="shared" si="1"/>
        <v>1</v>
      </c>
      <c r="AA17" s="1"/>
      <c r="AB17" s="1"/>
    </row>
    <row r="18" spans="1:28" x14ac:dyDescent="0.45">
      <c r="A18" s="1" t="s">
        <v>46</v>
      </c>
      <c r="B18" s="2">
        <f>SUBTOTAL(103,UseCasesCollection[Use Case])</f>
        <v>10</v>
      </c>
      <c r="C18" s="2"/>
      <c r="D18" s="2"/>
      <c r="E18" s="6"/>
      <c r="F18" s="9"/>
      <c r="G18" s="17"/>
      <c r="H18" s="25"/>
      <c r="I18" s="1"/>
      <c r="J18" s="1"/>
      <c r="K18" s="1"/>
      <c r="L18" s="11"/>
      <c r="P18" s="1"/>
      <c r="Q18" s="1"/>
      <c r="R18" s="1"/>
      <c r="W18" s="1"/>
      <c r="X18" s="11"/>
      <c r="Y18" s="15"/>
      <c r="Z18" s="11"/>
      <c r="AA18" s="1"/>
      <c r="AB18" s="1"/>
    </row>
  </sheetData>
  <mergeCells count="5">
    <mergeCell ref="A1:B1"/>
    <mergeCell ref="A6:D6"/>
    <mergeCell ref="E6:F6"/>
    <mergeCell ref="AA6:AB6"/>
    <mergeCell ref="H6:L6"/>
  </mergeCells>
  <phoneticPr fontId="2" type="noConversion"/>
  <conditionalFormatting sqref="Y8:Y17">
    <cfRule type="colorScale" priority="7">
      <colorScale>
        <cfvo type="num" val="0"/>
        <cfvo type="num" val="5"/>
        <cfvo type="num" val="10"/>
        <color rgb="FFF8696B"/>
        <color rgb="FFFFEB84"/>
        <color rgb="FF63BE7B"/>
      </colorScale>
    </cfRule>
  </conditionalFormatting>
  <conditionalFormatting sqref="Z8:Z17">
    <cfRule type="colorScale" priority="4">
      <colorScale>
        <cfvo type="num" val="0"/>
        <cfvo type="num" val="5"/>
        <cfvo type="num" val="10"/>
        <color rgb="FFF8696B"/>
        <color rgb="FFFFEB84"/>
        <color rgb="FF63BE7B"/>
      </colorScale>
    </cfRule>
  </conditionalFormatting>
  <dataValidations count="2">
    <dataValidation type="whole" allowBlank="1" showErrorMessage="1" errorTitle="Invalid Value" error="Value must be between 0 and 10." promptTitle="Invalid Value" prompt="Value must be between 0 and 10." sqref="X8:X17" xr:uid="{D733886E-17B1-4E26-B269-EFAD173EA1E5}">
      <formula1>1</formula1>
      <formula2>10</formula2>
    </dataValidation>
    <dataValidation type="whole" allowBlank="1" showErrorMessage="1" errorTitle="Invalid Value" error="Value must be between 0 and 10." sqref="L8:L17" xr:uid="{9AEBA4EA-5A85-469A-9807-90600C735132}">
      <formula1>1</formula1>
      <formula2>10</formula2>
    </dataValidation>
  </dataValidations>
  <hyperlinks>
    <hyperlink ref="F8" r:id="rId1" xr:uid="{C96409FA-6710-420C-A4D8-98A66AA17E58}"/>
    <hyperlink ref="F10" r:id="rId2" xr:uid="{2F4249ED-B488-4A2F-93B0-91F1C17E0AFA}"/>
    <hyperlink ref="F9" r:id="rId3" xr:uid="{12634015-152D-4DE1-992E-CE1CBDB3E309}"/>
    <hyperlink ref="F11" r:id="rId4" xr:uid="{CEE77351-1F83-49EC-B1C2-6F632BCA43CD}"/>
    <hyperlink ref="F12" r:id="rId5" xr:uid="{0E37469E-8B0C-4986-B5E8-59643AA2F317}"/>
    <hyperlink ref="F13" r:id="rId6" xr:uid="{99B0BA60-8FE7-4280-AEC6-2D066360F7CF}"/>
    <hyperlink ref="F14" r:id="rId7" xr:uid="{9380E8FE-F7A8-4D1B-B6C6-6EFE8FDA790D}"/>
    <hyperlink ref="F15" r:id="rId8" xr:uid="{D4656839-4787-4320-9505-6799867C654F}"/>
    <hyperlink ref="F16" r:id="rId9" xr:uid="{9714B173-6603-442A-8039-9959EBBD0C5A}"/>
    <hyperlink ref="F17" r:id="rId10" xr:uid="{4F492D02-029C-41F2-BB31-E81071782783}"/>
  </hyperlinks>
  <pageMargins left="0.7" right="0.7" top="0.78740157499999996" bottom="0.78740157499999996" header="0.3" footer="0.3"/>
  <pageSetup paperSize="9" scale="36" fitToHeight="0" orientation="landscape" r:id="rId11"/>
  <drawing r:id="rId12"/>
  <tableParts count="1">
    <tablePart r:id="rId13"/>
  </tableParts>
  <extLst>
    <ext xmlns:x14="http://schemas.microsoft.com/office/spreadsheetml/2009/9/main" uri="{78C0D931-6437-407d-A8EE-F0AAD7539E65}">
      <x14:conditionalFormattings>
        <x14:conditionalFormatting xmlns:xm="http://schemas.microsoft.com/office/excel/2006/main">
          <x14:cfRule type="iconSet" priority="11" id="{0885FCAE-3B55-438D-BFFD-3BAEE815F06D}">
            <x14:iconSet iconSet="5Boxes">
              <x14:cfvo type="percent">
                <xm:f>0</xm:f>
              </x14:cfvo>
              <x14:cfvo type="percent">
                <xm:f>20</xm:f>
              </x14:cfvo>
              <x14:cfvo type="percent">
                <xm:f>40</xm:f>
              </x14:cfvo>
              <x14:cfvo type="percent">
                <xm:f>60</xm:f>
              </x14:cfvo>
              <x14:cfvo type="percent">
                <xm:f>80</xm:f>
              </x14:cfvo>
            </x14:iconSet>
          </x14:cfRule>
          <xm:sqref>L10:N10 L8:L9 N9 L11:L17 N11:N17 T10:T17</xm:sqref>
        </x14:conditionalFormatting>
        <x14:conditionalFormatting xmlns:xm="http://schemas.microsoft.com/office/excel/2006/main">
          <x14:cfRule type="iconSet" priority="1" id="{1F28A980-E3B5-4FFE-B5E5-6680DA3A9483}">
            <x14:iconSet iconSet="5Boxes">
              <x14:cfvo type="percent">
                <xm:f>0</xm:f>
              </x14:cfvo>
              <x14:cfvo type="percent">
                <xm:f>20</xm:f>
              </x14:cfvo>
              <x14:cfvo type="percent">
                <xm:f>40</xm:f>
              </x14:cfvo>
              <x14:cfvo type="percent">
                <xm:f>60</xm:f>
              </x14:cfvo>
              <x14:cfvo type="percent">
                <xm:f>80</xm:f>
              </x14:cfvo>
            </x14:iconSet>
          </x14:cfRule>
          <xm:sqref>X8:X17</xm:sqref>
        </x14:conditionalFormatting>
      </x14:conditionalFormattings>
    </ext>
    <ext xmlns:x15="http://schemas.microsoft.com/office/spreadsheetml/2010/11/main" uri="{3A4CF648-6AED-40f4-86FF-DC5316D8AED3}">
      <x14:slicerList xmlns:x14="http://schemas.microsoft.com/office/spreadsheetml/2009/9/main">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636B-D410-4BC6-93ED-387FAC882168}">
  <sheetPr>
    <tabColor rgb="FF0070C0"/>
  </sheetPr>
  <dimension ref="B33"/>
  <sheetViews>
    <sheetView showGridLines="0" showRowColHeaders="0" zoomScaleNormal="100" workbookViewId="0">
      <selection activeCell="C24" sqref="C24"/>
    </sheetView>
  </sheetViews>
  <sheetFormatPr baseColWidth="10" defaultColWidth="11.3984375" defaultRowHeight="14.25" x14ac:dyDescent="0.45"/>
  <sheetData>
    <row r="33" spans="2:2" x14ac:dyDescent="0.45">
      <c r="B33" t="s">
        <v>47</v>
      </c>
    </row>
  </sheetData>
  <pageMargins left="0.7" right="0.7" top="0.78740157499999996" bottom="0.78740157499999996" header="0.3" footer="0.3"/>
  <pageSetup paperSize="9" orientation="portrait" r:id="rId1"/>
  <drawing r:id="rId2"/>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Use Cases</vt:lpstr>
      <vt:lpstr>Quadrants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2025-03-11T15:09:49Z</dcterms:created>
  <dcterms:modified xsi:type="dcterms:W3CDTF">2025-03-11T15:12:05Z</dcterms:modified>
  <cp:category/>
  <cp:contentStatus/>
</cp:coreProperties>
</file>