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-\Desktop\EN TIEMPO LIBRE Y MIO\PROGRAMACIÓN\YOPROGRAMO\argentinaprograma-grupo53git\"/>
    </mc:Choice>
  </mc:AlternateContent>
  <bookViews>
    <workbookView xWindow="0" yWindow="0" windowWidth="14115" windowHeight="4695"/>
  </bookViews>
  <sheets>
    <sheet name="TIEMPO A EMPLEAR, PROGRESIÓN" sheetId="3" r:id="rId1"/>
    <sheet name="Gestion del tiempo UNLC" sheetId="4" r:id="rId2"/>
  </sheets>
  <calcPr calcId="152511"/>
  <extLs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H7" i="3" l="1"/>
  <c r="H8" i="3"/>
  <c r="I9" i="3"/>
  <c r="H9" i="3"/>
  <c r="F9" i="3"/>
  <c r="F7" i="3"/>
  <c r="G9" i="3"/>
  <c r="G7" i="3"/>
  <c r="E74" i="4" l="1"/>
  <c r="C74" i="4"/>
  <c r="C73" i="4"/>
  <c r="C72" i="4"/>
  <c r="C71" i="4"/>
  <c r="C70" i="4"/>
  <c r="C69" i="4"/>
  <c r="E68" i="4"/>
  <c r="C68" i="4"/>
  <c r="E67" i="4"/>
  <c r="C67" i="4"/>
  <c r="C66" i="4"/>
  <c r="C65" i="4"/>
  <c r="C64" i="4"/>
  <c r="C63" i="4"/>
  <c r="C62" i="4"/>
  <c r="E61" i="4"/>
  <c r="C61" i="4"/>
  <c r="E60" i="4"/>
  <c r="C60" i="4"/>
  <c r="C59" i="4"/>
  <c r="C58" i="4"/>
  <c r="C57" i="4"/>
  <c r="C56" i="4"/>
  <c r="C55" i="4"/>
  <c r="E54" i="4"/>
  <c r="C54" i="4"/>
  <c r="E53" i="4"/>
  <c r="C53" i="4"/>
  <c r="C52" i="4"/>
  <c r="C51" i="4"/>
  <c r="C50" i="4"/>
  <c r="C49" i="4"/>
  <c r="C48" i="4"/>
  <c r="E47" i="4"/>
  <c r="C47" i="4"/>
  <c r="E46" i="4"/>
  <c r="C46" i="4"/>
  <c r="C45" i="4"/>
  <c r="E44" i="4"/>
  <c r="C44" i="4"/>
  <c r="C43" i="4"/>
  <c r="E42" i="4"/>
  <c r="C42" i="4"/>
  <c r="C41" i="4"/>
  <c r="E40" i="4"/>
  <c r="C40" i="4"/>
  <c r="E39" i="4"/>
  <c r="C39" i="4"/>
  <c r="C38" i="4"/>
  <c r="E37" i="4"/>
  <c r="C37" i="4"/>
  <c r="C36" i="4"/>
  <c r="E35" i="4"/>
  <c r="C35" i="4"/>
  <c r="C34" i="4"/>
  <c r="E33" i="4"/>
  <c r="C33" i="4"/>
  <c r="E32" i="4"/>
  <c r="C32" i="4"/>
  <c r="C31" i="4"/>
  <c r="E30" i="4"/>
  <c r="C30" i="4"/>
  <c r="C29" i="4"/>
  <c r="E28" i="4"/>
  <c r="C28" i="4"/>
  <c r="C27" i="4"/>
  <c r="E26" i="4"/>
  <c r="C26" i="4"/>
  <c r="C24" i="4"/>
  <c r="F9" i="4"/>
  <c r="F8" i="4"/>
  <c r="F7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25" i="4"/>
  <c r="C25" i="4"/>
  <c r="E23" i="4"/>
  <c r="C23" i="4"/>
  <c r="C22" i="4"/>
  <c r="E21" i="4"/>
  <c r="C21" i="4"/>
  <c r="C20" i="4"/>
  <c r="E19" i="4"/>
  <c r="C19" i="4"/>
  <c r="C18" i="4"/>
  <c r="C17" i="4"/>
  <c r="C16" i="4"/>
  <c r="C15" i="4"/>
  <c r="C14" i="4"/>
  <c r="C13" i="4"/>
  <c r="C12" i="4"/>
  <c r="I9" i="4"/>
  <c r="H9" i="4"/>
  <c r="G9" i="4"/>
  <c r="I7" i="4"/>
  <c r="H7" i="4"/>
  <c r="I8" i="4" s="1"/>
  <c r="G7" i="4"/>
  <c r="C1" i="4"/>
  <c r="H8" i="4" l="1"/>
  <c r="G8" i="4"/>
  <c r="C1" i="3"/>
  <c r="N8" i="3"/>
  <c r="M8" i="3"/>
  <c r="L8" i="3"/>
  <c r="K8" i="3"/>
  <c r="J8" i="3"/>
  <c r="I8" i="3"/>
  <c r="N7" i="3"/>
  <c r="M7" i="3"/>
  <c r="L7" i="3"/>
  <c r="K7" i="3"/>
  <c r="J7" i="3"/>
  <c r="I7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C55" i="3"/>
  <c r="E54" i="3"/>
  <c r="C54" i="3"/>
  <c r="J9" i="3"/>
  <c r="C14" i="3"/>
  <c r="C47" i="3"/>
  <c r="C12" i="3"/>
  <c r="C18" i="3"/>
  <c r="O8" i="4" l="1"/>
  <c r="G8" i="3"/>
  <c r="F8" i="3"/>
  <c r="O8" i="3" s="1"/>
  <c r="E25" i="3" l="1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50" i="3"/>
  <c r="E52" i="3"/>
  <c r="E53" i="3"/>
  <c r="N9" i="3"/>
  <c r="M9" i="3"/>
  <c r="L9" i="3"/>
  <c r="K9" i="3"/>
  <c r="C21" i="3"/>
  <c r="C13" i="3"/>
  <c r="C15" i="3"/>
  <c r="C16" i="3"/>
  <c r="C17" i="3"/>
  <c r="C19" i="3"/>
  <c r="C20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8" i="3"/>
  <c r="C49" i="3"/>
  <c r="C50" i="3"/>
  <c r="C51" i="3"/>
  <c r="C52" i="3"/>
  <c r="C53" i="3"/>
  <c r="E23" i="3"/>
  <c r="E21" i="3"/>
  <c r="E19" i="3"/>
</calcChain>
</file>

<file path=xl/sharedStrings.xml><?xml version="1.0" encoding="utf-8"?>
<sst xmlns="http://schemas.openxmlformats.org/spreadsheetml/2006/main" count="363" uniqueCount="68">
  <si>
    <t>Lunes</t>
  </si>
  <si>
    <t>Martes</t>
  </si>
  <si>
    <t>Miercoles</t>
  </si>
  <si>
    <t>Jueves</t>
  </si>
  <si>
    <t>Viernes</t>
  </si>
  <si>
    <t>Sabados</t>
  </si>
  <si>
    <t>Domingo</t>
  </si>
  <si>
    <t>Solr</t>
  </si>
  <si>
    <t>Laravel</t>
  </si>
  <si>
    <t>Spring boot</t>
  </si>
  <si>
    <t>AWS + Spring</t>
  </si>
  <si>
    <t>Dale Prioridad</t>
  </si>
  <si>
    <t>Nombre actividad</t>
  </si>
  <si>
    <t>¿Cuantas hs tarda el curso?</t>
  </si>
  <si>
    <t>Semana 1</t>
  </si>
  <si>
    <t>Semana 2</t>
  </si>
  <si>
    <t>Semana 3</t>
  </si>
  <si>
    <t>Semana 4</t>
  </si>
  <si>
    <t>Semana 5</t>
  </si>
  <si>
    <t>Semana 6</t>
  </si>
  <si>
    <t>(*) Modifica los valores según secesites o corresponda</t>
  </si>
  <si>
    <t>Día y horas libres</t>
  </si>
  <si>
    <t>Java</t>
  </si>
  <si>
    <t>Horas para estudiar</t>
  </si>
  <si>
    <t>Horas estudiando</t>
  </si>
  <si>
    <t>Modulo 1</t>
  </si>
  <si>
    <t>Modulo 2</t>
  </si>
  <si>
    <t>Modulo 3</t>
  </si>
  <si>
    <t>Modulo 9</t>
  </si>
  <si>
    <t xml:space="preserve">Te falta aplicar hs 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</si>
  <si>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</si>
  <si>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</si>
  <si>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</si>
  <si>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</si>
  <si>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</si>
  <si>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</si>
  <si>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</si>
  <si>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</si>
  <si>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</si>
  <si>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</si>
  <si>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</si>
  <si>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</si>
  <si>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</si>
  <si>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</si>
  <si>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r>
      <rPr>
        <b/>
        <i/>
        <sz val="12"/>
        <color theme="1"/>
        <rFont val="Calibri"/>
        <family val="2"/>
      </rPr>
      <t>Cuantas hs vas a estudiar</t>
    </r>
    <r>
      <rPr>
        <sz val="12"/>
        <color theme="1"/>
        <rFont val="Calibri"/>
        <family val="2"/>
      </rPr>
      <t xml:space="preserve"> x día?(7x20sem.)</t>
    </r>
  </si>
  <si>
    <r>
      <rPr>
        <b/>
        <i/>
        <sz val="12"/>
        <color theme="1"/>
        <rFont val="Calibri"/>
        <family val="2"/>
      </rPr>
      <t xml:space="preserve">Vas a tardar estos días </t>
    </r>
    <r>
      <rPr>
        <sz val="12"/>
        <color theme="1"/>
        <rFont val="Calibri"/>
        <family val="2"/>
      </rPr>
      <t>en terminar</t>
    </r>
  </si>
  <si>
    <t>TOTAL</t>
  </si>
  <si>
    <t>2. Tiempo para estudiar "YO PROGRAMO" (2)</t>
  </si>
  <si>
    <t>Sabado 23-7</t>
  </si>
  <si>
    <t xml:space="preserve">           Planifica tus horas de estudio</t>
  </si>
  <si>
    <t>Martes 16-8</t>
  </si>
  <si>
    <t>Martes 23-8</t>
  </si>
  <si>
    <t>Martes 30 - 8</t>
  </si>
  <si>
    <t>Martes 6-09</t>
  </si>
  <si>
    <t>2. Tiempo para estudiar "UNLC" (ind)</t>
  </si>
  <si>
    <t>Algebra I</t>
  </si>
  <si>
    <t>Intro ing.</t>
  </si>
  <si>
    <t>Cálculo I</t>
  </si>
  <si>
    <t>Quimica I</t>
  </si>
  <si>
    <t>Principal</t>
  </si>
  <si>
    <t>Secundario</t>
  </si>
  <si>
    <t>Miercoles 7-09</t>
  </si>
  <si>
    <t xml:space="preserve">Sabado </t>
  </si>
  <si>
    <t xml:space="preserve">Martes </t>
  </si>
  <si>
    <t>nn</t>
  </si>
  <si>
    <t>Miercoles 21-09</t>
  </si>
  <si>
    <t>Miércoles 5/10</t>
  </si>
  <si>
    <t>Viernes 14/10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</si>
</sst>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0.0000"/>
    <numFmt numFmtId="165" formatCode="0.0"/>
  </numFmts>
  <fonts count="3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sz val="11"/>
      <color theme="1"/>
      <name val="Arial"/>
    </font>
    <font>
      <sz val="12"/>
      <color theme="1"/>
      <name val="Calibri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1"/>
      <name val="Calibri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rgb="FF0070C0"/>
      <name val="Calibri"/>
      <family val="2"/>
    </font>
    <font>
      <b/>
      <u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 style="thick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double">
        <color rgb="FF000000"/>
      </left>
      <right/>
      <top/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88">
    <xf numFmtId="0" fontId="0" fillId="0" borderId="0" xfId="0" applyFont="1" applyAlignment="1"/>
    <xf numFmtId="0" fontId="2" fillId="0" borderId="0" xfId="0" applyFont="1"/>
    <xf numFmtId="0" fontId="5" fillId="0" borderId="0" xfId="0" applyFont="1" applyAlignment="1"/>
    <xf numFmtId="0" fontId="2" fillId="0" borderId="0" xfId="0" applyFont="1" applyAlignment="1">
      <alignment horizontal="right" vertical="center"/>
    </xf>
    <xf numFmtId="0" fontId="1" fillId="2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0" borderId="15" xfId="0" applyFont="1" applyFill="1" applyBorder="1" applyAlignment="1"/>
    <xf numFmtId="0" fontId="0" fillId="0" borderId="16" xfId="0" applyFont="1" applyFill="1" applyBorder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right" vertical="center"/>
    </xf>
    <xf numFmtId="0" fontId="13" fillId="0" borderId="0" xfId="0" applyFont="1"/>
    <xf numFmtId="0" fontId="14" fillId="0" borderId="0" xfId="0" applyFont="1" applyBorder="1"/>
    <xf numFmtId="0" fontId="8" fillId="0" borderId="31" xfId="0" applyFont="1" applyBorder="1"/>
    <xf numFmtId="0" fontId="14" fillId="0" borderId="32" xfId="0" applyFont="1" applyBorder="1"/>
    <xf numFmtId="0" fontId="8" fillId="0" borderId="33" xfId="0" applyFont="1" applyBorder="1"/>
    <xf numFmtId="0" fontId="17" fillId="2" borderId="9" xfId="0" applyFont="1" applyFill="1" applyBorder="1" applyAlignment="1">
      <alignment horizontal="center"/>
    </xf>
    <xf numFmtId="0" fontId="17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37" xfId="0" applyFont="1" applyFill="1" applyBorder="1" applyAlignment="1"/>
    <xf numFmtId="0" fontId="8" fillId="0" borderId="42" xfId="0" applyFont="1" applyBorder="1"/>
    <xf numFmtId="0" fontId="21" fillId="2" borderId="11" xfId="0" applyFont="1" applyFill="1" applyBorder="1" applyAlignment="1">
      <alignment horizontal="center"/>
    </xf>
    <xf numFmtId="0" fontId="21" fillId="2" borderId="12" xfId="0" applyFont="1" applyFill="1" applyBorder="1" applyAlignment="1">
      <alignment horizontal="center"/>
    </xf>
    <xf numFmtId="165" fontId="22" fillId="2" borderId="11" xfId="1" applyNumberFormat="1" applyFont="1" applyFill="1" applyBorder="1" applyAlignment="1">
      <alignment horizontal="center" vertical="center"/>
    </xf>
    <xf numFmtId="165" fontId="10" fillId="4" borderId="11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165" fontId="26" fillId="0" borderId="0" xfId="0" applyNumberFormat="1" applyFont="1" applyAlignment="1"/>
    <xf numFmtId="0" fontId="6" fillId="0" borderId="0" xfId="0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3" xfId="0" applyFont="1" applyBorder="1" applyAlignment="1">
      <alignment horizontal="center"/>
    </xf>
    <xf numFmtId="0" fontId="27" fillId="0" borderId="36" xfId="0" applyFont="1" applyBorder="1"/>
    <xf numFmtId="0" fontId="27" fillId="0" borderId="40" xfId="0" applyFont="1" applyBorder="1"/>
    <xf numFmtId="0" fontId="25" fillId="2" borderId="17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25" fillId="2" borderId="19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25" fillId="2" borderId="26" xfId="0" applyFont="1" applyFill="1" applyBorder="1" applyAlignment="1">
      <alignment horizontal="center"/>
    </xf>
    <xf numFmtId="0" fontId="25" fillId="2" borderId="27" xfId="0" applyFont="1" applyFill="1" applyBorder="1" applyAlignment="1">
      <alignment horizontal="center"/>
    </xf>
    <xf numFmtId="0" fontId="25" fillId="2" borderId="29" xfId="0" applyFont="1" applyFill="1" applyBorder="1" applyAlignment="1">
      <alignment horizontal="center"/>
    </xf>
    <xf numFmtId="0" fontId="25" fillId="2" borderId="30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5" fillId="2" borderId="24" xfId="0" applyFont="1" applyFill="1" applyBorder="1" applyAlignment="1">
      <alignment horizontal="center"/>
    </xf>
    <xf numFmtId="0" fontId="26" fillId="2" borderId="21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/>
    </xf>
    <xf numFmtId="16" fontId="14" fillId="0" borderId="0" xfId="0" applyNumberFormat="1" applyFont="1" applyBorder="1"/>
    <xf numFmtId="0" fontId="28" fillId="2" borderId="10" xfId="0" applyFont="1" applyFill="1" applyBorder="1" applyAlignment="1">
      <alignment horizontal="center"/>
    </xf>
    <xf numFmtId="0" fontId="29" fillId="2" borderId="20" xfId="0" applyFont="1" applyFill="1" applyBorder="1" applyAlignment="1">
      <alignment horizontal="center"/>
    </xf>
    <xf numFmtId="0" fontId="9" fillId="0" borderId="28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25" xfId="0" applyFont="1" applyBorder="1" applyAlignment="1">
      <alignment horizontal="center" vertical="center" textRotation="90"/>
    </xf>
    <xf numFmtId="0" fontId="21" fillId="0" borderId="4" xfId="0" applyFont="1" applyBorder="1" applyAlignment="1">
      <alignment horizontal="right" vertical="center"/>
    </xf>
    <xf numFmtId="0" fontId="21" fillId="0" borderId="35" xfId="0" applyFont="1" applyBorder="1" applyAlignment="1">
      <alignment horizontal="right" vertical="center"/>
    </xf>
    <xf numFmtId="0" fontId="21" fillId="0" borderId="46" xfId="0" applyFont="1" applyBorder="1" applyAlignment="1">
      <alignment horizontal="right" vertical="center"/>
    </xf>
    <xf numFmtId="0" fontId="23" fillId="0" borderId="5" xfId="0" applyFont="1" applyBorder="1"/>
    <xf numFmtId="0" fontId="21" fillId="0" borderId="4" xfId="0" applyFont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5" xfId="0" applyFont="1" applyBorder="1" applyAlignment="1">
      <alignment horizontal="right" vertical="center" wrapText="1"/>
    </xf>
    <xf numFmtId="0" fontId="4" fillId="6" borderId="6" xfId="0" applyFont="1" applyFill="1" applyBorder="1" applyAlignment="1">
      <alignment horizontal="right" vertical="center"/>
    </xf>
    <xf numFmtId="0" fontId="4" fillId="6" borderId="28" xfId="0" applyFont="1" applyFill="1" applyBorder="1" applyAlignment="1">
      <alignment horizontal="right" vertical="center"/>
    </xf>
    <xf numFmtId="0" fontId="25" fillId="6" borderId="7" xfId="0" applyFont="1" applyFill="1" applyBorder="1" applyAlignment="1">
      <alignment vertical="center"/>
    </xf>
    <xf numFmtId="0" fontId="9" fillId="5" borderId="0" xfId="0" applyFont="1" applyFill="1" applyBorder="1" applyAlignment="1">
      <alignment horizontal="center" vertical="center" textRotation="90"/>
    </xf>
    <xf numFmtId="0" fontId="0" fillId="5" borderId="0" xfId="0" applyFont="1" applyFill="1" applyBorder="1" applyAlignment="1">
      <alignment horizontal="center" vertical="center" textRotation="90"/>
    </xf>
    <xf numFmtId="0" fontId="0" fillId="5" borderId="25" xfId="0" applyFont="1" applyFill="1" applyBorder="1" applyAlignment="1">
      <alignment horizontal="center" vertical="center" textRotation="90"/>
    </xf>
    <xf numFmtId="0" fontId="7" fillId="2" borderId="38" xfId="0" applyFont="1" applyFill="1" applyBorder="1" applyAlignment="1">
      <alignment horizontal="center" vertical="justify"/>
    </xf>
    <xf numFmtId="0" fontId="7" fillId="2" borderId="39" xfId="0" applyFont="1" applyFill="1" applyBorder="1" applyAlignment="1">
      <alignment horizontal="center" vertical="justify"/>
    </xf>
    <xf numFmtId="0" fontId="7" fillId="0" borderId="4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justify"/>
    </xf>
    <xf numFmtId="0" fontId="7" fillId="3" borderId="39" xfId="0" applyFont="1" applyFill="1" applyBorder="1" applyAlignment="1">
      <alignment horizontal="center" vertical="justify"/>
    </xf>
    <xf numFmtId="0" fontId="9" fillId="6" borderId="28" xfId="0" applyFont="1" applyFill="1" applyBorder="1" applyAlignment="1">
      <alignment horizontal="center" vertical="center" textRotation="90"/>
    </xf>
    <xf numFmtId="0" fontId="0" fillId="6" borderId="0" xfId="0" applyFont="1" applyFill="1" applyBorder="1" applyAlignment="1">
      <alignment horizontal="center" vertical="center" textRotation="90"/>
    </xf>
    <xf numFmtId="0" fontId="0" fillId="6" borderId="25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left"/>
    </xf>
    <xf numFmtId="0" fontId="21" fillId="0" borderId="2" xfId="0" applyFont="1" applyBorder="1" applyAlignment="1">
      <alignment horizontal="right" vertical="center"/>
    </xf>
    <xf numFmtId="0" fontId="21" fillId="0" borderId="34" xfId="0" applyFont="1" applyBorder="1" applyAlignment="1">
      <alignment horizontal="right" vertical="center"/>
    </xf>
    <xf numFmtId="0" fontId="23" fillId="0" borderId="3" xfId="0" applyFont="1" applyBorder="1"/>
    <xf numFmtId="164" fontId="15" fillId="0" borderId="0" xfId="0" applyNumberFormat="1" applyFont="1" applyAlignment="1">
      <alignment horizontal="left"/>
    </xf>
    <xf numFmtId="164" fontId="16" fillId="0" borderId="0" xfId="0" applyNumberFormat="1" applyFont="1" applyAlignment="1"/>
    <xf numFmtId="0" fontId="15" fillId="0" borderId="0" xfId="0" applyFont="1" applyAlignment="1">
      <alignment horizontal="left"/>
    </xf>
    <xf numFmtId="0" fontId="16" fillId="0" borderId="0" xfId="0" applyFont="1" applyAlignment="1"/>
    <xf numFmtId="0" fontId="7" fillId="2" borderId="48" xfId="0" applyFont="1" applyFill="1" applyBorder="1" applyAlignment="1">
      <alignment horizontal="center" vertical="top" textRotation="180"/>
    </xf>
    <xf numFmtId="0" fontId="2" fillId="0" borderId="28" xfId="0" applyFont="1" applyBorder="1" applyAlignment="1">
      <alignment horizontal="center" vertical="center" textRotation="90"/>
    </xf>
  </cellXfs>
  <cellStyles count="2">
    <cellStyle name="Millares" xfId="1" builtinId="3"/>
    <cellStyle name="Normal" xfId="0" builtinId="0"/>
  </cellStyles>
  <dxfs count="34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2"/>
  <sheetViews>
    <sheetView showGridLines="0" tabSelected="1" topLeftCell="A103" zoomScaleNormal="100" workbookViewId="0">
      <selection activeCell="H115" sqref="H115"/>
    </sheetView>
  </sheetViews>
  <sheetFormatPr baseColWidth="10" defaultColWidth="12.625" defaultRowHeight="15" customHeight="1" x14ac:dyDescent="0.2"/>
  <cols>
    <col min="1" max="1" width="3.75" customWidth="1"/>
    <col min="2" max="2" width="1.375" style="10" customWidth="1"/>
    <col min="3" max="3" width="20.625" customWidth="1"/>
    <col min="4" max="4" width="14.375" customWidth="1"/>
    <col min="5" max="5" width="11.25" customWidth="1"/>
    <col min="6" max="6" width="10.375" customWidth="1"/>
    <col min="7" max="7" width="10.625" customWidth="1"/>
    <col min="8" max="8" width="9.875" customWidth="1"/>
    <col min="9" max="9" width="10.875" customWidth="1"/>
    <col min="10" max="10" width="10.25" customWidth="1"/>
    <col min="11" max="11" width="9.875" customWidth="1"/>
    <col min="12" max="12" width="9.75" customWidth="1"/>
    <col min="13" max="13" width="13" customWidth="1"/>
    <col min="14" max="14" width="11" bestFit="1" customWidth="1"/>
    <col min="15" max="24" width="9.375" customWidth="1"/>
  </cols>
  <sheetData>
    <row r="1" spans="1:15" ht="21" customHeight="1" x14ac:dyDescent="0.35">
      <c r="A1" s="2"/>
      <c r="B1" s="9"/>
      <c r="C1" s="82" t="str">
        <f>CONCATENATE("1.DEFINE CUANTAS HORAS AL DIA DEDICAR ", "(1,3)")</f>
        <v>1.DEFINE CUANTAS HORAS AL DIA DEDICAR (1,3)</v>
      </c>
      <c r="D1" s="82"/>
      <c r="E1" s="83"/>
      <c r="F1" s="83"/>
      <c r="G1" s="83"/>
      <c r="H1" s="83"/>
      <c r="I1" s="83"/>
      <c r="J1" s="83"/>
      <c r="K1" s="83"/>
      <c r="L1" s="83"/>
      <c r="M1" s="83"/>
    </row>
    <row r="2" spans="1:15" ht="23.25" x14ac:dyDescent="0.35">
      <c r="C2" s="84" t="s">
        <v>47</v>
      </c>
      <c r="D2" s="84"/>
      <c r="E2" s="85"/>
      <c r="F2" s="85"/>
      <c r="G2" s="85"/>
      <c r="H2" s="85"/>
      <c r="I2" s="85"/>
      <c r="J2" s="85"/>
      <c r="K2" s="85"/>
    </row>
    <row r="3" spans="1:15" ht="16.5" customHeight="1" thickBot="1" x14ac:dyDescent="0.3">
      <c r="A3" s="3"/>
      <c r="B3" s="11"/>
      <c r="C3" s="3"/>
      <c r="D3" s="3"/>
      <c r="E3" s="3"/>
      <c r="F3" s="78" t="s">
        <v>20</v>
      </c>
      <c r="G3" s="78"/>
      <c r="H3" s="78"/>
      <c r="I3" s="78"/>
      <c r="J3" s="78"/>
      <c r="K3" s="78"/>
    </row>
    <row r="4" spans="1:15" ht="16.5" thickTop="1" x14ac:dyDescent="0.25">
      <c r="A4" s="3"/>
      <c r="B4" s="11"/>
      <c r="C4" s="79" t="s">
        <v>11</v>
      </c>
      <c r="D4" s="80"/>
      <c r="E4" s="81"/>
      <c r="F4" s="17">
        <v>1</v>
      </c>
      <c r="G4" s="18">
        <v>2</v>
      </c>
      <c r="H4" s="18">
        <v>3</v>
      </c>
      <c r="I4" s="19">
        <v>4</v>
      </c>
      <c r="J4" s="19">
        <v>5</v>
      </c>
      <c r="K4" s="19">
        <v>6</v>
      </c>
      <c r="L4" s="20">
        <v>7</v>
      </c>
      <c r="M4" s="20">
        <v>8</v>
      </c>
      <c r="N4" s="20">
        <v>9</v>
      </c>
      <c r="O4" s="31" t="s">
        <v>46</v>
      </c>
    </row>
    <row r="5" spans="1:15" ht="15.75" x14ac:dyDescent="0.25">
      <c r="A5" s="3"/>
      <c r="B5" s="11"/>
      <c r="C5" s="56" t="s">
        <v>12</v>
      </c>
      <c r="D5" s="57"/>
      <c r="E5" s="58"/>
      <c r="F5" s="4" t="s">
        <v>25</v>
      </c>
      <c r="G5" s="4" t="s">
        <v>26</v>
      </c>
      <c r="H5" s="4" t="s">
        <v>27</v>
      </c>
      <c r="I5" s="4" t="s">
        <v>7</v>
      </c>
      <c r="J5" s="21" t="s">
        <v>8</v>
      </c>
      <c r="K5" s="21" t="s">
        <v>9</v>
      </c>
      <c r="L5" s="4" t="s">
        <v>22</v>
      </c>
      <c r="M5" s="21" t="s">
        <v>10</v>
      </c>
      <c r="N5" s="4" t="s">
        <v>28</v>
      </c>
    </row>
    <row r="6" spans="1:15" ht="20.25" customHeight="1" x14ac:dyDescent="0.25">
      <c r="A6" s="3"/>
      <c r="B6" s="11"/>
      <c r="C6" s="56" t="s">
        <v>13</v>
      </c>
      <c r="D6" s="57"/>
      <c r="E6" s="59"/>
      <c r="F6" s="24">
        <v>23</v>
      </c>
      <c r="G6" s="25">
        <v>33</v>
      </c>
      <c r="H6" s="25">
        <v>10</v>
      </c>
      <c r="I6" s="25">
        <v>15</v>
      </c>
      <c r="J6" s="25">
        <v>15</v>
      </c>
      <c r="K6" s="25">
        <v>13</v>
      </c>
      <c r="L6" s="25">
        <v>12</v>
      </c>
      <c r="M6" s="25">
        <v>12</v>
      </c>
      <c r="N6" s="25">
        <v>12</v>
      </c>
    </row>
    <row r="7" spans="1:15" ht="34.5" customHeight="1" x14ac:dyDescent="0.2">
      <c r="A7" s="3"/>
      <c r="B7" s="11"/>
      <c r="C7" s="60" t="s">
        <v>44</v>
      </c>
      <c r="D7" s="61"/>
      <c r="E7" s="62"/>
      <c r="F7" s="26">
        <f>AVERAGE(D12:D151)</f>
        <v>1.2785714285714285</v>
      </c>
      <c r="G7" s="26">
        <f>AVERAGE(D12:D151)</f>
        <v>1.2785714285714285</v>
      </c>
      <c r="H7" s="26">
        <f>AVERAGE(D12:D151)</f>
        <v>1.2785714285714285</v>
      </c>
      <c r="I7" s="26">
        <f>AVERAGE(D12:D151)</f>
        <v>1.2785714285714285</v>
      </c>
      <c r="J7" s="26">
        <f>AVERAGE(D12:D151)</f>
        <v>1.2785714285714285</v>
      </c>
      <c r="K7" s="26">
        <f>AVERAGE(D12:D151)</f>
        <v>1.2785714285714285</v>
      </c>
      <c r="L7" s="26">
        <f>AVERAGE(D12:D151)</f>
        <v>1.2785714285714285</v>
      </c>
      <c r="M7" s="26">
        <f>AVERAGE(D12:D151)</f>
        <v>1.2785714285714285</v>
      </c>
      <c r="N7" s="26">
        <f>AVERAGE(D12:D151)</f>
        <v>1.2785714285714285</v>
      </c>
    </row>
    <row r="8" spans="1:15" ht="18.75" x14ac:dyDescent="0.2">
      <c r="A8" s="3"/>
      <c r="B8" s="11"/>
      <c r="C8" s="56" t="s">
        <v>45</v>
      </c>
      <c r="D8" s="57"/>
      <c r="E8" s="59"/>
      <c r="F8" s="27">
        <f>F6/F7</f>
        <v>17.988826815642458</v>
      </c>
      <c r="G8" s="27">
        <f>G6/F7</f>
        <v>25.81005586592179</v>
      </c>
      <c r="H8" s="27">
        <f>H6/H7</f>
        <v>7.8212290502793298</v>
      </c>
      <c r="I8" s="27">
        <f>I6/H7</f>
        <v>11.731843575418996</v>
      </c>
      <c r="J8" s="27">
        <f>J6/J7</f>
        <v>11.731843575418996</v>
      </c>
      <c r="K8" s="27">
        <f>K6/K7</f>
        <v>10.16759776536313</v>
      </c>
      <c r="L8" s="27">
        <f>L6/L7</f>
        <v>9.3854748603351954</v>
      </c>
      <c r="M8" s="27">
        <f>M6/M7</f>
        <v>9.3854748603351954</v>
      </c>
      <c r="N8" s="27">
        <f>N6/N7</f>
        <v>9.3854748603351954</v>
      </c>
      <c r="O8" s="32">
        <f>SUM(F8:N8)</f>
        <v>113.40782122905027</v>
      </c>
    </row>
    <row r="9" spans="1:15" ht="33" customHeight="1" thickBot="1" x14ac:dyDescent="0.3">
      <c r="A9" s="3"/>
      <c r="B9" s="11"/>
      <c r="C9" s="63" t="s">
        <v>29</v>
      </c>
      <c r="D9" s="64"/>
      <c r="E9" s="65"/>
      <c r="F9" s="28">
        <f>F6-SUM(F12:F92)</f>
        <v>0</v>
      </c>
      <c r="G9" s="29">
        <f>G6-SUM(G12:G130)</f>
        <v>0.70000000000000284</v>
      </c>
      <c r="H9" s="29">
        <f>H6-SUM(H12:H137)</f>
        <v>-4.25</v>
      </c>
      <c r="I9" s="29">
        <f>I6-SUM(I12:I151)</f>
        <v>15</v>
      </c>
      <c r="J9" s="29">
        <f>J6-SUM(J12:J53)</f>
        <v>15</v>
      </c>
      <c r="K9" s="29">
        <f>K6-SUM(K12:K53)</f>
        <v>13</v>
      </c>
      <c r="L9" s="29">
        <f>L6-SUM(L12:L92)</f>
        <v>12</v>
      </c>
      <c r="M9" s="29">
        <f>M6-SUM(M12:M92)</f>
        <v>12</v>
      </c>
      <c r="N9" s="29">
        <f>N6-SUM(N12:N92)</f>
        <v>12</v>
      </c>
      <c r="O9" s="30"/>
    </row>
    <row r="10" spans="1:15" ht="16.5" customHeight="1" thickTop="1" x14ac:dyDescent="0.25">
      <c r="A10" s="3"/>
      <c r="B10" s="11"/>
      <c r="C10" s="71" t="s">
        <v>21</v>
      </c>
      <c r="D10" s="69" t="s">
        <v>23</v>
      </c>
      <c r="E10" s="73" t="s">
        <v>24</v>
      </c>
      <c r="F10" s="5"/>
      <c r="G10" s="6"/>
      <c r="H10" s="6"/>
      <c r="I10" s="6"/>
      <c r="J10" s="6"/>
      <c r="K10" s="6"/>
      <c r="L10" s="6"/>
      <c r="M10" s="6"/>
      <c r="N10" s="6"/>
    </row>
    <row r="11" spans="1:15" ht="15.75" thickBot="1" x14ac:dyDescent="0.3">
      <c r="A11" s="1"/>
      <c r="B11" s="12"/>
      <c r="C11" s="72"/>
      <c r="D11" s="70"/>
      <c r="E11" s="74"/>
      <c r="F11" s="7"/>
      <c r="G11" s="8"/>
      <c r="H11" s="8"/>
      <c r="I11" s="8"/>
      <c r="J11" s="8"/>
      <c r="K11" s="8"/>
      <c r="L11" s="22"/>
      <c r="M11" s="22"/>
      <c r="N11" s="22"/>
    </row>
    <row r="12" spans="1:15" ht="15" customHeight="1" x14ac:dyDescent="0.3">
      <c r="A12" s="66" t="s">
        <v>14</v>
      </c>
      <c r="B12" s="13" t="s">
        <v>0</v>
      </c>
      <c r="C12" s="14" t="str">
        <f>CONCATENATE(B12, "      ",D12, "hs libres")</f>
        <v>Lunes      2hs libres</v>
      </c>
      <c r="D12" s="36">
        <v>2</v>
      </c>
      <c r="E12" s="33">
        <v>2</v>
      </c>
      <c r="F12" s="38">
        <v>2</v>
      </c>
      <c r="G12" s="39"/>
      <c r="H12" s="39"/>
      <c r="I12" s="39"/>
      <c r="J12" s="39"/>
      <c r="K12" s="39"/>
      <c r="L12" s="39"/>
      <c r="M12" s="39"/>
      <c r="N12" s="39"/>
      <c r="O12" s="86" t="s">
        <v>49</v>
      </c>
    </row>
    <row r="13" spans="1:15" ht="18.75" x14ac:dyDescent="0.3">
      <c r="A13" s="67"/>
      <c r="B13" s="13" t="s">
        <v>1</v>
      </c>
      <c r="C13" s="14" t="str">
        <f t="shared" ref="C13:C53" si="0">CONCATENATE(B13, "      ",D13, "hs libres")</f>
        <v>Martes      2hs libres</v>
      </c>
      <c r="D13" s="36">
        <v>2</v>
      </c>
      <c r="E13" s="33">
        <v>2</v>
      </c>
      <c r="F13" s="40">
        <v>2</v>
      </c>
      <c r="G13" s="41"/>
      <c r="H13" s="41"/>
      <c r="I13" s="41"/>
      <c r="J13" s="41"/>
      <c r="K13" s="41"/>
      <c r="L13" s="41"/>
      <c r="M13" s="41"/>
      <c r="N13" s="41"/>
      <c r="O13" s="86"/>
    </row>
    <row r="14" spans="1:15" ht="18.75" x14ac:dyDescent="0.3">
      <c r="A14" s="67"/>
      <c r="B14" s="13" t="s">
        <v>2</v>
      </c>
      <c r="C14" s="14" t="str">
        <f>CONCATENATE(B14, "      ",D14, "hs libres")</f>
        <v>Miercoles      2hs libres</v>
      </c>
      <c r="D14" s="36">
        <v>2</v>
      </c>
      <c r="E14" s="33">
        <v>2</v>
      </c>
      <c r="F14" s="40">
        <v>2</v>
      </c>
      <c r="G14" s="41"/>
      <c r="H14" s="41"/>
      <c r="I14" s="41"/>
      <c r="J14" s="41"/>
      <c r="K14" s="41"/>
      <c r="L14" s="41"/>
      <c r="M14" s="41"/>
      <c r="N14" s="41"/>
      <c r="O14" s="86"/>
    </row>
    <row r="15" spans="1:15" ht="18.75" x14ac:dyDescent="0.3">
      <c r="A15" s="67"/>
      <c r="B15" s="13" t="s">
        <v>3</v>
      </c>
      <c r="C15" s="14" t="str">
        <f t="shared" si="0"/>
        <v>Jueves      1hs libres</v>
      </c>
      <c r="D15" s="36">
        <v>1</v>
      </c>
      <c r="E15" s="33">
        <v>0</v>
      </c>
      <c r="F15" s="40"/>
      <c r="G15" s="41"/>
      <c r="H15" s="41"/>
      <c r="I15" s="41"/>
      <c r="J15" s="41"/>
      <c r="K15" s="41"/>
      <c r="L15" s="41"/>
      <c r="M15" s="41"/>
      <c r="N15" s="41"/>
      <c r="O15" s="86"/>
    </row>
    <row r="16" spans="1:15" ht="18.75" x14ac:dyDescent="0.3">
      <c r="A16" s="67"/>
      <c r="B16" s="13" t="s">
        <v>4</v>
      </c>
      <c r="C16" s="14" t="str">
        <f t="shared" si="0"/>
        <v>Viernes      1hs libres</v>
      </c>
      <c r="D16" s="36">
        <v>1</v>
      </c>
      <c r="E16" s="33">
        <v>0</v>
      </c>
      <c r="F16" s="40"/>
      <c r="G16" s="41"/>
      <c r="H16" s="41"/>
      <c r="I16" s="41"/>
      <c r="J16" s="41"/>
      <c r="K16" s="41"/>
      <c r="L16" s="41"/>
      <c r="M16" s="41"/>
      <c r="N16" s="41"/>
      <c r="O16" s="86"/>
    </row>
    <row r="17" spans="1:15" ht="18.75" x14ac:dyDescent="0.3">
      <c r="A17" s="67"/>
      <c r="B17" s="13" t="s">
        <v>5</v>
      </c>
      <c r="C17" s="14" t="str">
        <f t="shared" si="0"/>
        <v>Sabados      1hs libres</v>
      </c>
      <c r="D17" s="36">
        <v>1</v>
      </c>
      <c r="E17" s="33">
        <v>1</v>
      </c>
      <c r="F17" s="40">
        <v>1</v>
      </c>
      <c r="G17" s="41"/>
      <c r="H17" s="41"/>
      <c r="I17" s="41"/>
      <c r="J17" s="41"/>
      <c r="K17" s="41"/>
      <c r="L17" s="41"/>
      <c r="M17" s="41"/>
      <c r="N17" s="41"/>
      <c r="O17" s="86"/>
    </row>
    <row r="18" spans="1:15" ht="18.75" x14ac:dyDescent="0.3">
      <c r="A18" s="68"/>
      <c r="B18" s="15" t="s">
        <v>6</v>
      </c>
      <c r="C18" s="16" t="str">
        <f>CONCATENATE(B18, "     ",D18, "hs libres")</f>
        <v>Domingo     0hs libres</v>
      </c>
      <c r="D18" s="37">
        <v>0</v>
      </c>
      <c r="E18" s="34">
        <v>0</v>
      </c>
      <c r="F18" s="42"/>
      <c r="G18" s="43"/>
      <c r="H18" s="43"/>
      <c r="I18" s="43"/>
      <c r="J18" s="43"/>
      <c r="K18" s="43"/>
      <c r="L18" s="43"/>
      <c r="M18" s="43"/>
      <c r="N18" s="43"/>
      <c r="O18" s="86"/>
    </row>
    <row r="19" spans="1:15" ht="18.75" x14ac:dyDescent="0.3">
      <c r="A19" s="75" t="s">
        <v>15</v>
      </c>
      <c r="B19" s="13" t="s">
        <v>0</v>
      </c>
      <c r="C19" s="14" t="str">
        <f t="shared" si="0"/>
        <v>Lunes      2hs libres</v>
      </c>
      <c r="D19" s="36">
        <v>2</v>
      </c>
      <c r="E19" s="33">
        <f t="shared" ref="E19:E23" si="1">SUM(F19:K19)</f>
        <v>0</v>
      </c>
      <c r="F19" s="44"/>
      <c r="G19" s="45"/>
      <c r="H19" s="45"/>
      <c r="I19" s="45"/>
      <c r="J19" s="45"/>
      <c r="K19" s="45"/>
      <c r="L19" s="45"/>
      <c r="M19" s="45"/>
      <c r="N19" s="45"/>
      <c r="O19" s="86"/>
    </row>
    <row r="20" spans="1:15" ht="18.75" x14ac:dyDescent="0.3">
      <c r="A20" s="76"/>
      <c r="B20" s="13" t="s">
        <v>1</v>
      </c>
      <c r="C20" s="14" t="str">
        <f t="shared" si="0"/>
        <v>Martes      2hs libres</v>
      </c>
      <c r="D20" s="36">
        <v>2</v>
      </c>
      <c r="E20" s="33">
        <v>0</v>
      </c>
      <c r="F20" s="40"/>
      <c r="G20" s="41"/>
      <c r="H20" s="41"/>
      <c r="I20" s="41"/>
      <c r="J20" s="41"/>
      <c r="K20" s="41"/>
      <c r="L20" s="41"/>
      <c r="M20" s="41"/>
      <c r="N20" s="41"/>
      <c r="O20" s="86"/>
    </row>
    <row r="21" spans="1:15" ht="18.75" x14ac:dyDescent="0.3">
      <c r="A21" s="76"/>
      <c r="B21" s="13" t="s">
        <v>2</v>
      </c>
      <c r="C21" s="14" t="str">
        <f>CONCATENATE(B21, "      ",D21, "hs libres")</f>
        <v>Miercoles      1hs libres</v>
      </c>
      <c r="D21" s="36">
        <v>1</v>
      </c>
      <c r="E21" s="33">
        <f t="shared" si="1"/>
        <v>0</v>
      </c>
      <c r="F21" s="40"/>
      <c r="G21" s="41"/>
      <c r="H21" s="41"/>
      <c r="I21" s="41"/>
      <c r="J21" s="41"/>
      <c r="K21" s="41"/>
      <c r="L21" s="41"/>
      <c r="M21" s="41"/>
      <c r="N21" s="41"/>
      <c r="O21" s="86"/>
    </row>
    <row r="22" spans="1:15" ht="18.75" x14ac:dyDescent="0.3">
      <c r="A22" s="76"/>
      <c r="B22" s="13" t="s">
        <v>3</v>
      </c>
      <c r="C22" s="14" t="str">
        <f t="shared" si="0"/>
        <v>Jueves      1hs libres</v>
      </c>
      <c r="D22" s="36">
        <v>1</v>
      </c>
      <c r="E22" s="33">
        <v>1</v>
      </c>
      <c r="F22" s="40">
        <v>1</v>
      </c>
      <c r="G22" s="41"/>
      <c r="H22" s="41"/>
      <c r="I22" s="41"/>
      <c r="J22" s="41"/>
      <c r="K22" s="41"/>
      <c r="L22" s="41"/>
      <c r="M22" s="41"/>
      <c r="N22" s="41"/>
      <c r="O22" s="86"/>
    </row>
    <row r="23" spans="1:15" ht="15.75" customHeight="1" x14ac:dyDescent="0.3">
      <c r="A23" s="76"/>
      <c r="B23" s="13" t="s">
        <v>4</v>
      </c>
      <c r="C23" s="14" t="str">
        <f t="shared" si="0"/>
        <v>Viernes      1hs libres</v>
      </c>
      <c r="D23" s="36">
        <v>1</v>
      </c>
      <c r="E23" s="33">
        <f t="shared" si="1"/>
        <v>0</v>
      </c>
      <c r="F23" s="40"/>
      <c r="G23" s="41"/>
      <c r="H23" s="41"/>
      <c r="I23" s="41"/>
      <c r="J23" s="41"/>
      <c r="K23" s="41"/>
      <c r="L23" s="41"/>
      <c r="M23" s="41"/>
      <c r="N23" s="41"/>
      <c r="O23" s="86"/>
    </row>
    <row r="24" spans="1:15" ht="15.75" customHeight="1" x14ac:dyDescent="0.3">
      <c r="A24" s="76"/>
      <c r="B24" s="13" t="s">
        <v>48</v>
      </c>
      <c r="C24" s="14" t="str">
        <f t="shared" si="0"/>
        <v>Sabado 23-7      1hs libres</v>
      </c>
      <c r="D24" s="36">
        <v>1</v>
      </c>
      <c r="E24" s="33">
        <v>1</v>
      </c>
      <c r="F24" s="40">
        <v>1</v>
      </c>
      <c r="G24" s="41"/>
      <c r="H24" s="41"/>
      <c r="I24" s="41"/>
      <c r="J24" s="41"/>
      <c r="K24" s="41"/>
      <c r="L24" s="41"/>
      <c r="M24" s="41"/>
      <c r="N24" s="41"/>
      <c r="O24" s="86"/>
    </row>
    <row r="25" spans="1:15" ht="15.75" customHeight="1" x14ac:dyDescent="0.3">
      <c r="A25" s="77"/>
      <c r="B25" s="15" t="s">
        <v>6</v>
      </c>
      <c r="C25" s="16" t="str">
        <f t="shared" si="0"/>
        <v>Domingo      0hs libres</v>
      </c>
      <c r="D25" s="37">
        <v>0</v>
      </c>
      <c r="E25" s="34">
        <f t="shared" ref="E25:E53" si="2">SUM(F25:K25)</f>
        <v>0</v>
      </c>
      <c r="F25" s="42"/>
      <c r="G25" s="43"/>
      <c r="H25" s="43"/>
      <c r="I25" s="43"/>
      <c r="J25" s="43"/>
      <c r="K25" s="43"/>
      <c r="L25" s="43"/>
      <c r="M25" s="43"/>
      <c r="N25" s="43"/>
      <c r="O25" s="86"/>
    </row>
    <row r="26" spans="1:15" ht="15.75" customHeight="1" x14ac:dyDescent="0.3">
      <c r="A26" s="53" t="s">
        <v>16</v>
      </c>
      <c r="B26" s="13" t="s">
        <v>0</v>
      </c>
      <c r="C26" s="14" t="str">
        <f t="shared" si="0"/>
        <v>Lunes      2hs libres</v>
      </c>
      <c r="D26" s="36">
        <v>2</v>
      </c>
      <c r="E26" s="33">
        <v>3</v>
      </c>
      <c r="F26" s="44">
        <v>3</v>
      </c>
      <c r="G26" s="45"/>
      <c r="H26" s="45"/>
      <c r="I26" s="45"/>
      <c r="J26" s="45"/>
      <c r="K26" s="45"/>
      <c r="L26" s="45"/>
      <c r="M26" s="45"/>
      <c r="N26" s="45"/>
      <c r="O26" s="86"/>
    </row>
    <row r="27" spans="1:15" ht="15.75" customHeight="1" x14ac:dyDescent="0.3">
      <c r="A27" s="54"/>
      <c r="B27" s="13" t="s">
        <v>1</v>
      </c>
      <c r="C27" s="14" t="str">
        <f t="shared" si="0"/>
        <v>Martes      2hs libres</v>
      </c>
      <c r="D27" s="36">
        <v>2</v>
      </c>
      <c r="E27" s="33">
        <v>2.5</v>
      </c>
      <c r="F27" s="40">
        <v>2.5</v>
      </c>
      <c r="G27" s="41"/>
      <c r="H27" s="41"/>
      <c r="I27" s="41"/>
      <c r="J27" s="41"/>
      <c r="K27" s="41"/>
      <c r="L27" s="41"/>
      <c r="M27" s="41"/>
      <c r="N27" s="41"/>
      <c r="O27" s="86"/>
    </row>
    <row r="28" spans="1:15" ht="15.75" customHeight="1" x14ac:dyDescent="0.3">
      <c r="A28" s="54"/>
      <c r="B28" s="13" t="s">
        <v>2</v>
      </c>
      <c r="C28" s="14" t="str">
        <f t="shared" si="0"/>
        <v>Miercoles      2hs libres</v>
      </c>
      <c r="D28" s="36">
        <v>2</v>
      </c>
      <c r="E28" s="33">
        <v>1</v>
      </c>
      <c r="F28" s="40">
        <v>1</v>
      </c>
      <c r="G28" s="41"/>
      <c r="H28" s="41"/>
      <c r="I28" s="41"/>
      <c r="J28" s="41"/>
      <c r="K28" s="41"/>
      <c r="L28" s="41"/>
      <c r="M28" s="41"/>
      <c r="N28" s="41"/>
      <c r="O28" s="86"/>
    </row>
    <row r="29" spans="1:15" ht="15.75" customHeight="1" x14ac:dyDescent="0.3">
      <c r="A29" s="54"/>
      <c r="B29" s="13" t="s">
        <v>3</v>
      </c>
      <c r="C29" s="14" t="str">
        <f t="shared" si="0"/>
        <v>Jueves      1hs libres</v>
      </c>
      <c r="D29" s="36">
        <v>1</v>
      </c>
      <c r="E29" s="33">
        <v>1</v>
      </c>
      <c r="F29" s="40">
        <v>1</v>
      </c>
      <c r="G29" s="41"/>
      <c r="H29" s="41"/>
      <c r="I29" s="41"/>
      <c r="J29" s="41"/>
      <c r="K29" s="41"/>
      <c r="L29" s="41"/>
      <c r="M29" s="41"/>
      <c r="N29" s="41"/>
      <c r="O29" s="86"/>
    </row>
    <row r="30" spans="1:15" ht="15.75" customHeight="1" x14ac:dyDescent="0.3">
      <c r="A30" s="54"/>
      <c r="B30" s="13" t="s">
        <v>4</v>
      </c>
      <c r="C30" s="14" t="str">
        <f t="shared" si="0"/>
        <v>Viernes      1hs libres</v>
      </c>
      <c r="D30" s="36">
        <v>1</v>
      </c>
      <c r="E30" s="33">
        <v>0.5</v>
      </c>
      <c r="F30" s="40">
        <v>0.5</v>
      </c>
      <c r="G30" s="41"/>
      <c r="H30" s="41"/>
      <c r="I30" s="41"/>
      <c r="J30" s="41"/>
      <c r="K30" s="41"/>
      <c r="L30" s="41"/>
      <c r="M30" s="41"/>
      <c r="N30" s="41"/>
      <c r="O30" s="86"/>
    </row>
    <row r="31" spans="1:15" ht="15.75" customHeight="1" x14ac:dyDescent="0.3">
      <c r="A31" s="54"/>
      <c r="B31" s="13" t="s">
        <v>5</v>
      </c>
      <c r="C31" s="14" t="str">
        <f t="shared" si="0"/>
        <v>Sabados      1hs libres</v>
      </c>
      <c r="D31" s="36">
        <v>1</v>
      </c>
      <c r="E31" s="33">
        <f t="shared" si="2"/>
        <v>0</v>
      </c>
      <c r="F31" s="40">
        <v>0</v>
      </c>
      <c r="G31" s="41"/>
      <c r="H31" s="41"/>
      <c r="I31" s="41"/>
      <c r="J31" s="41"/>
      <c r="K31" s="41"/>
      <c r="L31" s="41"/>
      <c r="M31" s="41"/>
      <c r="N31" s="41"/>
      <c r="O31" s="86"/>
    </row>
    <row r="32" spans="1:15" ht="15.75" customHeight="1" x14ac:dyDescent="0.3">
      <c r="A32" s="55"/>
      <c r="B32" s="15" t="s">
        <v>6</v>
      </c>
      <c r="C32" s="16" t="str">
        <f t="shared" si="0"/>
        <v>Domingo      0hs libres</v>
      </c>
      <c r="D32" s="37">
        <v>0</v>
      </c>
      <c r="E32" s="34">
        <f t="shared" si="2"/>
        <v>0</v>
      </c>
      <c r="F32" s="42">
        <v>0</v>
      </c>
      <c r="G32" s="43"/>
      <c r="H32" s="43"/>
      <c r="I32" s="43"/>
      <c r="J32" s="43"/>
      <c r="K32" s="43"/>
      <c r="L32" s="43"/>
      <c r="M32" s="43"/>
      <c r="N32" s="43"/>
      <c r="O32" s="86"/>
    </row>
    <row r="33" spans="1:15" ht="15.75" customHeight="1" x14ac:dyDescent="0.3">
      <c r="A33" s="53" t="s">
        <v>17</v>
      </c>
      <c r="B33" s="13" t="s">
        <v>0</v>
      </c>
      <c r="C33" s="14" t="str">
        <f t="shared" si="0"/>
        <v>Lunes      2hs libres</v>
      </c>
      <c r="D33" s="36">
        <v>2</v>
      </c>
      <c r="E33" s="33">
        <f t="shared" si="2"/>
        <v>0</v>
      </c>
      <c r="F33" s="44">
        <v>0</v>
      </c>
      <c r="G33" s="45"/>
      <c r="H33" s="45"/>
      <c r="I33" s="45"/>
      <c r="J33" s="45"/>
      <c r="K33" s="45"/>
      <c r="L33" s="45"/>
      <c r="M33" s="45"/>
      <c r="N33" s="45"/>
      <c r="O33" s="86"/>
    </row>
    <row r="34" spans="1:15" ht="15.75" customHeight="1" x14ac:dyDescent="0.3">
      <c r="A34" s="54"/>
      <c r="B34" s="13" t="s">
        <v>1</v>
      </c>
      <c r="C34" s="14" t="str">
        <f t="shared" si="0"/>
        <v>Martes      2hs libres</v>
      </c>
      <c r="D34" s="36">
        <v>2</v>
      </c>
      <c r="E34" s="33">
        <f t="shared" si="2"/>
        <v>0</v>
      </c>
      <c r="F34" s="40">
        <v>0</v>
      </c>
      <c r="G34" s="41"/>
      <c r="H34" s="41"/>
      <c r="I34" s="41"/>
      <c r="J34" s="41"/>
      <c r="K34" s="41"/>
      <c r="L34" s="41"/>
      <c r="M34" s="41"/>
      <c r="N34" s="41"/>
      <c r="O34" s="86"/>
    </row>
    <row r="35" spans="1:15" ht="15.75" customHeight="1" x14ac:dyDescent="0.3">
      <c r="A35" s="54"/>
      <c r="B35" s="13" t="s">
        <v>2</v>
      </c>
      <c r="C35" s="14" t="str">
        <f t="shared" si="0"/>
        <v>Miercoles      2hs libres</v>
      </c>
      <c r="D35" s="36">
        <v>2</v>
      </c>
      <c r="E35" s="33">
        <f t="shared" si="2"/>
        <v>0</v>
      </c>
      <c r="F35" s="40">
        <v>0</v>
      </c>
      <c r="G35" s="41"/>
      <c r="H35" s="41"/>
      <c r="I35" s="41"/>
      <c r="J35" s="41"/>
      <c r="K35" s="41"/>
      <c r="L35" s="41"/>
      <c r="M35" s="41"/>
      <c r="N35" s="41"/>
      <c r="O35" s="86"/>
    </row>
    <row r="36" spans="1:15" ht="15.75" customHeight="1" x14ac:dyDescent="0.3">
      <c r="A36" s="54"/>
      <c r="B36" s="13" t="s">
        <v>3</v>
      </c>
      <c r="C36" s="14" t="str">
        <f t="shared" si="0"/>
        <v>Jueves      1hs libres</v>
      </c>
      <c r="D36" s="36">
        <v>1</v>
      </c>
      <c r="E36" s="33">
        <f t="shared" si="2"/>
        <v>0</v>
      </c>
      <c r="F36" s="40">
        <v>0</v>
      </c>
      <c r="G36" s="41"/>
      <c r="H36" s="41"/>
      <c r="I36" s="41"/>
      <c r="J36" s="41"/>
      <c r="K36" s="41"/>
      <c r="L36" s="41"/>
      <c r="M36" s="41"/>
      <c r="N36" s="41"/>
      <c r="O36" s="86"/>
    </row>
    <row r="37" spans="1:15" ht="15.75" customHeight="1" x14ac:dyDescent="0.3">
      <c r="A37" s="54"/>
      <c r="B37" s="13" t="s">
        <v>4</v>
      </c>
      <c r="C37" s="14" t="str">
        <f t="shared" si="0"/>
        <v>Viernes      1hs libres</v>
      </c>
      <c r="D37" s="36">
        <v>1</v>
      </c>
      <c r="E37" s="33">
        <f t="shared" si="2"/>
        <v>0</v>
      </c>
      <c r="F37" s="40">
        <v>0</v>
      </c>
      <c r="G37" s="41"/>
      <c r="H37" s="41"/>
      <c r="I37" s="41"/>
      <c r="J37" s="41"/>
      <c r="K37" s="41"/>
      <c r="L37" s="41"/>
      <c r="M37" s="41"/>
      <c r="N37" s="41"/>
      <c r="O37" s="86"/>
    </row>
    <row r="38" spans="1:15" ht="15.75" customHeight="1" x14ac:dyDescent="0.3">
      <c r="A38" s="54"/>
      <c r="B38" s="13" t="s">
        <v>5</v>
      </c>
      <c r="C38" s="14" t="str">
        <f t="shared" si="0"/>
        <v>Sabados      1hs libres</v>
      </c>
      <c r="D38" s="36">
        <v>1</v>
      </c>
      <c r="E38" s="33">
        <f t="shared" si="2"/>
        <v>0</v>
      </c>
      <c r="F38" s="40">
        <v>0</v>
      </c>
      <c r="G38" s="41"/>
      <c r="H38" s="41"/>
      <c r="I38" s="41"/>
      <c r="J38" s="41"/>
      <c r="K38" s="41"/>
      <c r="L38" s="41"/>
      <c r="M38" s="41"/>
      <c r="N38" s="41"/>
      <c r="O38" s="86"/>
    </row>
    <row r="39" spans="1:15" ht="15.75" customHeight="1" x14ac:dyDescent="0.3">
      <c r="A39" s="55"/>
      <c r="B39" s="15" t="s">
        <v>6</v>
      </c>
      <c r="C39" s="16" t="str">
        <f t="shared" si="0"/>
        <v>Domingo      0hs libres</v>
      </c>
      <c r="D39" s="37">
        <v>0</v>
      </c>
      <c r="E39" s="34">
        <f t="shared" si="2"/>
        <v>0</v>
      </c>
      <c r="F39" s="40">
        <v>0</v>
      </c>
      <c r="G39" s="43"/>
      <c r="H39" s="43"/>
      <c r="I39" s="43"/>
      <c r="J39" s="43"/>
      <c r="K39" s="43"/>
      <c r="L39" s="43"/>
      <c r="M39" s="43"/>
      <c r="N39" s="43"/>
      <c r="O39" s="86"/>
    </row>
    <row r="40" spans="1:15" ht="15.75" customHeight="1" x14ac:dyDescent="0.3">
      <c r="A40" s="53" t="s">
        <v>18</v>
      </c>
      <c r="B40" s="13" t="s">
        <v>0</v>
      </c>
      <c r="C40" s="14" t="str">
        <f t="shared" si="0"/>
        <v>Lunes      2hs libres</v>
      </c>
      <c r="D40" s="36">
        <v>2</v>
      </c>
      <c r="E40" s="33">
        <f t="shared" si="2"/>
        <v>0</v>
      </c>
      <c r="F40" s="40">
        <v>0</v>
      </c>
      <c r="G40" s="45"/>
      <c r="H40" s="45"/>
      <c r="I40" s="45"/>
      <c r="J40" s="45"/>
      <c r="K40" s="45"/>
      <c r="L40" s="45"/>
      <c r="M40" s="45"/>
      <c r="N40" s="45"/>
      <c r="O40" s="86"/>
    </row>
    <row r="41" spans="1:15" ht="15.75" customHeight="1" x14ac:dyDescent="0.3">
      <c r="A41" s="54"/>
      <c r="B41" s="13" t="s">
        <v>1</v>
      </c>
      <c r="C41" s="14" t="str">
        <f t="shared" si="0"/>
        <v>Martes      2hs libres</v>
      </c>
      <c r="D41" s="36">
        <v>2</v>
      </c>
      <c r="E41" s="33">
        <f t="shared" si="2"/>
        <v>0</v>
      </c>
      <c r="F41" s="40">
        <v>0</v>
      </c>
      <c r="G41" s="41"/>
      <c r="H41" s="41"/>
      <c r="I41" s="41"/>
      <c r="J41" s="41"/>
      <c r="K41" s="41"/>
      <c r="L41" s="41"/>
      <c r="M41" s="41"/>
      <c r="N41" s="41"/>
      <c r="O41" s="86"/>
    </row>
    <row r="42" spans="1:15" ht="15.75" customHeight="1" x14ac:dyDescent="0.3">
      <c r="A42" s="54"/>
      <c r="B42" s="13" t="s">
        <v>2</v>
      </c>
      <c r="C42" s="14" t="str">
        <f t="shared" si="0"/>
        <v>Miercoles      2hs libres</v>
      </c>
      <c r="D42" s="36">
        <v>2</v>
      </c>
      <c r="E42" s="33">
        <f t="shared" si="2"/>
        <v>0</v>
      </c>
      <c r="F42" s="40">
        <v>0</v>
      </c>
      <c r="G42" s="41"/>
      <c r="H42" s="41"/>
      <c r="I42" s="41"/>
      <c r="J42" s="41"/>
      <c r="K42" s="41"/>
      <c r="L42" s="41"/>
      <c r="M42" s="41"/>
      <c r="N42" s="41"/>
      <c r="O42" s="86"/>
    </row>
    <row r="43" spans="1:15" ht="15.75" customHeight="1" x14ac:dyDescent="0.3">
      <c r="A43" s="54"/>
      <c r="B43" s="13" t="s">
        <v>3</v>
      </c>
      <c r="C43" s="14" t="str">
        <f t="shared" si="0"/>
        <v>Jueves      1hs libres</v>
      </c>
      <c r="D43" s="36">
        <v>1</v>
      </c>
      <c r="E43" s="33">
        <f t="shared" si="2"/>
        <v>0</v>
      </c>
      <c r="F43" s="40">
        <v>0</v>
      </c>
      <c r="G43" s="41"/>
      <c r="H43" s="41"/>
      <c r="I43" s="41"/>
      <c r="J43" s="41"/>
      <c r="K43" s="41"/>
      <c r="L43" s="41"/>
      <c r="M43" s="41"/>
      <c r="N43" s="41"/>
      <c r="O43" s="86"/>
    </row>
    <row r="44" spans="1:15" ht="15.75" customHeight="1" x14ac:dyDescent="0.3">
      <c r="A44" s="54"/>
      <c r="B44" s="13" t="s">
        <v>4</v>
      </c>
      <c r="C44" s="14" t="str">
        <f t="shared" si="0"/>
        <v>Viernes      1hs libres</v>
      </c>
      <c r="D44" s="36">
        <v>1</v>
      </c>
      <c r="E44" s="33">
        <f t="shared" si="2"/>
        <v>0</v>
      </c>
      <c r="F44" s="40">
        <v>0</v>
      </c>
      <c r="G44" s="41"/>
      <c r="H44" s="41"/>
      <c r="I44" s="41"/>
      <c r="J44" s="41"/>
      <c r="K44" s="41"/>
      <c r="L44" s="41"/>
      <c r="M44" s="41"/>
      <c r="N44" s="41"/>
      <c r="O44" s="86"/>
    </row>
    <row r="45" spans="1:15" ht="15.75" customHeight="1" x14ac:dyDescent="0.3">
      <c r="A45" s="54"/>
      <c r="B45" s="13" t="s">
        <v>5</v>
      </c>
      <c r="C45" s="14" t="str">
        <f t="shared" si="0"/>
        <v>Sabados      1hs libres</v>
      </c>
      <c r="D45" s="36">
        <v>1</v>
      </c>
      <c r="E45" s="33">
        <f t="shared" si="2"/>
        <v>1</v>
      </c>
      <c r="F45" s="40">
        <v>1</v>
      </c>
      <c r="G45" s="41"/>
      <c r="H45" s="41"/>
      <c r="I45" s="41"/>
      <c r="J45" s="41"/>
      <c r="K45" s="41"/>
      <c r="L45" s="41"/>
      <c r="M45" s="41"/>
      <c r="N45" s="41"/>
      <c r="O45" s="86"/>
    </row>
    <row r="46" spans="1:15" ht="15.75" customHeight="1" x14ac:dyDescent="0.3">
      <c r="A46" s="55"/>
      <c r="B46" s="15" t="s">
        <v>6</v>
      </c>
      <c r="C46" s="16" t="str">
        <f t="shared" si="0"/>
        <v>Domingo      0hs libres</v>
      </c>
      <c r="D46" s="37">
        <v>0</v>
      </c>
      <c r="E46" s="34">
        <f t="shared" si="2"/>
        <v>1</v>
      </c>
      <c r="F46" s="40">
        <v>1</v>
      </c>
      <c r="G46" s="43"/>
      <c r="H46" s="43"/>
      <c r="I46" s="43"/>
      <c r="J46" s="43"/>
      <c r="K46" s="43"/>
      <c r="L46" s="43"/>
      <c r="M46" s="43"/>
      <c r="N46" s="43"/>
      <c r="O46" s="86"/>
    </row>
    <row r="47" spans="1:15" ht="15.75" customHeight="1" x14ac:dyDescent="0.3">
      <c r="A47" s="53" t="s">
        <v>19</v>
      </c>
      <c r="B47" s="13" t="s">
        <v>0</v>
      </c>
      <c r="C47" s="14" t="str">
        <f>CONCATENATE(B47, "      ",D47, "hs libres")</f>
        <v>Lunes      2hs libres</v>
      </c>
      <c r="D47" s="36">
        <v>2</v>
      </c>
      <c r="E47" s="33">
        <f t="shared" si="2"/>
        <v>1</v>
      </c>
      <c r="F47" s="46">
        <v>1</v>
      </c>
      <c r="G47" s="47"/>
      <c r="H47" s="47"/>
      <c r="I47" s="47"/>
      <c r="J47" s="47"/>
      <c r="K47" s="47"/>
      <c r="L47" s="47"/>
      <c r="M47" s="47"/>
      <c r="N47" s="47"/>
      <c r="O47" s="86"/>
    </row>
    <row r="48" spans="1:15" ht="15.75" customHeight="1" x14ac:dyDescent="0.3">
      <c r="A48" s="54"/>
      <c r="B48" s="13" t="s">
        <v>50</v>
      </c>
      <c r="C48" s="14" t="str">
        <f t="shared" si="0"/>
        <v>Martes 16-8      2hs libres</v>
      </c>
      <c r="D48" s="36">
        <v>2</v>
      </c>
      <c r="E48" s="33">
        <v>0.5</v>
      </c>
      <c r="F48" s="40">
        <v>0.5</v>
      </c>
      <c r="G48" s="41"/>
      <c r="H48" s="41"/>
      <c r="I48" s="41"/>
      <c r="J48" s="41"/>
      <c r="K48" s="41"/>
      <c r="L48" s="41"/>
      <c r="M48" s="41"/>
      <c r="N48" s="41"/>
      <c r="O48" s="86"/>
    </row>
    <row r="49" spans="1:15" ht="15.75" customHeight="1" x14ac:dyDescent="0.3">
      <c r="A49" s="54"/>
      <c r="B49" s="13" t="s">
        <v>2</v>
      </c>
      <c r="C49" s="14" t="str">
        <f t="shared" si="0"/>
        <v>Miercoles      2hs libres</v>
      </c>
      <c r="D49" s="36">
        <v>2</v>
      </c>
      <c r="E49" s="33">
        <v>3</v>
      </c>
      <c r="F49" s="40">
        <v>2.5</v>
      </c>
      <c r="G49" s="41">
        <v>0.5</v>
      </c>
      <c r="H49" s="41"/>
      <c r="I49" s="41"/>
      <c r="J49" s="41"/>
      <c r="K49" s="41"/>
      <c r="L49" s="41"/>
      <c r="M49" s="41"/>
      <c r="N49" s="41"/>
      <c r="O49" s="86"/>
    </row>
    <row r="50" spans="1:15" ht="15.75" customHeight="1" x14ac:dyDescent="0.3">
      <c r="A50" s="54"/>
      <c r="B50" s="13" t="s">
        <v>3</v>
      </c>
      <c r="C50" s="14" t="str">
        <f t="shared" si="0"/>
        <v>Jueves      1hs libres</v>
      </c>
      <c r="D50" s="36">
        <v>1</v>
      </c>
      <c r="E50" s="33">
        <f t="shared" si="2"/>
        <v>0.5</v>
      </c>
      <c r="F50" s="40"/>
      <c r="G50" s="41">
        <v>0.5</v>
      </c>
      <c r="H50" s="41"/>
      <c r="I50" s="41"/>
      <c r="J50" s="41"/>
      <c r="K50" s="41"/>
      <c r="L50" s="41"/>
      <c r="M50" s="41"/>
      <c r="N50" s="41"/>
      <c r="O50" s="86"/>
    </row>
    <row r="51" spans="1:15" ht="15.75" customHeight="1" x14ac:dyDescent="0.3">
      <c r="A51" s="54"/>
      <c r="B51" s="13" t="s">
        <v>4</v>
      </c>
      <c r="C51" s="14" t="str">
        <f t="shared" si="0"/>
        <v>Viernes      1hs libres</v>
      </c>
      <c r="D51" s="36">
        <v>1</v>
      </c>
      <c r="E51" s="33">
        <v>1</v>
      </c>
      <c r="F51" s="40"/>
      <c r="G51" s="41">
        <v>1</v>
      </c>
      <c r="H51" s="41"/>
      <c r="I51" s="41"/>
      <c r="J51" s="41"/>
      <c r="K51" s="41"/>
      <c r="L51" s="41"/>
      <c r="M51" s="41"/>
      <c r="N51" s="41"/>
      <c r="O51" s="86"/>
    </row>
    <row r="52" spans="1:15" ht="15.75" customHeight="1" x14ac:dyDescent="0.3">
      <c r="A52" s="54"/>
      <c r="B52" s="13" t="s">
        <v>5</v>
      </c>
      <c r="C52" s="14" t="str">
        <f t="shared" si="0"/>
        <v>Sabados      1hs libres</v>
      </c>
      <c r="D52" s="36">
        <v>1</v>
      </c>
      <c r="E52" s="33">
        <f t="shared" si="2"/>
        <v>0</v>
      </c>
      <c r="F52" s="40"/>
      <c r="G52" s="41">
        <v>0</v>
      </c>
      <c r="H52" s="41"/>
      <c r="I52" s="41"/>
      <c r="J52" s="41"/>
      <c r="K52" s="41"/>
      <c r="L52" s="41"/>
      <c r="M52" s="41"/>
      <c r="N52" s="41"/>
      <c r="O52" s="86"/>
    </row>
    <row r="53" spans="1:15" ht="15.75" customHeight="1" thickBot="1" x14ac:dyDescent="0.35">
      <c r="A53" s="55"/>
      <c r="B53" s="15" t="s">
        <v>6</v>
      </c>
      <c r="C53" s="23" t="str">
        <f t="shared" si="0"/>
        <v>Domingo      0hs libres</v>
      </c>
      <c r="D53" s="37">
        <v>0</v>
      </c>
      <c r="E53" s="35">
        <f t="shared" si="2"/>
        <v>0</v>
      </c>
      <c r="F53" s="48"/>
      <c r="G53" s="41">
        <v>0</v>
      </c>
      <c r="H53" s="49"/>
      <c r="I53" s="49"/>
      <c r="J53" s="49"/>
      <c r="K53" s="49"/>
      <c r="L53" s="49"/>
      <c r="M53" s="49"/>
      <c r="N53" s="49"/>
      <c r="O53" s="86"/>
    </row>
    <row r="54" spans="1:15" ht="15.75" customHeight="1" x14ac:dyDescent="0.3">
      <c r="A54" s="53" t="s">
        <v>30</v>
      </c>
      <c r="B54" s="13" t="s">
        <v>0</v>
      </c>
      <c r="C54" s="14" t="str">
        <f>CONCATENATE(B54, "      ",D54, "hs libres")</f>
        <v>Lunes      2hs libres</v>
      </c>
      <c r="D54" s="36">
        <v>2</v>
      </c>
      <c r="E54" s="33">
        <f t="shared" ref="E54:E116" si="3">SUM(F54:K54)</f>
        <v>0</v>
      </c>
      <c r="F54" s="46"/>
      <c r="G54" s="41">
        <v>0</v>
      </c>
      <c r="H54" s="47"/>
      <c r="I54" s="47"/>
      <c r="J54" s="47"/>
      <c r="K54" s="47"/>
      <c r="L54" s="47"/>
      <c r="M54" s="47"/>
      <c r="N54" s="47"/>
      <c r="O54" s="86"/>
    </row>
    <row r="55" spans="1:15" ht="15.75" customHeight="1" x14ac:dyDescent="0.3">
      <c r="A55" s="54"/>
      <c r="B55" s="13" t="s">
        <v>51</v>
      </c>
      <c r="C55" s="14" t="str">
        <f t="shared" ref="C55:C60" si="4">CONCATENATE(B55, "      ",D55, "hs libres")</f>
        <v>Martes 23-8      2hs libres</v>
      </c>
      <c r="D55" s="36">
        <v>2</v>
      </c>
      <c r="E55" s="33">
        <v>0.8</v>
      </c>
      <c r="F55" s="40"/>
      <c r="G55" s="41">
        <v>0.8</v>
      </c>
      <c r="H55" s="41"/>
      <c r="I55" s="41"/>
      <c r="J55" s="41"/>
      <c r="K55" s="41"/>
      <c r="L55" s="41"/>
      <c r="M55" s="41"/>
      <c r="N55" s="41"/>
      <c r="O55" s="86"/>
    </row>
    <row r="56" spans="1:15" ht="15.75" customHeight="1" x14ac:dyDescent="0.3">
      <c r="A56" s="54"/>
      <c r="B56" s="13" t="s">
        <v>2</v>
      </c>
      <c r="C56" s="14" t="str">
        <f t="shared" si="4"/>
        <v>Miercoles      2hs libres</v>
      </c>
      <c r="D56" s="36">
        <v>2</v>
      </c>
      <c r="E56" s="33">
        <f t="shared" si="3"/>
        <v>0</v>
      </c>
      <c r="F56" s="40"/>
      <c r="G56" s="41">
        <v>0</v>
      </c>
      <c r="H56" s="41"/>
      <c r="I56" s="41"/>
      <c r="J56" s="41"/>
      <c r="K56" s="41"/>
      <c r="L56" s="41"/>
      <c r="M56" s="41"/>
      <c r="N56" s="41"/>
      <c r="O56" s="86"/>
    </row>
    <row r="57" spans="1:15" ht="15.75" customHeight="1" x14ac:dyDescent="0.3">
      <c r="A57" s="54"/>
      <c r="B57" s="13" t="s">
        <v>3</v>
      </c>
      <c r="C57" s="14" t="str">
        <f t="shared" si="4"/>
        <v>Jueves      1hs libres</v>
      </c>
      <c r="D57" s="36">
        <v>1</v>
      </c>
      <c r="E57" s="33">
        <f t="shared" si="3"/>
        <v>0</v>
      </c>
      <c r="F57" s="40"/>
      <c r="G57" s="41">
        <v>0</v>
      </c>
      <c r="H57" s="41"/>
      <c r="I57" s="41"/>
      <c r="J57" s="41"/>
      <c r="K57" s="41"/>
      <c r="L57" s="41"/>
      <c r="M57" s="41"/>
      <c r="N57" s="41"/>
      <c r="O57" s="86"/>
    </row>
    <row r="58" spans="1:15" ht="15.75" customHeight="1" x14ac:dyDescent="0.3">
      <c r="A58" s="54"/>
      <c r="B58" s="13" t="s">
        <v>4</v>
      </c>
      <c r="C58" s="14" t="str">
        <f t="shared" si="4"/>
        <v>Viernes      1hs libres</v>
      </c>
      <c r="D58" s="36">
        <v>1</v>
      </c>
      <c r="E58" s="33">
        <f t="shared" si="3"/>
        <v>0</v>
      </c>
      <c r="F58" s="40"/>
      <c r="G58" s="41">
        <v>0</v>
      </c>
      <c r="H58" s="41"/>
      <c r="I58" s="41"/>
      <c r="J58" s="41"/>
      <c r="K58" s="41"/>
      <c r="L58" s="41"/>
      <c r="M58" s="41"/>
      <c r="N58" s="41"/>
      <c r="O58" s="86"/>
    </row>
    <row r="59" spans="1:15" ht="15.75" customHeight="1" x14ac:dyDescent="0.3">
      <c r="A59" s="54"/>
      <c r="B59" s="13" t="s">
        <v>5</v>
      </c>
      <c r="C59" s="14" t="str">
        <f t="shared" si="4"/>
        <v>Sabados      1hs libres</v>
      </c>
      <c r="D59" s="36">
        <v>1</v>
      </c>
      <c r="E59" s="33">
        <f t="shared" si="3"/>
        <v>0</v>
      </c>
      <c r="F59" s="40"/>
      <c r="G59" s="41">
        <v>0</v>
      </c>
      <c r="H59" s="41"/>
      <c r="I59" s="41"/>
      <c r="J59" s="41"/>
      <c r="K59" s="41"/>
      <c r="L59" s="41"/>
      <c r="M59" s="41"/>
      <c r="N59" s="41"/>
      <c r="O59" s="86"/>
    </row>
    <row r="60" spans="1:15" ht="15.75" customHeight="1" thickBot="1" x14ac:dyDescent="0.35">
      <c r="A60" s="55"/>
      <c r="B60" s="15" t="s">
        <v>6</v>
      </c>
      <c r="C60" s="23" t="str">
        <f t="shared" si="4"/>
        <v>Domingo      0hs libres</v>
      </c>
      <c r="D60" s="37">
        <v>0</v>
      </c>
      <c r="E60" s="35">
        <f t="shared" si="3"/>
        <v>0</v>
      </c>
      <c r="F60" s="48"/>
      <c r="G60" s="49">
        <v>0</v>
      </c>
      <c r="H60" s="49"/>
      <c r="I60" s="49"/>
      <c r="J60" s="49"/>
      <c r="K60" s="49"/>
      <c r="L60" s="49"/>
      <c r="M60" s="49"/>
      <c r="N60" s="49"/>
      <c r="O60" s="86"/>
    </row>
    <row r="61" spans="1:15" ht="15.75" customHeight="1" x14ac:dyDescent="0.3">
      <c r="A61" s="53" t="s">
        <v>31</v>
      </c>
      <c r="B61" s="13" t="s">
        <v>0</v>
      </c>
      <c r="C61" s="14" t="str">
        <f>CONCATENATE(B61, "      ",D61, "hs libres")</f>
        <v>Lunes      2hs libres</v>
      </c>
      <c r="D61" s="36">
        <v>2</v>
      </c>
      <c r="E61" s="33">
        <f t="shared" si="3"/>
        <v>0</v>
      </c>
      <c r="F61" s="46"/>
      <c r="G61" s="47">
        <v>0</v>
      </c>
      <c r="H61" s="47"/>
      <c r="I61" s="47"/>
      <c r="J61" s="47"/>
      <c r="K61" s="47"/>
      <c r="L61" s="47"/>
      <c r="M61" s="47"/>
      <c r="N61" s="47"/>
      <c r="O61" s="86"/>
    </row>
    <row r="62" spans="1:15" ht="15.75" customHeight="1" x14ac:dyDescent="0.3">
      <c r="A62" s="54"/>
      <c r="B62" s="50" t="s">
        <v>52</v>
      </c>
      <c r="C62" s="14" t="str">
        <f t="shared" ref="C62:C67" si="5">CONCATENATE(B62, "      ",D62, "hs libres")</f>
        <v>Martes 30 - 8      2hs libres</v>
      </c>
      <c r="D62" s="36">
        <v>2</v>
      </c>
      <c r="E62" s="33">
        <f t="shared" si="3"/>
        <v>0.5</v>
      </c>
      <c r="F62" s="40"/>
      <c r="G62" s="41">
        <v>0.5</v>
      </c>
      <c r="H62" s="41"/>
      <c r="I62" s="41"/>
      <c r="J62" s="41"/>
      <c r="K62" s="41"/>
      <c r="L62" s="41"/>
      <c r="M62" s="41"/>
      <c r="N62" s="41"/>
      <c r="O62" s="86"/>
    </row>
    <row r="63" spans="1:15" ht="15.75" customHeight="1" x14ac:dyDescent="0.3">
      <c r="A63" s="54"/>
      <c r="B63" s="13" t="s">
        <v>2</v>
      </c>
      <c r="C63" s="14" t="str">
        <f t="shared" si="5"/>
        <v>Miercoles      2hs libres</v>
      </c>
      <c r="D63" s="36">
        <v>2</v>
      </c>
      <c r="E63" s="33">
        <f t="shared" si="3"/>
        <v>0</v>
      </c>
      <c r="F63" s="40"/>
      <c r="G63" s="41">
        <v>0</v>
      </c>
      <c r="H63" s="41"/>
      <c r="I63" s="41"/>
      <c r="J63" s="41"/>
      <c r="K63" s="41"/>
      <c r="L63" s="41"/>
      <c r="M63" s="41"/>
      <c r="N63" s="41"/>
      <c r="O63" s="86"/>
    </row>
    <row r="64" spans="1:15" ht="15.75" customHeight="1" x14ac:dyDescent="0.3">
      <c r="A64" s="54"/>
      <c r="B64" s="13" t="s">
        <v>3</v>
      </c>
      <c r="C64" s="14" t="str">
        <f t="shared" si="5"/>
        <v>Jueves      1hs libres</v>
      </c>
      <c r="D64" s="36">
        <v>1</v>
      </c>
      <c r="E64" s="33">
        <f t="shared" si="3"/>
        <v>0</v>
      </c>
      <c r="F64" s="40"/>
      <c r="G64" s="41">
        <v>0</v>
      </c>
      <c r="H64" s="41"/>
      <c r="I64" s="41"/>
      <c r="J64" s="41"/>
      <c r="K64" s="41"/>
      <c r="L64" s="41"/>
      <c r="M64" s="41"/>
      <c r="N64" s="41"/>
      <c r="O64" s="86"/>
    </row>
    <row r="65" spans="1:15" ht="15.75" customHeight="1" x14ac:dyDescent="0.3">
      <c r="A65" s="54"/>
      <c r="B65" s="13" t="s">
        <v>4</v>
      </c>
      <c r="C65" s="14" t="str">
        <f t="shared" si="5"/>
        <v>Viernes      1hs libres</v>
      </c>
      <c r="D65" s="36">
        <v>1</v>
      </c>
      <c r="E65" s="33">
        <f t="shared" si="3"/>
        <v>0</v>
      </c>
      <c r="F65" s="40"/>
      <c r="G65" s="41">
        <v>0</v>
      </c>
      <c r="H65" s="41"/>
      <c r="I65" s="41"/>
      <c r="J65" s="41"/>
      <c r="K65" s="41"/>
      <c r="L65" s="41"/>
      <c r="M65" s="41"/>
      <c r="N65" s="41"/>
      <c r="O65" s="86"/>
    </row>
    <row r="66" spans="1:15" ht="15.75" customHeight="1" x14ac:dyDescent="0.3">
      <c r="A66" s="54"/>
      <c r="B66" s="13" t="s">
        <v>5</v>
      </c>
      <c r="C66" s="14" t="str">
        <f t="shared" si="5"/>
        <v>Sabados      1hs libres</v>
      </c>
      <c r="D66" s="36">
        <v>1</v>
      </c>
      <c r="E66" s="33">
        <f t="shared" si="3"/>
        <v>0</v>
      </c>
      <c r="F66" s="40"/>
      <c r="G66" s="41">
        <v>0</v>
      </c>
      <c r="H66" s="41"/>
      <c r="I66" s="41"/>
      <c r="J66" s="41"/>
      <c r="K66" s="41"/>
      <c r="L66" s="41"/>
      <c r="M66" s="41"/>
      <c r="N66" s="41"/>
      <c r="O66" s="86"/>
    </row>
    <row r="67" spans="1:15" ht="15.75" customHeight="1" thickBot="1" x14ac:dyDescent="0.35">
      <c r="A67" s="55"/>
      <c r="B67" s="15" t="s">
        <v>6</v>
      </c>
      <c r="C67" s="23" t="str">
        <f t="shared" si="5"/>
        <v>Domingo      0hs libres</v>
      </c>
      <c r="D67" s="37">
        <v>0</v>
      </c>
      <c r="E67" s="35">
        <f t="shared" si="3"/>
        <v>0</v>
      </c>
      <c r="F67" s="48"/>
      <c r="G67" s="41">
        <v>0</v>
      </c>
      <c r="H67" s="49"/>
      <c r="I67" s="49"/>
      <c r="J67" s="49"/>
      <c r="K67" s="49"/>
      <c r="L67" s="49"/>
      <c r="M67" s="49"/>
      <c r="N67" s="49"/>
      <c r="O67" s="86"/>
    </row>
    <row r="68" spans="1:15" ht="15.75" customHeight="1" x14ac:dyDescent="0.3">
      <c r="A68" s="53" t="s">
        <v>32</v>
      </c>
      <c r="B68" s="13" t="s">
        <v>0</v>
      </c>
      <c r="C68" s="14" t="str">
        <f>CONCATENATE(B68, "      ",D68, "hs libres")</f>
        <v>Lunes      2hs libres</v>
      </c>
      <c r="D68" s="36">
        <v>2</v>
      </c>
      <c r="E68" s="33">
        <f t="shared" si="3"/>
        <v>0</v>
      </c>
      <c r="F68" s="46"/>
      <c r="G68" s="47">
        <v>0</v>
      </c>
      <c r="H68" s="47"/>
      <c r="I68" s="47"/>
      <c r="J68" s="47"/>
      <c r="K68" s="47"/>
      <c r="L68" s="47"/>
      <c r="M68" s="47"/>
      <c r="N68" s="47"/>
      <c r="O68" s="86"/>
    </row>
    <row r="69" spans="1:15" ht="15.75" customHeight="1" x14ac:dyDescent="0.3">
      <c r="A69" s="54"/>
      <c r="B69" s="13" t="s">
        <v>53</v>
      </c>
      <c r="C69" s="14" t="str">
        <f t="shared" ref="C69:C74" si="6">CONCATENATE(B69, "      ",D69, "hs libres")</f>
        <v>Martes 6-09      2hs libres</v>
      </c>
      <c r="D69" s="36">
        <v>2</v>
      </c>
      <c r="E69" s="33">
        <f t="shared" si="3"/>
        <v>2.5</v>
      </c>
      <c r="F69" s="40"/>
      <c r="G69" s="41">
        <v>2.5</v>
      </c>
      <c r="H69" s="41"/>
      <c r="I69" s="41"/>
      <c r="J69" s="41"/>
      <c r="K69" s="41"/>
      <c r="L69" s="41"/>
      <c r="M69" s="41"/>
      <c r="N69" s="41"/>
      <c r="O69" s="86"/>
    </row>
    <row r="70" spans="1:15" ht="15.75" customHeight="1" x14ac:dyDescent="0.3">
      <c r="A70" s="54"/>
      <c r="B70" s="13" t="s">
        <v>61</v>
      </c>
      <c r="C70" s="14" t="str">
        <f t="shared" si="6"/>
        <v>Miercoles 7-09      2hs libres</v>
      </c>
      <c r="D70" s="36">
        <v>2</v>
      </c>
      <c r="E70" s="33">
        <f t="shared" si="3"/>
        <v>3</v>
      </c>
      <c r="F70" s="40"/>
      <c r="G70" s="41">
        <v>3</v>
      </c>
      <c r="H70" s="41"/>
      <c r="I70" s="41"/>
      <c r="J70" s="41"/>
      <c r="K70" s="41"/>
      <c r="L70" s="41"/>
      <c r="M70" s="41"/>
      <c r="N70" s="41"/>
      <c r="O70" s="86"/>
    </row>
    <row r="71" spans="1:15" ht="15.75" customHeight="1" x14ac:dyDescent="0.3">
      <c r="A71" s="54"/>
      <c r="B71" s="13" t="s">
        <v>3</v>
      </c>
      <c r="C71" s="14" t="str">
        <f t="shared" si="6"/>
        <v>Jueves      1hs libres</v>
      </c>
      <c r="D71" s="36">
        <v>1</v>
      </c>
      <c r="E71" s="33">
        <f t="shared" si="3"/>
        <v>0</v>
      </c>
      <c r="F71" s="40"/>
      <c r="G71" s="41"/>
      <c r="H71" s="41"/>
      <c r="I71" s="41"/>
      <c r="J71" s="41"/>
      <c r="K71" s="41"/>
      <c r="L71" s="41"/>
      <c r="M71" s="41"/>
      <c r="N71" s="41"/>
      <c r="O71" s="86"/>
    </row>
    <row r="72" spans="1:15" ht="15.75" customHeight="1" x14ac:dyDescent="0.3">
      <c r="A72" s="54"/>
      <c r="B72" s="13" t="s">
        <v>4</v>
      </c>
      <c r="C72" s="14" t="str">
        <f t="shared" si="6"/>
        <v>Viernes      1hs libres</v>
      </c>
      <c r="D72" s="36">
        <v>1</v>
      </c>
      <c r="E72" s="33">
        <f t="shared" si="3"/>
        <v>0</v>
      </c>
      <c r="F72" s="40"/>
      <c r="G72" s="41"/>
      <c r="H72" s="41"/>
      <c r="I72" s="41"/>
      <c r="J72" s="41"/>
      <c r="K72" s="41"/>
      <c r="L72" s="41"/>
      <c r="M72" s="41"/>
      <c r="N72" s="41"/>
      <c r="O72" s="86"/>
    </row>
    <row r="73" spans="1:15" ht="15.75" customHeight="1" x14ac:dyDescent="0.3">
      <c r="A73" s="54"/>
      <c r="B73" s="13" t="s">
        <v>5</v>
      </c>
      <c r="C73" s="14" t="str">
        <f t="shared" si="6"/>
        <v>Sabados      1hs libres</v>
      </c>
      <c r="D73" s="36">
        <v>1</v>
      </c>
      <c r="E73" s="33">
        <f t="shared" si="3"/>
        <v>0</v>
      </c>
      <c r="F73" s="40"/>
      <c r="G73" s="41"/>
      <c r="H73" s="41"/>
      <c r="I73" s="41"/>
      <c r="J73" s="41"/>
      <c r="K73" s="41"/>
      <c r="L73" s="41"/>
      <c r="M73" s="41"/>
      <c r="N73" s="41"/>
      <c r="O73" s="86"/>
    </row>
    <row r="74" spans="1:15" ht="15.75" customHeight="1" thickBot="1" x14ac:dyDescent="0.35">
      <c r="A74" s="55"/>
      <c r="B74" s="15" t="s">
        <v>6</v>
      </c>
      <c r="C74" s="23" t="str">
        <f t="shared" si="6"/>
        <v>Domingo      0hs libres</v>
      </c>
      <c r="D74" s="37">
        <v>0</v>
      </c>
      <c r="E74" s="35">
        <f t="shared" si="3"/>
        <v>0</v>
      </c>
      <c r="F74" s="48"/>
      <c r="G74" s="49"/>
      <c r="H74" s="49"/>
      <c r="I74" s="49"/>
      <c r="J74" s="49"/>
      <c r="K74" s="49"/>
      <c r="L74" s="49"/>
      <c r="M74" s="49"/>
      <c r="N74" s="49"/>
      <c r="O74" s="86"/>
    </row>
    <row r="75" spans="1:15" ht="15.75" customHeight="1" x14ac:dyDescent="0.3">
      <c r="A75" s="53" t="s">
        <v>33</v>
      </c>
      <c r="B75" s="13" t="s">
        <v>0</v>
      </c>
      <c r="C75" s="14" t="str">
        <f>CONCATENATE(B75, "      ",D75, "hs libres")</f>
        <v>Lunes      2hs libres</v>
      </c>
      <c r="D75" s="36">
        <v>2</v>
      </c>
      <c r="E75" s="33">
        <f t="shared" si="3"/>
        <v>0</v>
      </c>
      <c r="F75" s="46"/>
      <c r="G75" s="47"/>
      <c r="H75" s="47"/>
      <c r="I75" s="47"/>
      <c r="J75" s="47"/>
      <c r="K75" s="47"/>
      <c r="L75" s="47"/>
      <c r="M75" s="47"/>
      <c r="N75" s="47"/>
      <c r="O75" s="86"/>
    </row>
    <row r="76" spans="1:15" ht="15.75" customHeight="1" x14ac:dyDescent="0.3">
      <c r="A76" s="54"/>
      <c r="B76" s="13" t="s">
        <v>1</v>
      </c>
      <c r="C76" s="14" t="str">
        <f t="shared" ref="C76:C81" si="7">CONCATENATE(B76, "      ",D76, "hs libres")</f>
        <v>Martes      2hs libres</v>
      </c>
      <c r="D76" s="36">
        <v>2</v>
      </c>
      <c r="E76" s="33">
        <f t="shared" si="3"/>
        <v>0</v>
      </c>
      <c r="F76" s="40"/>
      <c r="G76" s="41"/>
      <c r="H76" s="41"/>
      <c r="I76" s="41"/>
      <c r="J76" s="41"/>
      <c r="K76" s="41"/>
      <c r="L76" s="41"/>
      <c r="M76" s="41"/>
      <c r="N76" s="41"/>
      <c r="O76" s="86"/>
    </row>
    <row r="77" spans="1:15" ht="15.75" customHeight="1" x14ac:dyDescent="0.3">
      <c r="A77" s="54"/>
      <c r="B77" s="13" t="s">
        <v>2</v>
      </c>
      <c r="C77" s="14" t="str">
        <f t="shared" si="7"/>
        <v>Miercoles      2hs libres</v>
      </c>
      <c r="D77" s="36">
        <v>2</v>
      </c>
      <c r="E77" s="33">
        <f t="shared" si="3"/>
        <v>1.5</v>
      </c>
      <c r="F77" s="40"/>
      <c r="G77" s="41">
        <v>1.5</v>
      </c>
      <c r="H77" s="41"/>
      <c r="I77" s="41"/>
      <c r="J77" s="41"/>
      <c r="K77" s="41"/>
      <c r="L77" s="41"/>
      <c r="M77" s="41"/>
      <c r="N77" s="41"/>
      <c r="O77" s="86"/>
    </row>
    <row r="78" spans="1:15" ht="15.75" customHeight="1" x14ac:dyDescent="0.3">
      <c r="A78" s="54"/>
      <c r="B78" s="13" t="s">
        <v>3</v>
      </c>
      <c r="C78" s="14" t="str">
        <f t="shared" si="7"/>
        <v>Jueves      1hs libres</v>
      </c>
      <c r="D78" s="36">
        <v>1</v>
      </c>
      <c r="E78" s="33">
        <f t="shared" si="3"/>
        <v>2</v>
      </c>
      <c r="F78" s="40"/>
      <c r="G78" s="41">
        <v>2</v>
      </c>
      <c r="H78" s="41"/>
      <c r="I78" s="41"/>
      <c r="J78" s="41"/>
      <c r="K78" s="41"/>
      <c r="L78" s="41"/>
      <c r="M78" s="41"/>
      <c r="N78" s="41"/>
      <c r="O78" s="86"/>
    </row>
    <row r="79" spans="1:15" ht="15.75" customHeight="1" x14ac:dyDescent="0.3">
      <c r="A79" s="54"/>
      <c r="B79" s="13" t="s">
        <v>4</v>
      </c>
      <c r="C79" s="14" t="str">
        <f t="shared" si="7"/>
        <v>Viernes      1hs libres</v>
      </c>
      <c r="D79" s="36">
        <v>1</v>
      </c>
      <c r="E79" s="33">
        <f t="shared" si="3"/>
        <v>0</v>
      </c>
      <c r="F79" s="40"/>
      <c r="G79" s="41"/>
      <c r="H79" s="41"/>
      <c r="I79" s="41"/>
      <c r="J79" s="41"/>
      <c r="K79" s="41"/>
      <c r="L79" s="41"/>
      <c r="M79" s="41"/>
      <c r="N79" s="41"/>
      <c r="O79" s="86"/>
    </row>
    <row r="80" spans="1:15" ht="15.75" customHeight="1" x14ac:dyDescent="0.3">
      <c r="A80" s="54"/>
      <c r="B80" s="13" t="s">
        <v>5</v>
      </c>
      <c r="C80" s="14" t="str">
        <f t="shared" si="7"/>
        <v>Sabados      1hs libres</v>
      </c>
      <c r="D80" s="36">
        <v>1</v>
      </c>
      <c r="E80" s="33">
        <f t="shared" si="3"/>
        <v>2.5</v>
      </c>
      <c r="F80" s="40"/>
      <c r="G80" s="41">
        <v>2.5</v>
      </c>
      <c r="H80" s="41"/>
      <c r="I80" s="41"/>
      <c r="J80" s="41"/>
      <c r="K80" s="41"/>
      <c r="L80" s="41"/>
      <c r="M80" s="41"/>
      <c r="N80" s="41"/>
      <c r="O80" s="86"/>
    </row>
    <row r="81" spans="1:15" ht="15.75" customHeight="1" thickBot="1" x14ac:dyDescent="0.35">
      <c r="A81" s="55"/>
      <c r="B81" s="15" t="s">
        <v>6</v>
      </c>
      <c r="C81" s="23" t="str">
        <f t="shared" si="7"/>
        <v>Domingo      0hs libres</v>
      </c>
      <c r="D81" s="37">
        <v>0</v>
      </c>
      <c r="E81" s="35">
        <f t="shared" si="3"/>
        <v>0</v>
      </c>
      <c r="F81" s="48"/>
      <c r="G81" s="49"/>
      <c r="H81" s="49"/>
      <c r="I81" s="49"/>
      <c r="J81" s="49"/>
      <c r="K81" s="49"/>
      <c r="L81" s="49"/>
      <c r="M81" s="49"/>
      <c r="N81" s="49"/>
      <c r="O81" s="86"/>
    </row>
    <row r="82" spans="1:15" ht="15.75" customHeight="1" x14ac:dyDescent="0.3">
      <c r="A82" s="53" t="s">
        <v>34</v>
      </c>
      <c r="B82" s="13" t="s">
        <v>0</v>
      </c>
      <c r="C82" s="14" t="str">
        <f>CONCATENATE(B82, "      ",D82, "hs libres")</f>
        <v>Lunes      2hs libres</v>
      </c>
      <c r="D82" s="36">
        <v>2</v>
      </c>
      <c r="E82" s="33">
        <f t="shared" si="3"/>
        <v>0</v>
      </c>
      <c r="F82" s="46"/>
      <c r="G82" s="47"/>
      <c r="H82" s="47"/>
      <c r="I82" s="47"/>
      <c r="J82" s="47"/>
      <c r="K82" s="47"/>
      <c r="L82" s="47"/>
      <c r="M82" s="47"/>
      <c r="N82" s="47"/>
      <c r="O82" s="86"/>
    </row>
    <row r="83" spans="1:15" ht="15.75" customHeight="1" x14ac:dyDescent="0.3">
      <c r="A83" s="54"/>
      <c r="B83" s="13" t="s">
        <v>1</v>
      </c>
      <c r="C83" s="14" t="str">
        <f t="shared" ref="C83:C88" si="8">CONCATENATE(B83, "      ",D83, "hs libres")</f>
        <v>Martes      2hs libres</v>
      </c>
      <c r="D83" s="36">
        <v>2</v>
      </c>
      <c r="E83" s="33">
        <f t="shared" si="3"/>
        <v>0</v>
      </c>
      <c r="F83" s="40"/>
      <c r="G83" s="41"/>
      <c r="H83" s="41"/>
      <c r="I83" s="41"/>
      <c r="J83" s="41"/>
      <c r="K83" s="41"/>
      <c r="L83" s="41"/>
      <c r="M83" s="41"/>
      <c r="N83" s="41"/>
      <c r="O83" s="86"/>
    </row>
    <row r="84" spans="1:15" ht="15.75" customHeight="1" x14ac:dyDescent="0.3">
      <c r="A84" s="54"/>
      <c r="B84" s="13" t="s">
        <v>65</v>
      </c>
      <c r="C84" s="14" t="str">
        <f t="shared" si="8"/>
        <v>Miercoles 21-09      2hs libres</v>
      </c>
      <c r="D84" s="36">
        <v>2</v>
      </c>
      <c r="E84" s="33">
        <f t="shared" si="3"/>
        <v>1.5</v>
      </c>
      <c r="F84" s="40"/>
      <c r="G84" s="41">
        <v>1.5</v>
      </c>
      <c r="H84" s="41"/>
      <c r="I84" s="41"/>
      <c r="J84" s="41"/>
      <c r="K84" s="41"/>
      <c r="L84" s="41"/>
      <c r="M84" s="41"/>
      <c r="N84" s="41"/>
      <c r="O84" s="86"/>
    </row>
    <row r="85" spans="1:15" ht="15.75" customHeight="1" x14ac:dyDescent="0.3">
      <c r="A85" s="54"/>
      <c r="B85" s="13" t="s">
        <v>3</v>
      </c>
      <c r="C85" s="14" t="str">
        <f t="shared" si="8"/>
        <v>Jueves      1hs libres</v>
      </c>
      <c r="D85" s="36">
        <v>1</v>
      </c>
      <c r="E85" s="33">
        <f t="shared" si="3"/>
        <v>0</v>
      </c>
      <c r="F85" s="40"/>
      <c r="G85" s="41"/>
      <c r="H85" s="41"/>
      <c r="I85" s="41"/>
      <c r="J85" s="41"/>
      <c r="K85" s="41"/>
      <c r="L85" s="41"/>
      <c r="M85" s="41"/>
      <c r="N85" s="41"/>
      <c r="O85" s="86"/>
    </row>
    <row r="86" spans="1:15" ht="15.75" customHeight="1" x14ac:dyDescent="0.3">
      <c r="A86" s="54"/>
      <c r="B86" s="13" t="s">
        <v>4</v>
      </c>
      <c r="C86" s="14" t="str">
        <f t="shared" si="8"/>
        <v>Viernes      1hs libres</v>
      </c>
      <c r="D86" s="36">
        <v>1</v>
      </c>
      <c r="E86" s="33">
        <f t="shared" si="3"/>
        <v>0</v>
      </c>
      <c r="F86" s="40"/>
      <c r="G86" s="41"/>
      <c r="H86" s="41"/>
      <c r="I86" s="41"/>
      <c r="J86" s="41"/>
      <c r="K86" s="41"/>
      <c r="L86" s="41"/>
      <c r="M86" s="41"/>
      <c r="N86" s="41"/>
      <c r="O86" s="86"/>
    </row>
    <row r="87" spans="1:15" ht="15.75" customHeight="1" x14ac:dyDescent="0.3">
      <c r="A87" s="54"/>
      <c r="B87" s="13" t="s">
        <v>5</v>
      </c>
      <c r="C87" s="14" t="str">
        <f t="shared" si="8"/>
        <v>Sabados      1hs libres</v>
      </c>
      <c r="D87" s="36">
        <v>1</v>
      </c>
      <c r="E87" s="33">
        <f t="shared" si="3"/>
        <v>0</v>
      </c>
      <c r="F87" s="40"/>
      <c r="G87" s="41"/>
      <c r="H87" s="41"/>
      <c r="I87" s="41"/>
      <c r="J87" s="41"/>
      <c r="K87" s="41"/>
      <c r="L87" s="41"/>
      <c r="M87" s="41"/>
      <c r="N87" s="41"/>
      <c r="O87" s="86"/>
    </row>
    <row r="88" spans="1:15" ht="15.75" customHeight="1" thickBot="1" x14ac:dyDescent="0.35">
      <c r="A88" s="55"/>
      <c r="B88" s="15" t="s">
        <v>6</v>
      </c>
      <c r="C88" s="23" t="str">
        <f t="shared" si="8"/>
        <v>Domingo      0hs libres</v>
      </c>
      <c r="D88" s="37">
        <v>0</v>
      </c>
      <c r="E88" s="35">
        <f t="shared" si="3"/>
        <v>0</v>
      </c>
      <c r="F88" s="48"/>
      <c r="G88" s="49"/>
      <c r="H88" s="49"/>
      <c r="I88" s="49"/>
      <c r="J88" s="49"/>
      <c r="K88" s="49"/>
      <c r="L88" s="49"/>
      <c r="M88" s="49"/>
      <c r="N88" s="49"/>
      <c r="O88" s="86"/>
    </row>
    <row r="89" spans="1:15" ht="15.75" customHeight="1" x14ac:dyDescent="0.3">
      <c r="A89" s="53" t="s">
        <v>35</v>
      </c>
      <c r="B89" s="13" t="s">
        <v>0</v>
      </c>
      <c r="C89" s="14" t="str">
        <f>CONCATENATE(B89, "      ",D89, "hs libres")</f>
        <v>Lunes      2hs libres</v>
      </c>
      <c r="D89" s="36">
        <v>2</v>
      </c>
      <c r="E89" s="33">
        <f t="shared" si="3"/>
        <v>0</v>
      </c>
      <c r="F89" s="46"/>
      <c r="G89" s="47"/>
      <c r="H89" s="47"/>
      <c r="I89" s="47"/>
      <c r="J89" s="47"/>
      <c r="K89" s="47"/>
      <c r="L89" s="47"/>
      <c r="M89" s="47"/>
      <c r="N89" s="47"/>
      <c r="O89" s="86"/>
    </row>
    <row r="90" spans="1:15" ht="15.75" customHeight="1" x14ac:dyDescent="0.3">
      <c r="A90" s="54"/>
      <c r="B90" s="13" t="s">
        <v>1</v>
      </c>
      <c r="C90" s="14" t="str">
        <f t="shared" ref="C90:C95" si="9">CONCATENATE(B90, "      ",D90, "hs libres")</f>
        <v>Martes      2hs libres</v>
      </c>
      <c r="D90" s="36">
        <v>2</v>
      </c>
      <c r="E90" s="33">
        <f t="shared" si="3"/>
        <v>0</v>
      </c>
      <c r="F90" s="40"/>
      <c r="G90" s="41"/>
      <c r="H90" s="41"/>
      <c r="I90" s="41"/>
      <c r="J90" s="41"/>
      <c r="K90" s="41"/>
      <c r="L90" s="41"/>
      <c r="M90" s="41"/>
      <c r="N90" s="41"/>
      <c r="O90" s="86"/>
    </row>
    <row r="91" spans="1:15" ht="15.75" customHeight="1" x14ac:dyDescent="0.3">
      <c r="A91" s="54"/>
      <c r="B91" s="13" t="s">
        <v>2</v>
      </c>
      <c r="C91" s="14" t="str">
        <f t="shared" si="9"/>
        <v>Miercoles      2hs libres</v>
      </c>
      <c r="D91" s="36">
        <v>2</v>
      </c>
      <c r="E91" s="33">
        <f t="shared" si="3"/>
        <v>0</v>
      </c>
      <c r="F91" s="40"/>
      <c r="G91" s="41"/>
      <c r="H91" s="41"/>
      <c r="I91" s="41"/>
      <c r="J91" s="41"/>
      <c r="K91" s="41"/>
      <c r="L91" s="41"/>
      <c r="M91" s="41"/>
      <c r="N91" s="41"/>
      <c r="O91" s="86"/>
    </row>
    <row r="92" spans="1:15" ht="15.75" customHeight="1" x14ac:dyDescent="0.3">
      <c r="A92" s="54"/>
      <c r="B92" s="13" t="s">
        <v>3</v>
      </c>
      <c r="C92" s="14" t="str">
        <f t="shared" si="9"/>
        <v>Jueves      1hs libres</v>
      </c>
      <c r="D92" s="36">
        <v>1</v>
      </c>
      <c r="E92" s="33">
        <f t="shared" si="3"/>
        <v>0</v>
      </c>
      <c r="F92" s="40"/>
      <c r="G92" s="41"/>
      <c r="H92" s="41"/>
      <c r="I92" s="41"/>
      <c r="J92" s="41"/>
      <c r="K92" s="41"/>
      <c r="L92" s="41"/>
      <c r="M92" s="41"/>
      <c r="N92" s="41"/>
      <c r="O92" s="86"/>
    </row>
    <row r="93" spans="1:15" ht="15.75" customHeight="1" x14ac:dyDescent="0.3">
      <c r="A93" s="54"/>
      <c r="B93" s="13" t="s">
        <v>4</v>
      </c>
      <c r="C93" s="14" t="str">
        <f t="shared" si="9"/>
        <v>Viernes      1hs libres</v>
      </c>
      <c r="D93" s="36">
        <v>1</v>
      </c>
      <c r="E93" s="33">
        <f t="shared" si="3"/>
        <v>0</v>
      </c>
      <c r="F93" s="40"/>
      <c r="G93" s="41"/>
      <c r="H93" s="41"/>
      <c r="I93" s="41"/>
      <c r="J93" s="41"/>
      <c r="K93" s="41"/>
      <c r="L93" s="41"/>
      <c r="M93" s="41"/>
      <c r="N93" s="41"/>
      <c r="O93" s="86"/>
    </row>
    <row r="94" spans="1:15" ht="15.75" customHeight="1" x14ac:dyDescent="0.3">
      <c r="A94" s="54"/>
      <c r="B94" s="13" t="s">
        <v>5</v>
      </c>
      <c r="C94" s="14" t="str">
        <f t="shared" si="9"/>
        <v>Sabados      1hs libres</v>
      </c>
      <c r="D94" s="36">
        <v>1</v>
      </c>
      <c r="E94" s="33">
        <f t="shared" si="3"/>
        <v>0</v>
      </c>
      <c r="F94" s="40"/>
      <c r="G94" s="41"/>
      <c r="H94" s="41"/>
      <c r="I94" s="41"/>
      <c r="J94" s="41"/>
      <c r="K94" s="41"/>
      <c r="L94" s="41"/>
      <c r="M94" s="41"/>
      <c r="N94" s="41"/>
      <c r="O94" s="86"/>
    </row>
    <row r="95" spans="1:15" ht="15.75" customHeight="1" thickBot="1" x14ac:dyDescent="0.35">
      <c r="A95" s="55"/>
      <c r="B95" s="15" t="s">
        <v>6</v>
      </c>
      <c r="C95" s="23" t="str">
        <f t="shared" si="9"/>
        <v>Domingo      0hs libres</v>
      </c>
      <c r="D95" s="37">
        <v>0</v>
      </c>
      <c r="E95" s="35">
        <f t="shared" si="3"/>
        <v>0</v>
      </c>
      <c r="F95" s="48"/>
      <c r="G95" s="49"/>
      <c r="H95" s="49"/>
      <c r="I95" s="49"/>
      <c r="J95" s="49"/>
      <c r="K95" s="49"/>
      <c r="L95" s="49"/>
      <c r="M95" s="49"/>
      <c r="N95" s="49"/>
      <c r="O95" s="86"/>
    </row>
    <row r="96" spans="1:15" ht="15.75" customHeight="1" x14ac:dyDescent="0.3">
      <c r="A96" s="53" t="s">
        <v>36</v>
      </c>
      <c r="B96" s="13" t="s">
        <v>0</v>
      </c>
      <c r="C96" s="14" t="str">
        <f>CONCATENATE(B96, "      ",D96, "hs libres")</f>
        <v>Lunes      2hs libres</v>
      </c>
      <c r="D96" s="36">
        <v>2</v>
      </c>
      <c r="E96" s="33">
        <f t="shared" si="3"/>
        <v>1</v>
      </c>
      <c r="F96" s="46"/>
      <c r="G96" s="47">
        <v>1</v>
      </c>
      <c r="H96" s="47"/>
      <c r="I96" s="47"/>
      <c r="J96" s="47"/>
      <c r="K96" s="47"/>
      <c r="L96" s="47"/>
      <c r="M96" s="47"/>
      <c r="N96" s="47"/>
      <c r="O96" s="86"/>
    </row>
    <row r="97" spans="1:15" ht="15.75" customHeight="1" x14ac:dyDescent="0.3">
      <c r="A97" s="54"/>
      <c r="B97" s="13" t="s">
        <v>1</v>
      </c>
      <c r="C97" s="14" t="str">
        <f t="shared" ref="C97:C102" si="10">CONCATENATE(B97, "      ",D97, "hs libres")</f>
        <v>Martes      2hs libres</v>
      </c>
      <c r="D97" s="36">
        <v>2</v>
      </c>
      <c r="E97" s="33">
        <f t="shared" si="3"/>
        <v>1</v>
      </c>
      <c r="F97" s="40"/>
      <c r="G97" s="41">
        <v>0.5</v>
      </c>
      <c r="H97" s="41">
        <v>0.5</v>
      </c>
      <c r="I97" s="41"/>
      <c r="J97" s="41"/>
      <c r="K97" s="41"/>
      <c r="L97" s="41"/>
      <c r="M97" s="41"/>
      <c r="N97" s="41"/>
      <c r="O97" s="86"/>
    </row>
    <row r="98" spans="1:15" ht="15.75" customHeight="1" x14ac:dyDescent="0.3">
      <c r="A98" s="54"/>
      <c r="B98" s="13" t="s">
        <v>66</v>
      </c>
      <c r="C98" s="14" t="str">
        <f t="shared" si="10"/>
        <v>Miércoles 5/10      2hs libres</v>
      </c>
      <c r="D98" s="36">
        <v>2</v>
      </c>
      <c r="E98" s="33">
        <f t="shared" si="3"/>
        <v>1</v>
      </c>
      <c r="F98" s="40"/>
      <c r="G98" s="41"/>
      <c r="H98" s="41">
        <v>1</v>
      </c>
      <c r="I98" s="41"/>
      <c r="J98" s="41"/>
      <c r="K98" s="41"/>
      <c r="L98" s="41"/>
      <c r="M98" s="41"/>
      <c r="N98" s="41"/>
      <c r="O98" s="86"/>
    </row>
    <row r="99" spans="1:15" ht="15.75" customHeight="1" x14ac:dyDescent="0.3">
      <c r="A99" s="54"/>
      <c r="B99" s="13" t="s">
        <v>3</v>
      </c>
      <c r="C99" s="14" t="str">
        <f t="shared" si="10"/>
        <v>Jueves      1hs libres</v>
      </c>
      <c r="D99" s="36">
        <v>1</v>
      </c>
      <c r="E99" s="33">
        <f t="shared" si="3"/>
        <v>4.5</v>
      </c>
      <c r="F99" s="40"/>
      <c r="G99" s="41">
        <v>4</v>
      </c>
      <c r="H99" s="41">
        <v>0.5</v>
      </c>
      <c r="I99" s="41"/>
      <c r="J99" s="41"/>
      <c r="K99" s="41"/>
      <c r="L99" s="41"/>
      <c r="M99" s="41"/>
      <c r="N99" s="41"/>
      <c r="O99" s="86"/>
    </row>
    <row r="100" spans="1:15" ht="15.75" customHeight="1" x14ac:dyDescent="0.3">
      <c r="A100" s="54"/>
      <c r="B100" s="13" t="s">
        <v>4</v>
      </c>
      <c r="C100" s="14" t="str">
        <f t="shared" si="10"/>
        <v>Viernes      1hs libres</v>
      </c>
      <c r="D100" s="36">
        <v>1</v>
      </c>
      <c r="E100" s="33">
        <f t="shared" si="3"/>
        <v>2</v>
      </c>
      <c r="F100" s="40"/>
      <c r="G100" s="41">
        <v>2</v>
      </c>
      <c r="H100" s="41"/>
      <c r="I100" s="41"/>
      <c r="J100" s="41"/>
      <c r="K100" s="41"/>
      <c r="L100" s="41"/>
      <c r="M100" s="41"/>
      <c r="N100" s="41"/>
      <c r="O100" s="86"/>
    </row>
    <row r="101" spans="1:15" ht="15.75" customHeight="1" x14ac:dyDescent="0.3">
      <c r="A101" s="54"/>
      <c r="B101" s="13" t="s">
        <v>5</v>
      </c>
      <c r="C101" s="14" t="str">
        <f t="shared" si="10"/>
        <v>Sabados      1hs libres</v>
      </c>
      <c r="D101" s="36">
        <v>1</v>
      </c>
      <c r="E101" s="33">
        <f t="shared" si="3"/>
        <v>1</v>
      </c>
      <c r="F101" s="40"/>
      <c r="G101" s="41">
        <v>1</v>
      </c>
      <c r="H101" s="41"/>
      <c r="I101" s="41"/>
      <c r="J101" s="41"/>
      <c r="K101" s="41"/>
      <c r="L101" s="41"/>
      <c r="M101" s="41"/>
      <c r="N101" s="41"/>
      <c r="O101" s="86"/>
    </row>
    <row r="102" spans="1:15" ht="15.75" customHeight="1" thickBot="1" x14ac:dyDescent="0.35">
      <c r="A102" s="55"/>
      <c r="B102" s="15" t="s">
        <v>6</v>
      </c>
      <c r="C102" s="23" t="str">
        <f t="shared" si="10"/>
        <v>Domingo      0hs libres</v>
      </c>
      <c r="D102" s="37">
        <v>0</v>
      </c>
      <c r="E102" s="35">
        <f t="shared" si="3"/>
        <v>1</v>
      </c>
      <c r="F102" s="48"/>
      <c r="G102" s="49">
        <v>1</v>
      </c>
      <c r="H102" s="49"/>
      <c r="I102" s="49"/>
      <c r="J102" s="49"/>
      <c r="K102" s="49"/>
      <c r="L102" s="49"/>
      <c r="M102" s="49"/>
      <c r="N102" s="49"/>
      <c r="O102" s="86"/>
    </row>
    <row r="103" spans="1:15" ht="15.75" customHeight="1" x14ac:dyDescent="0.3">
      <c r="A103" s="53" t="s">
        <v>37</v>
      </c>
      <c r="B103" s="13" t="s">
        <v>0</v>
      </c>
      <c r="C103" s="14" t="str">
        <f>CONCATENATE(B103, "      ",D103, "hs libres")</f>
        <v>Lunes      2hs libres</v>
      </c>
      <c r="D103" s="36">
        <v>2</v>
      </c>
      <c r="E103" s="33">
        <v>4</v>
      </c>
      <c r="F103" s="46"/>
      <c r="G103" s="47">
        <v>4</v>
      </c>
      <c r="H103" s="47"/>
      <c r="I103" s="47"/>
      <c r="J103" s="47"/>
      <c r="K103" s="47"/>
      <c r="L103" s="47"/>
      <c r="M103" s="47"/>
      <c r="N103" s="47"/>
      <c r="O103" s="86"/>
    </row>
    <row r="104" spans="1:15" ht="15.75" customHeight="1" x14ac:dyDescent="0.3">
      <c r="A104" s="54"/>
      <c r="B104" s="13" t="s">
        <v>1</v>
      </c>
      <c r="C104" s="14" t="str">
        <f t="shared" ref="C104:C109" si="11">CONCATENATE(B104, "      ",D104, "hs libres")</f>
        <v>Martes      2hs libres</v>
      </c>
      <c r="D104" s="36">
        <v>2</v>
      </c>
      <c r="E104" s="33">
        <f t="shared" si="3"/>
        <v>2.5</v>
      </c>
      <c r="F104" s="40"/>
      <c r="G104" s="41">
        <v>2.5</v>
      </c>
      <c r="H104" s="41"/>
      <c r="I104" s="41"/>
      <c r="J104" s="41"/>
      <c r="K104" s="41"/>
      <c r="L104" s="41"/>
      <c r="M104" s="41"/>
      <c r="N104" s="41"/>
      <c r="O104" s="86"/>
    </row>
    <row r="105" spans="1:15" ht="15.75" customHeight="1" x14ac:dyDescent="0.3">
      <c r="A105" s="54"/>
      <c r="B105" s="13" t="s">
        <v>2</v>
      </c>
      <c r="C105" s="14" t="str">
        <f t="shared" si="11"/>
        <v>Miercoles      2hs libres</v>
      </c>
      <c r="D105" s="36">
        <v>2</v>
      </c>
      <c r="E105" s="33">
        <f t="shared" si="3"/>
        <v>1</v>
      </c>
      <c r="F105" s="40"/>
      <c r="G105" s="41">
        <v>0</v>
      </c>
      <c r="H105" s="41">
        <v>1</v>
      </c>
      <c r="I105" s="41"/>
      <c r="J105" s="41"/>
      <c r="K105" s="41"/>
      <c r="L105" s="41"/>
      <c r="M105" s="41"/>
      <c r="N105" s="41"/>
      <c r="O105" s="86"/>
    </row>
    <row r="106" spans="1:15" ht="15.75" customHeight="1" x14ac:dyDescent="0.3">
      <c r="A106" s="54"/>
      <c r="B106" s="13" t="s">
        <v>3</v>
      </c>
      <c r="C106" s="14" t="str">
        <f t="shared" si="11"/>
        <v>Jueves      1hs libres</v>
      </c>
      <c r="D106" s="36">
        <v>1</v>
      </c>
      <c r="E106" s="33">
        <f t="shared" si="3"/>
        <v>2</v>
      </c>
      <c r="F106" s="40"/>
      <c r="G106" s="41"/>
      <c r="H106" s="41">
        <v>2</v>
      </c>
      <c r="I106" s="41"/>
      <c r="J106" s="41"/>
      <c r="K106" s="41"/>
      <c r="L106" s="41"/>
      <c r="M106" s="41"/>
      <c r="N106" s="41"/>
      <c r="O106" s="86"/>
    </row>
    <row r="107" spans="1:15" ht="15.75" customHeight="1" x14ac:dyDescent="0.3">
      <c r="A107" s="54"/>
      <c r="B107" s="13" t="s">
        <v>67</v>
      </c>
      <c r="C107" s="14" t="str">
        <f t="shared" si="11"/>
        <v>Viernes 14/10      1hs libres</v>
      </c>
      <c r="D107" s="36">
        <v>1</v>
      </c>
      <c r="E107" s="33">
        <f t="shared" si="3"/>
        <v>2</v>
      </c>
      <c r="F107" s="40"/>
      <c r="G107" s="41"/>
      <c r="H107" s="41">
        <v>2</v>
      </c>
      <c r="I107" s="41"/>
      <c r="J107" s="41"/>
      <c r="K107" s="41"/>
      <c r="L107" s="41"/>
      <c r="M107" s="41"/>
      <c r="N107" s="41"/>
      <c r="O107" s="86"/>
    </row>
    <row r="108" spans="1:15" ht="15.75" customHeight="1" x14ac:dyDescent="0.3">
      <c r="A108" s="54"/>
      <c r="B108" s="13" t="s">
        <v>5</v>
      </c>
      <c r="C108" s="14" t="str">
        <f t="shared" si="11"/>
        <v>Sabados      1hs libres</v>
      </c>
      <c r="D108" s="36">
        <v>1</v>
      </c>
      <c r="E108" s="33">
        <f t="shared" si="3"/>
        <v>0</v>
      </c>
      <c r="F108" s="40"/>
      <c r="G108" s="52"/>
      <c r="H108" s="41"/>
      <c r="I108" s="41"/>
      <c r="J108" s="41"/>
      <c r="K108" s="41"/>
      <c r="L108" s="41"/>
      <c r="M108" s="41"/>
      <c r="N108" s="41"/>
      <c r="O108" s="86"/>
    </row>
    <row r="109" spans="1:15" ht="15.75" customHeight="1" thickBot="1" x14ac:dyDescent="0.35">
      <c r="A109" s="55"/>
      <c r="B109" s="15" t="s">
        <v>6</v>
      </c>
      <c r="C109" s="23" t="str">
        <f t="shared" si="11"/>
        <v>Domingo      0hs libres</v>
      </c>
      <c r="D109" s="37">
        <v>0</v>
      </c>
      <c r="E109" s="35">
        <f t="shared" si="3"/>
        <v>0</v>
      </c>
      <c r="F109" s="48"/>
      <c r="G109" s="49"/>
      <c r="H109" s="49"/>
      <c r="I109" s="49"/>
      <c r="J109" s="49"/>
      <c r="K109" s="49"/>
      <c r="L109" s="49"/>
      <c r="M109" s="49"/>
      <c r="N109" s="49"/>
      <c r="O109" s="86"/>
    </row>
    <row r="110" spans="1:15" ht="15.75" customHeight="1" x14ac:dyDescent="0.3">
      <c r="A110" s="53" t="s">
        <v>38</v>
      </c>
      <c r="B110" s="13" t="s">
        <v>0</v>
      </c>
      <c r="C110" s="14" t="str">
        <f>CONCATENATE(B110, "      ",D110, "hs libres")</f>
        <v>Lunes      2hs libres</v>
      </c>
      <c r="D110" s="36">
        <v>2</v>
      </c>
      <c r="E110" s="33">
        <f t="shared" si="3"/>
        <v>3</v>
      </c>
      <c r="F110" s="46"/>
      <c r="G110" s="47"/>
      <c r="H110" s="47">
        <v>3</v>
      </c>
      <c r="I110" s="47"/>
      <c r="J110" s="47"/>
      <c r="K110" s="47"/>
      <c r="L110" s="47"/>
      <c r="M110" s="47"/>
      <c r="N110" s="47"/>
      <c r="O110" s="86"/>
    </row>
    <row r="111" spans="1:15" ht="15.75" customHeight="1" x14ac:dyDescent="0.3">
      <c r="A111" s="54"/>
      <c r="B111" s="13" t="s">
        <v>1</v>
      </c>
      <c r="C111" s="14" t="str">
        <f t="shared" ref="C111:C116" si="12">CONCATENATE(B111, "      ",D111, "hs libres")</f>
        <v>Martes      2hs libres</v>
      </c>
      <c r="D111" s="36">
        <v>2</v>
      </c>
      <c r="E111" s="33">
        <f t="shared" si="3"/>
        <v>0</v>
      </c>
      <c r="F111" s="40"/>
      <c r="G111" s="41"/>
      <c r="H111" s="41"/>
      <c r="I111" s="41"/>
      <c r="J111" s="41"/>
      <c r="K111" s="41"/>
      <c r="L111" s="41"/>
      <c r="M111" s="41"/>
      <c r="N111" s="41"/>
      <c r="O111" s="86"/>
    </row>
    <row r="112" spans="1:15" ht="15.75" customHeight="1" x14ac:dyDescent="0.3">
      <c r="A112" s="54"/>
      <c r="B112" s="13" t="s">
        <v>2</v>
      </c>
      <c r="C112" s="14" t="str">
        <f t="shared" si="12"/>
        <v>Miercoles      2hs libres</v>
      </c>
      <c r="D112" s="36">
        <v>2</v>
      </c>
      <c r="E112" s="33">
        <f t="shared" si="3"/>
        <v>0.75</v>
      </c>
      <c r="F112" s="40"/>
      <c r="G112" s="41"/>
      <c r="H112" s="41">
        <v>0.75</v>
      </c>
      <c r="I112" s="41"/>
      <c r="J112" s="41"/>
      <c r="K112" s="41"/>
      <c r="L112" s="41"/>
      <c r="M112" s="41"/>
      <c r="N112" s="41"/>
      <c r="O112" s="86"/>
    </row>
    <row r="113" spans="1:15" ht="15.75" customHeight="1" x14ac:dyDescent="0.3">
      <c r="A113" s="54"/>
      <c r="B113" s="13" t="s">
        <v>3</v>
      </c>
      <c r="C113" s="14" t="str">
        <f t="shared" si="12"/>
        <v>Jueves      1hs libres</v>
      </c>
      <c r="D113" s="36">
        <v>1</v>
      </c>
      <c r="E113" s="33">
        <f t="shared" si="3"/>
        <v>0</v>
      </c>
      <c r="F113" s="40"/>
      <c r="G113" s="41"/>
      <c r="H113" s="41"/>
      <c r="I113" s="41"/>
      <c r="J113" s="41"/>
      <c r="K113" s="41"/>
      <c r="L113" s="41"/>
      <c r="M113" s="41"/>
      <c r="N113" s="41"/>
      <c r="O113" s="86"/>
    </row>
    <row r="114" spans="1:15" ht="15.75" customHeight="1" x14ac:dyDescent="0.3">
      <c r="A114" s="54"/>
      <c r="B114" s="13" t="s">
        <v>4</v>
      </c>
      <c r="C114" s="14" t="str">
        <f t="shared" si="12"/>
        <v>Viernes      1hs libres</v>
      </c>
      <c r="D114" s="36">
        <v>1</v>
      </c>
      <c r="E114" s="33">
        <f t="shared" si="3"/>
        <v>2.5</v>
      </c>
      <c r="F114" s="40"/>
      <c r="G114" s="41"/>
      <c r="H114" s="41">
        <v>2.5</v>
      </c>
      <c r="I114" s="41"/>
      <c r="J114" s="41"/>
      <c r="K114" s="41"/>
      <c r="L114" s="41"/>
      <c r="M114" s="41"/>
      <c r="N114" s="41"/>
      <c r="O114" s="86"/>
    </row>
    <row r="115" spans="1:15" ht="15.75" customHeight="1" x14ac:dyDescent="0.3">
      <c r="A115" s="54"/>
      <c r="B115" s="13" t="s">
        <v>5</v>
      </c>
      <c r="C115" s="14" t="str">
        <f t="shared" si="12"/>
        <v>Sabados      1hs libres</v>
      </c>
      <c r="D115" s="36">
        <v>1</v>
      </c>
      <c r="E115" s="33">
        <f t="shared" si="3"/>
        <v>1</v>
      </c>
      <c r="F115" s="40"/>
      <c r="G115" s="41"/>
      <c r="H115" s="41">
        <v>1</v>
      </c>
      <c r="I115" s="41"/>
      <c r="J115" s="41"/>
      <c r="K115" s="41"/>
      <c r="L115" s="41"/>
      <c r="M115" s="41"/>
      <c r="N115" s="41"/>
      <c r="O115" s="86"/>
    </row>
    <row r="116" spans="1:15" ht="15.75" customHeight="1" thickBot="1" x14ac:dyDescent="0.35">
      <c r="A116" s="55"/>
      <c r="B116" s="15" t="s">
        <v>6</v>
      </c>
      <c r="C116" s="23" t="str">
        <f t="shared" si="12"/>
        <v>Domingo      0hs libres</v>
      </c>
      <c r="D116" s="37">
        <v>0</v>
      </c>
      <c r="E116" s="35">
        <f t="shared" si="3"/>
        <v>0</v>
      </c>
      <c r="F116" s="48"/>
      <c r="G116" s="49"/>
      <c r="H116" s="49"/>
      <c r="I116" s="49"/>
      <c r="J116" s="49"/>
      <c r="K116" s="49"/>
      <c r="L116" s="49"/>
      <c r="M116" s="49"/>
      <c r="N116" s="49"/>
      <c r="O116" s="86"/>
    </row>
    <row r="117" spans="1:15" ht="15.75" customHeight="1" x14ac:dyDescent="0.3">
      <c r="A117" s="53" t="s">
        <v>39</v>
      </c>
      <c r="B117" s="13" t="s">
        <v>0</v>
      </c>
      <c r="C117" s="14" t="str">
        <f>CONCATENATE(B117, "      ",D117, "hs libres")</f>
        <v>Lunes      2hs libres</v>
      </c>
      <c r="D117" s="36">
        <v>2</v>
      </c>
      <c r="E117" s="33">
        <f t="shared" ref="E117:E151" si="13">SUM(F117:K117)</f>
        <v>0</v>
      </c>
      <c r="F117" s="46"/>
      <c r="G117" s="47"/>
      <c r="H117" s="47"/>
      <c r="I117" s="47"/>
      <c r="J117" s="47"/>
      <c r="K117" s="47"/>
      <c r="L117" s="47"/>
      <c r="M117" s="47"/>
      <c r="N117" s="47"/>
      <c r="O117" s="86"/>
    </row>
    <row r="118" spans="1:15" ht="15.75" customHeight="1" x14ac:dyDescent="0.3">
      <c r="A118" s="54"/>
      <c r="B118" s="13" t="s">
        <v>1</v>
      </c>
      <c r="C118" s="14" t="str">
        <f t="shared" ref="C118:C123" si="14">CONCATENATE(B118, "      ",D118, "hs libres")</f>
        <v>Martes      2hs libres</v>
      </c>
      <c r="D118" s="36">
        <v>2</v>
      </c>
      <c r="E118" s="33">
        <f t="shared" si="13"/>
        <v>0</v>
      </c>
      <c r="F118" s="40"/>
      <c r="G118" s="41"/>
      <c r="H118" s="41"/>
      <c r="I118" s="41"/>
      <c r="J118" s="41"/>
      <c r="K118" s="41"/>
      <c r="L118" s="41"/>
      <c r="M118" s="41"/>
      <c r="N118" s="41"/>
      <c r="O118" s="86"/>
    </row>
    <row r="119" spans="1:15" ht="15.75" customHeight="1" x14ac:dyDescent="0.3">
      <c r="A119" s="54"/>
      <c r="B119" s="13" t="s">
        <v>2</v>
      </c>
      <c r="C119" s="14" t="str">
        <f t="shared" si="14"/>
        <v>Miercoles      2hs libres</v>
      </c>
      <c r="D119" s="36">
        <v>2</v>
      </c>
      <c r="E119" s="33">
        <f t="shared" si="13"/>
        <v>0</v>
      </c>
      <c r="F119" s="40"/>
      <c r="G119" s="41"/>
      <c r="H119" s="41"/>
      <c r="I119" s="41"/>
      <c r="J119" s="41"/>
      <c r="K119" s="41"/>
      <c r="L119" s="41"/>
      <c r="M119" s="41"/>
      <c r="N119" s="41"/>
      <c r="O119" s="86"/>
    </row>
    <row r="120" spans="1:15" ht="15.75" customHeight="1" x14ac:dyDescent="0.3">
      <c r="A120" s="54"/>
      <c r="B120" s="13" t="s">
        <v>3</v>
      </c>
      <c r="C120" s="14" t="str">
        <f t="shared" si="14"/>
        <v>Jueves      1hs libres</v>
      </c>
      <c r="D120" s="36">
        <v>1</v>
      </c>
      <c r="E120" s="33">
        <f t="shared" si="13"/>
        <v>0</v>
      </c>
      <c r="F120" s="40"/>
      <c r="G120" s="41"/>
      <c r="H120" s="41"/>
      <c r="I120" s="41"/>
      <c r="J120" s="41"/>
      <c r="K120" s="41"/>
      <c r="L120" s="41"/>
      <c r="M120" s="41"/>
      <c r="N120" s="41"/>
      <c r="O120" s="86"/>
    </row>
    <row r="121" spans="1:15" ht="15.75" customHeight="1" x14ac:dyDescent="0.3">
      <c r="A121" s="54"/>
      <c r="B121" s="13" t="s">
        <v>4</v>
      </c>
      <c r="C121" s="14" t="str">
        <f t="shared" si="14"/>
        <v>Viernes      1hs libres</v>
      </c>
      <c r="D121" s="36">
        <v>1</v>
      </c>
      <c r="E121" s="33">
        <f t="shared" si="13"/>
        <v>0</v>
      </c>
      <c r="F121" s="40"/>
      <c r="G121" s="41"/>
      <c r="H121" s="41"/>
      <c r="I121" s="41"/>
      <c r="J121" s="41"/>
      <c r="K121" s="41"/>
      <c r="L121" s="41"/>
      <c r="M121" s="41"/>
      <c r="N121" s="41"/>
      <c r="O121" s="86"/>
    </row>
    <row r="122" spans="1:15" ht="15.75" customHeight="1" x14ac:dyDescent="0.3">
      <c r="A122" s="54"/>
      <c r="B122" s="13" t="s">
        <v>5</v>
      </c>
      <c r="C122" s="14" t="str">
        <f t="shared" si="14"/>
        <v>Sabados      1hs libres</v>
      </c>
      <c r="D122" s="36">
        <v>1</v>
      </c>
      <c r="E122" s="33">
        <f t="shared" si="13"/>
        <v>0</v>
      </c>
      <c r="F122" s="40"/>
      <c r="G122" s="41"/>
      <c r="H122" s="41"/>
      <c r="I122" s="41"/>
      <c r="J122" s="41"/>
      <c r="K122" s="41"/>
      <c r="L122" s="41"/>
      <c r="M122" s="41"/>
      <c r="N122" s="41"/>
      <c r="O122" s="86"/>
    </row>
    <row r="123" spans="1:15" ht="15.75" customHeight="1" thickBot="1" x14ac:dyDescent="0.35">
      <c r="A123" s="55"/>
      <c r="B123" s="15" t="s">
        <v>6</v>
      </c>
      <c r="C123" s="23" t="str">
        <f t="shared" si="14"/>
        <v>Domingo      0hs libres</v>
      </c>
      <c r="D123" s="37">
        <v>0</v>
      </c>
      <c r="E123" s="35">
        <f t="shared" si="13"/>
        <v>0</v>
      </c>
      <c r="F123" s="48"/>
      <c r="G123" s="49"/>
      <c r="H123" s="49"/>
      <c r="I123" s="49"/>
      <c r="J123" s="49"/>
      <c r="K123" s="49"/>
      <c r="L123" s="49"/>
      <c r="M123" s="49"/>
      <c r="N123" s="49"/>
      <c r="O123" s="86"/>
    </row>
    <row r="124" spans="1:15" ht="15.75" customHeight="1" x14ac:dyDescent="0.3">
      <c r="A124" s="53" t="s">
        <v>40</v>
      </c>
      <c r="B124" s="13" t="s">
        <v>0</v>
      </c>
      <c r="C124" s="14" t="str">
        <f>CONCATENATE(B124, "      ",D124, "hs libres")</f>
        <v>Lunes      2hs libres</v>
      </c>
      <c r="D124" s="36">
        <v>2</v>
      </c>
      <c r="E124" s="33">
        <f t="shared" si="13"/>
        <v>0</v>
      </c>
      <c r="F124" s="46"/>
      <c r="G124" s="47"/>
      <c r="H124" s="47"/>
      <c r="I124" s="47"/>
      <c r="J124" s="47"/>
      <c r="K124" s="47"/>
      <c r="L124" s="47"/>
      <c r="M124" s="47"/>
      <c r="N124" s="47"/>
      <c r="O124" s="86"/>
    </row>
    <row r="125" spans="1:15" ht="15.75" customHeight="1" x14ac:dyDescent="0.3">
      <c r="A125" s="54"/>
      <c r="B125" s="13" t="s">
        <v>1</v>
      </c>
      <c r="C125" s="14" t="str">
        <f t="shared" ref="C125:C130" si="15">CONCATENATE(B125, "      ",D125, "hs libres")</f>
        <v>Martes      2hs libres</v>
      </c>
      <c r="D125" s="36">
        <v>2</v>
      </c>
      <c r="E125" s="33">
        <f t="shared" si="13"/>
        <v>0</v>
      </c>
      <c r="F125" s="40"/>
      <c r="G125" s="41"/>
      <c r="H125" s="41"/>
      <c r="I125" s="41"/>
      <c r="J125" s="41"/>
      <c r="K125" s="41"/>
      <c r="L125" s="41"/>
      <c r="M125" s="41"/>
      <c r="N125" s="41"/>
      <c r="O125" s="86"/>
    </row>
    <row r="126" spans="1:15" ht="15.75" customHeight="1" x14ac:dyDescent="0.3">
      <c r="A126" s="54"/>
      <c r="B126" s="13" t="s">
        <v>2</v>
      </c>
      <c r="C126" s="14" t="str">
        <f t="shared" si="15"/>
        <v>Miercoles      2hs libres</v>
      </c>
      <c r="D126" s="36">
        <v>2</v>
      </c>
      <c r="E126" s="33">
        <f t="shared" si="13"/>
        <v>0</v>
      </c>
      <c r="F126" s="40"/>
      <c r="G126" s="41"/>
      <c r="H126" s="41"/>
      <c r="I126" s="41"/>
      <c r="J126" s="41"/>
      <c r="K126" s="41"/>
      <c r="L126" s="41"/>
      <c r="M126" s="41"/>
      <c r="N126" s="41"/>
      <c r="O126" s="86"/>
    </row>
    <row r="127" spans="1:15" ht="15.75" customHeight="1" x14ac:dyDescent="0.3">
      <c r="A127" s="54"/>
      <c r="B127" s="13" t="s">
        <v>3</v>
      </c>
      <c r="C127" s="14" t="str">
        <f t="shared" si="15"/>
        <v>Jueves      1hs libres</v>
      </c>
      <c r="D127" s="36">
        <v>1</v>
      </c>
      <c r="E127" s="33">
        <f t="shared" si="13"/>
        <v>0</v>
      </c>
      <c r="F127" s="40"/>
      <c r="G127" s="41"/>
      <c r="H127" s="41"/>
      <c r="I127" s="41"/>
      <c r="J127" s="41"/>
      <c r="K127" s="41"/>
      <c r="L127" s="41"/>
      <c r="M127" s="41"/>
      <c r="N127" s="41"/>
      <c r="O127" s="86"/>
    </row>
    <row r="128" spans="1:15" ht="15.75" customHeight="1" x14ac:dyDescent="0.3">
      <c r="A128" s="54"/>
      <c r="B128" s="13" t="s">
        <v>4</v>
      </c>
      <c r="C128" s="14" t="str">
        <f t="shared" si="15"/>
        <v>Viernes      1hs libres</v>
      </c>
      <c r="D128" s="36">
        <v>1</v>
      </c>
      <c r="E128" s="33">
        <f t="shared" si="13"/>
        <v>0</v>
      </c>
      <c r="F128" s="40"/>
      <c r="G128" s="41"/>
      <c r="H128" s="41"/>
      <c r="I128" s="41"/>
      <c r="J128" s="41"/>
      <c r="K128" s="41"/>
      <c r="L128" s="41"/>
      <c r="M128" s="41"/>
      <c r="N128" s="41"/>
      <c r="O128" s="86"/>
    </row>
    <row r="129" spans="1:15" ht="15.75" customHeight="1" x14ac:dyDescent="0.3">
      <c r="A129" s="54"/>
      <c r="B129" s="13" t="s">
        <v>5</v>
      </c>
      <c r="C129" s="14" t="str">
        <f t="shared" si="15"/>
        <v>Sabados      1hs libres</v>
      </c>
      <c r="D129" s="36">
        <v>1</v>
      </c>
      <c r="E129" s="33">
        <f t="shared" si="13"/>
        <v>0</v>
      </c>
      <c r="F129" s="40"/>
      <c r="G129" s="41"/>
      <c r="H129" s="41"/>
      <c r="I129" s="41"/>
      <c r="J129" s="41"/>
      <c r="K129" s="41"/>
      <c r="L129" s="41"/>
      <c r="M129" s="41"/>
      <c r="N129" s="41"/>
      <c r="O129" s="86"/>
    </row>
    <row r="130" spans="1:15" ht="15.75" customHeight="1" thickBot="1" x14ac:dyDescent="0.35">
      <c r="A130" s="55"/>
      <c r="B130" s="15" t="s">
        <v>6</v>
      </c>
      <c r="C130" s="23" t="str">
        <f t="shared" si="15"/>
        <v>Domingo      0hs libres</v>
      </c>
      <c r="D130" s="37">
        <v>0</v>
      </c>
      <c r="E130" s="35">
        <f t="shared" si="13"/>
        <v>0</v>
      </c>
      <c r="F130" s="48"/>
      <c r="G130" s="49"/>
      <c r="H130" s="49"/>
      <c r="I130" s="49"/>
      <c r="J130" s="49"/>
      <c r="K130" s="49"/>
      <c r="L130" s="49"/>
      <c r="M130" s="49"/>
      <c r="N130" s="49"/>
      <c r="O130" s="86"/>
    </row>
    <row r="131" spans="1:15" ht="15.75" customHeight="1" x14ac:dyDescent="0.3">
      <c r="A131" s="53" t="s">
        <v>41</v>
      </c>
      <c r="B131" s="13" t="s">
        <v>0</v>
      </c>
      <c r="C131" s="14" t="str">
        <f>CONCATENATE(B131, "      ",D131, "hs libres")</f>
        <v>Lunes      2hs libres</v>
      </c>
      <c r="D131" s="36">
        <v>2</v>
      </c>
      <c r="E131" s="33">
        <f t="shared" si="13"/>
        <v>0</v>
      </c>
      <c r="F131" s="46"/>
      <c r="G131" s="47"/>
      <c r="H131" s="47"/>
      <c r="I131" s="47"/>
      <c r="J131" s="47"/>
      <c r="K131" s="47"/>
      <c r="L131" s="47"/>
      <c r="M131" s="47"/>
      <c r="N131" s="47"/>
      <c r="O131" s="86"/>
    </row>
    <row r="132" spans="1:15" ht="15.75" customHeight="1" x14ac:dyDescent="0.3">
      <c r="A132" s="54"/>
      <c r="B132" s="13" t="s">
        <v>1</v>
      </c>
      <c r="C132" s="14" t="str">
        <f t="shared" ref="C132:C137" si="16">CONCATENATE(B132, "      ",D132, "hs libres")</f>
        <v>Martes      2hs libres</v>
      </c>
      <c r="D132" s="36">
        <v>2</v>
      </c>
      <c r="E132" s="33">
        <f t="shared" si="13"/>
        <v>0</v>
      </c>
      <c r="F132" s="40"/>
      <c r="G132" s="41"/>
      <c r="H132" s="41"/>
      <c r="I132" s="41"/>
      <c r="J132" s="41"/>
      <c r="K132" s="41"/>
      <c r="L132" s="41"/>
      <c r="M132" s="41"/>
      <c r="N132" s="41"/>
      <c r="O132" s="86"/>
    </row>
    <row r="133" spans="1:15" ht="15.75" customHeight="1" x14ac:dyDescent="0.3">
      <c r="A133" s="54"/>
      <c r="B133" s="13" t="s">
        <v>2</v>
      </c>
      <c r="C133" s="14" t="str">
        <f t="shared" si="16"/>
        <v>Miercoles      2hs libres</v>
      </c>
      <c r="D133" s="36">
        <v>2</v>
      </c>
      <c r="E133" s="33">
        <f t="shared" si="13"/>
        <v>0</v>
      </c>
      <c r="F133" s="40"/>
      <c r="G133" s="41"/>
      <c r="H133" s="41"/>
      <c r="I133" s="41"/>
      <c r="J133" s="41"/>
      <c r="K133" s="41"/>
      <c r="L133" s="41"/>
      <c r="M133" s="41"/>
      <c r="N133" s="41"/>
      <c r="O133" s="86"/>
    </row>
    <row r="134" spans="1:15" ht="15.75" customHeight="1" x14ac:dyDescent="0.3">
      <c r="A134" s="54"/>
      <c r="B134" s="13" t="s">
        <v>3</v>
      </c>
      <c r="C134" s="14" t="str">
        <f t="shared" si="16"/>
        <v>Jueves      1hs libres</v>
      </c>
      <c r="D134" s="36">
        <v>1</v>
      </c>
      <c r="E134" s="33">
        <f t="shared" si="13"/>
        <v>0</v>
      </c>
      <c r="F134" s="40"/>
      <c r="G134" s="41"/>
      <c r="H134" s="41"/>
      <c r="I134" s="41"/>
      <c r="J134" s="41"/>
      <c r="K134" s="41"/>
      <c r="L134" s="41"/>
      <c r="M134" s="41"/>
      <c r="N134" s="41"/>
      <c r="O134" s="86"/>
    </row>
    <row r="135" spans="1:15" ht="15.75" customHeight="1" x14ac:dyDescent="0.3">
      <c r="A135" s="54"/>
      <c r="B135" s="13" t="s">
        <v>4</v>
      </c>
      <c r="C135" s="14" t="str">
        <f t="shared" si="16"/>
        <v>Viernes      1hs libres</v>
      </c>
      <c r="D135" s="36">
        <v>1</v>
      </c>
      <c r="E135" s="33">
        <f t="shared" si="13"/>
        <v>0</v>
      </c>
      <c r="F135" s="40"/>
      <c r="G135" s="41"/>
      <c r="H135" s="41"/>
      <c r="I135" s="41"/>
      <c r="J135" s="41"/>
      <c r="K135" s="41"/>
      <c r="L135" s="41"/>
      <c r="M135" s="41"/>
      <c r="N135" s="41"/>
      <c r="O135" s="86"/>
    </row>
    <row r="136" spans="1:15" ht="15.75" customHeight="1" x14ac:dyDescent="0.3">
      <c r="A136" s="54"/>
      <c r="B136" s="13" t="s">
        <v>5</v>
      </c>
      <c r="C136" s="14" t="str">
        <f t="shared" si="16"/>
        <v>Sabados      1hs libres</v>
      </c>
      <c r="D136" s="36">
        <v>1</v>
      </c>
      <c r="E136" s="33">
        <f t="shared" si="13"/>
        <v>0</v>
      </c>
      <c r="F136" s="40"/>
      <c r="G136" s="41"/>
      <c r="H136" s="41"/>
      <c r="I136" s="41"/>
      <c r="J136" s="41"/>
      <c r="K136" s="41"/>
      <c r="L136" s="41"/>
      <c r="M136" s="41"/>
      <c r="N136" s="41"/>
      <c r="O136" s="86"/>
    </row>
    <row r="137" spans="1:15" ht="15.75" customHeight="1" thickBot="1" x14ac:dyDescent="0.35">
      <c r="A137" s="55"/>
      <c r="B137" s="15" t="s">
        <v>6</v>
      </c>
      <c r="C137" s="23" t="str">
        <f t="shared" si="16"/>
        <v>Domingo      0hs libres</v>
      </c>
      <c r="D137" s="37">
        <v>0</v>
      </c>
      <c r="E137" s="35">
        <f t="shared" si="13"/>
        <v>0</v>
      </c>
      <c r="F137" s="48"/>
      <c r="G137" s="49"/>
      <c r="H137" s="49"/>
      <c r="I137" s="49"/>
      <c r="J137" s="49"/>
      <c r="K137" s="49"/>
      <c r="L137" s="49"/>
      <c r="M137" s="49"/>
      <c r="N137" s="49"/>
      <c r="O137" s="86"/>
    </row>
    <row r="138" spans="1:15" ht="15.75" customHeight="1" x14ac:dyDescent="0.3">
      <c r="A138" s="53" t="s">
        <v>42</v>
      </c>
      <c r="B138" s="13" t="s">
        <v>0</v>
      </c>
      <c r="C138" s="14" t="str">
        <f>CONCATENATE(B138, "      ",D138, "hs libres")</f>
        <v>Lunes      2hs libres</v>
      </c>
      <c r="D138" s="36">
        <v>2</v>
      </c>
      <c r="E138" s="33">
        <f t="shared" si="13"/>
        <v>0</v>
      </c>
      <c r="F138" s="46"/>
      <c r="G138" s="47"/>
      <c r="H138" s="47"/>
      <c r="I138" s="47"/>
      <c r="J138" s="47"/>
      <c r="K138" s="47"/>
      <c r="L138" s="47"/>
      <c r="M138" s="47"/>
      <c r="N138" s="47"/>
      <c r="O138" s="86"/>
    </row>
    <row r="139" spans="1:15" ht="15.75" customHeight="1" x14ac:dyDescent="0.3">
      <c r="A139" s="54"/>
      <c r="B139" s="13" t="s">
        <v>1</v>
      </c>
      <c r="C139" s="14" t="str">
        <f t="shared" ref="C139:C144" si="17">CONCATENATE(B139, "      ",D139, "hs libres")</f>
        <v>Martes      2hs libres</v>
      </c>
      <c r="D139" s="36">
        <v>2</v>
      </c>
      <c r="E139" s="33">
        <f t="shared" si="13"/>
        <v>0</v>
      </c>
      <c r="F139" s="40"/>
      <c r="G139" s="41"/>
      <c r="H139" s="41"/>
      <c r="I139" s="41"/>
      <c r="J139" s="41"/>
      <c r="K139" s="41"/>
      <c r="L139" s="41"/>
      <c r="M139" s="41"/>
      <c r="N139" s="41"/>
      <c r="O139" s="86"/>
    </row>
    <row r="140" spans="1:15" ht="15.75" customHeight="1" x14ac:dyDescent="0.3">
      <c r="A140" s="54"/>
      <c r="B140" s="13" t="s">
        <v>2</v>
      </c>
      <c r="C140" s="14" t="str">
        <f t="shared" si="17"/>
        <v>Miercoles      2hs libres</v>
      </c>
      <c r="D140" s="36">
        <v>2</v>
      </c>
      <c r="E140" s="33">
        <f t="shared" si="13"/>
        <v>0</v>
      </c>
      <c r="F140" s="40"/>
      <c r="G140" s="41"/>
      <c r="H140" s="41"/>
      <c r="I140" s="41"/>
      <c r="J140" s="41"/>
      <c r="K140" s="41"/>
      <c r="L140" s="41"/>
      <c r="M140" s="41"/>
      <c r="N140" s="41"/>
      <c r="O140" s="86"/>
    </row>
    <row r="141" spans="1:15" ht="15.75" customHeight="1" x14ac:dyDescent="0.3">
      <c r="A141" s="54"/>
      <c r="B141" s="13" t="s">
        <v>3</v>
      </c>
      <c r="C141" s="14" t="str">
        <f t="shared" si="17"/>
        <v>Jueves      1hs libres</v>
      </c>
      <c r="D141" s="36">
        <v>1</v>
      </c>
      <c r="E141" s="33">
        <f t="shared" si="13"/>
        <v>0</v>
      </c>
      <c r="F141" s="40"/>
      <c r="G141" s="41"/>
      <c r="H141" s="41"/>
      <c r="I141" s="41"/>
      <c r="J141" s="41"/>
      <c r="K141" s="41"/>
      <c r="L141" s="41"/>
      <c r="M141" s="41"/>
      <c r="N141" s="41"/>
      <c r="O141" s="86"/>
    </row>
    <row r="142" spans="1:15" ht="15.75" customHeight="1" x14ac:dyDescent="0.3">
      <c r="A142" s="54"/>
      <c r="B142" s="13" t="s">
        <v>4</v>
      </c>
      <c r="C142" s="14" t="str">
        <f t="shared" si="17"/>
        <v>Viernes      1hs libres</v>
      </c>
      <c r="D142" s="36">
        <v>1</v>
      </c>
      <c r="E142" s="33">
        <f t="shared" si="13"/>
        <v>0</v>
      </c>
      <c r="F142" s="40"/>
      <c r="G142" s="41"/>
      <c r="H142" s="41"/>
      <c r="I142" s="41"/>
      <c r="J142" s="41"/>
      <c r="K142" s="41"/>
      <c r="L142" s="41"/>
      <c r="M142" s="41"/>
      <c r="N142" s="41"/>
      <c r="O142" s="86"/>
    </row>
    <row r="143" spans="1:15" ht="15.75" customHeight="1" x14ac:dyDescent="0.3">
      <c r="A143" s="54"/>
      <c r="B143" s="13" t="s">
        <v>5</v>
      </c>
      <c r="C143" s="14" t="str">
        <f t="shared" si="17"/>
        <v>Sabados      1hs libres</v>
      </c>
      <c r="D143" s="36">
        <v>1</v>
      </c>
      <c r="E143" s="33">
        <f t="shared" si="13"/>
        <v>0</v>
      </c>
      <c r="F143" s="40"/>
      <c r="G143" s="41"/>
      <c r="H143" s="41"/>
      <c r="I143" s="41"/>
      <c r="J143" s="41"/>
      <c r="K143" s="41"/>
      <c r="L143" s="41"/>
      <c r="M143" s="41"/>
      <c r="N143" s="41"/>
      <c r="O143" s="86"/>
    </row>
    <row r="144" spans="1:15" ht="15.75" customHeight="1" thickBot="1" x14ac:dyDescent="0.35">
      <c r="A144" s="55"/>
      <c r="B144" s="15" t="s">
        <v>6</v>
      </c>
      <c r="C144" s="23" t="str">
        <f t="shared" si="17"/>
        <v>Domingo      0hs libres</v>
      </c>
      <c r="D144" s="37">
        <v>0</v>
      </c>
      <c r="E144" s="35">
        <f t="shared" si="13"/>
        <v>0</v>
      </c>
      <c r="F144" s="48"/>
      <c r="G144" s="49"/>
      <c r="H144" s="49"/>
      <c r="I144" s="49"/>
      <c r="J144" s="49"/>
      <c r="K144" s="49"/>
      <c r="L144" s="49"/>
      <c r="M144" s="49"/>
      <c r="N144" s="49"/>
      <c r="O144" s="86"/>
    </row>
    <row r="145" spans="1:15" ht="15.75" customHeight="1" x14ac:dyDescent="0.3">
      <c r="A145" s="53" t="s">
        <v>43</v>
      </c>
      <c r="B145" s="13" t="s">
        <v>0</v>
      </c>
      <c r="C145" s="14" t="str">
        <f>CONCATENATE(B145, "      ",D145, "hs libres")</f>
        <v>Lunes      2hs libres</v>
      </c>
      <c r="D145" s="36">
        <v>2</v>
      </c>
      <c r="E145" s="33">
        <f t="shared" si="13"/>
        <v>0</v>
      </c>
      <c r="F145" s="46"/>
      <c r="G145" s="47"/>
      <c r="H145" s="47"/>
      <c r="I145" s="47"/>
      <c r="J145" s="47"/>
      <c r="K145" s="47"/>
      <c r="L145" s="47"/>
      <c r="M145" s="47"/>
      <c r="N145" s="47"/>
      <c r="O145" s="86"/>
    </row>
    <row r="146" spans="1:15" ht="15.75" customHeight="1" x14ac:dyDescent="0.3">
      <c r="A146" s="54"/>
      <c r="B146" s="13" t="s">
        <v>1</v>
      </c>
      <c r="C146" s="14" t="str">
        <f t="shared" ref="C146:C151" si="18">CONCATENATE(B146, "      ",D146, "hs libres")</f>
        <v>Martes      2hs libres</v>
      </c>
      <c r="D146" s="36">
        <v>2</v>
      </c>
      <c r="E146" s="33">
        <f t="shared" si="13"/>
        <v>0</v>
      </c>
      <c r="F146" s="40"/>
      <c r="G146" s="41"/>
      <c r="H146" s="41"/>
      <c r="I146" s="41"/>
      <c r="J146" s="41"/>
      <c r="K146" s="41"/>
      <c r="L146" s="41"/>
      <c r="M146" s="41"/>
      <c r="N146" s="41"/>
      <c r="O146" s="86"/>
    </row>
    <row r="147" spans="1:15" ht="15.75" customHeight="1" x14ac:dyDescent="0.3">
      <c r="A147" s="54"/>
      <c r="B147" s="13" t="s">
        <v>2</v>
      </c>
      <c r="C147" s="14" t="str">
        <f t="shared" si="18"/>
        <v>Miercoles      2hs libres</v>
      </c>
      <c r="D147" s="36">
        <v>2</v>
      </c>
      <c r="E147" s="33">
        <f t="shared" si="13"/>
        <v>0</v>
      </c>
      <c r="F147" s="40"/>
      <c r="G147" s="41"/>
      <c r="H147" s="41"/>
      <c r="I147" s="41"/>
      <c r="J147" s="41"/>
      <c r="K147" s="41"/>
      <c r="L147" s="41"/>
      <c r="M147" s="41"/>
      <c r="N147" s="41"/>
      <c r="O147" s="86"/>
    </row>
    <row r="148" spans="1:15" ht="15.75" customHeight="1" x14ac:dyDescent="0.3">
      <c r="A148" s="54"/>
      <c r="B148" s="13" t="s">
        <v>3</v>
      </c>
      <c r="C148" s="14" t="str">
        <f t="shared" si="18"/>
        <v>Jueves      1hs libres</v>
      </c>
      <c r="D148" s="36">
        <v>1</v>
      </c>
      <c r="E148" s="33">
        <f t="shared" si="13"/>
        <v>0</v>
      </c>
      <c r="F148" s="40"/>
      <c r="G148" s="41"/>
      <c r="H148" s="41"/>
      <c r="I148" s="41"/>
      <c r="J148" s="41"/>
      <c r="K148" s="41"/>
      <c r="L148" s="41"/>
      <c r="M148" s="41"/>
      <c r="N148" s="41"/>
      <c r="O148" s="86"/>
    </row>
    <row r="149" spans="1:15" ht="15.75" customHeight="1" x14ac:dyDescent="0.3">
      <c r="A149" s="54"/>
      <c r="B149" s="13" t="s">
        <v>4</v>
      </c>
      <c r="C149" s="14" t="str">
        <f t="shared" si="18"/>
        <v>Viernes      1hs libres</v>
      </c>
      <c r="D149" s="36">
        <v>1</v>
      </c>
      <c r="E149" s="33">
        <f t="shared" si="13"/>
        <v>0</v>
      </c>
      <c r="F149" s="40"/>
      <c r="G149" s="41"/>
      <c r="H149" s="41"/>
      <c r="I149" s="41"/>
      <c r="J149" s="41"/>
      <c r="K149" s="41"/>
      <c r="L149" s="41"/>
      <c r="M149" s="41"/>
      <c r="N149" s="41"/>
      <c r="O149" s="86"/>
    </row>
    <row r="150" spans="1:15" ht="15.75" customHeight="1" x14ac:dyDescent="0.3">
      <c r="A150" s="54"/>
      <c r="B150" s="13" t="s">
        <v>5</v>
      </c>
      <c r="C150" s="14" t="str">
        <f t="shared" si="18"/>
        <v>Sabados      1hs libres</v>
      </c>
      <c r="D150" s="36">
        <v>1</v>
      </c>
      <c r="E150" s="33">
        <f t="shared" si="13"/>
        <v>0</v>
      </c>
      <c r="F150" s="40"/>
      <c r="G150" s="41"/>
      <c r="H150" s="41"/>
      <c r="I150" s="41"/>
      <c r="J150" s="41"/>
      <c r="K150" s="41"/>
      <c r="L150" s="41"/>
      <c r="M150" s="41"/>
      <c r="N150" s="41"/>
      <c r="O150" s="86"/>
    </row>
    <row r="151" spans="1:15" ht="15.75" customHeight="1" thickBot="1" x14ac:dyDescent="0.35">
      <c r="A151" s="55"/>
      <c r="B151" s="15" t="s">
        <v>6</v>
      </c>
      <c r="C151" s="23" t="str">
        <f t="shared" si="18"/>
        <v>Domingo      0hs libres</v>
      </c>
      <c r="D151" s="37">
        <v>0</v>
      </c>
      <c r="E151" s="35">
        <f t="shared" si="13"/>
        <v>0</v>
      </c>
      <c r="F151" s="48"/>
      <c r="G151" s="49"/>
      <c r="H151" s="49"/>
      <c r="I151" s="49"/>
      <c r="J151" s="49"/>
      <c r="K151" s="49"/>
      <c r="L151" s="49"/>
      <c r="M151" s="49"/>
      <c r="N151" s="49"/>
      <c r="O151" s="86"/>
    </row>
    <row r="152" spans="1:15" ht="15.75" customHeight="1" x14ac:dyDescent="0.2"/>
    <row r="153" spans="1:15" ht="15.75" customHeight="1" x14ac:dyDescent="0.2"/>
    <row r="154" spans="1:15" ht="15.75" customHeight="1" x14ac:dyDescent="0.2"/>
    <row r="155" spans="1:15" ht="15.75" customHeight="1" x14ac:dyDescent="0.2"/>
    <row r="156" spans="1:15" ht="15.75" customHeight="1" x14ac:dyDescent="0.2"/>
    <row r="157" spans="1:15" ht="15.75" customHeight="1" x14ac:dyDescent="0.2"/>
    <row r="158" spans="1:15" ht="15.75" customHeight="1" x14ac:dyDescent="0.2"/>
    <row r="159" spans="1:15" ht="15.75" customHeight="1" x14ac:dyDescent="0.2"/>
    <row r="160" spans="1:15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rotectedRanges>
    <protectedRange sqref="F12:K151" name="datos"/>
    <protectedRange sqref="F4:K4 F6:K6 F5:J5 F7:N7" name="Rango2"/>
    <protectedRange sqref="L12:N151" name="datos_2"/>
    <protectedRange sqref="L4:N4 L6:N6 K5:N5" name="Rango2_2"/>
  </protectedRanges>
  <mergeCells count="33">
    <mergeCell ref="O12:O151"/>
    <mergeCell ref="A68:A74"/>
    <mergeCell ref="A75:A81"/>
    <mergeCell ref="A82:A88"/>
    <mergeCell ref="A124:A130"/>
    <mergeCell ref="A131:A137"/>
    <mergeCell ref="A138:A144"/>
    <mergeCell ref="A145:A151"/>
    <mergeCell ref="A96:A102"/>
    <mergeCell ref="A103:A109"/>
    <mergeCell ref="A110:A116"/>
    <mergeCell ref="A117:A123"/>
    <mergeCell ref="A54:A60"/>
    <mergeCell ref="A89:A95"/>
    <mergeCell ref="A40:A46"/>
    <mergeCell ref="A61:A67"/>
    <mergeCell ref="F3:K3"/>
    <mergeCell ref="A33:A39"/>
    <mergeCell ref="C4:E4"/>
    <mergeCell ref="A26:A32"/>
    <mergeCell ref="C1:M1"/>
    <mergeCell ref="C2:K2"/>
    <mergeCell ref="A47:A53"/>
    <mergeCell ref="C5:E5"/>
    <mergeCell ref="C6:E6"/>
    <mergeCell ref="C7:E7"/>
    <mergeCell ref="C8:E8"/>
    <mergeCell ref="C9:E9"/>
    <mergeCell ref="A12:A18"/>
    <mergeCell ref="D10:D11"/>
    <mergeCell ref="C10:C11"/>
    <mergeCell ref="E10:E11"/>
    <mergeCell ref="A19:A25"/>
  </mergeCells>
  <conditionalFormatting sqref="E12:E53">
    <cfRule type="expression" dxfId="33" priority="16">
      <formula>D12&lt;E12</formula>
    </cfRule>
  </conditionalFormatting>
  <conditionalFormatting sqref="E54:E60">
    <cfRule type="expression" dxfId="32" priority="14">
      <formula>D54&lt;E54</formula>
    </cfRule>
  </conditionalFormatting>
  <conditionalFormatting sqref="E61:E67">
    <cfRule type="expression" dxfId="31" priority="13">
      <formula>D61&lt;E61</formula>
    </cfRule>
  </conditionalFormatting>
  <conditionalFormatting sqref="E68:E74">
    <cfRule type="expression" dxfId="30" priority="12">
      <formula>D68&lt;E68</formula>
    </cfRule>
  </conditionalFormatting>
  <conditionalFormatting sqref="E75:E81">
    <cfRule type="expression" dxfId="29" priority="11">
      <formula>D75&lt;E75</formula>
    </cfRule>
  </conditionalFormatting>
  <conditionalFormatting sqref="E82:E88">
    <cfRule type="expression" dxfId="28" priority="10">
      <formula>D82&lt;E82</formula>
    </cfRule>
  </conditionalFormatting>
  <conditionalFormatting sqref="E89:E95">
    <cfRule type="expression" dxfId="27" priority="9">
      <formula>D89&lt;E89</formula>
    </cfRule>
  </conditionalFormatting>
  <conditionalFormatting sqref="E96:E102">
    <cfRule type="expression" dxfId="26" priority="8">
      <formula>D96&lt;E96</formula>
    </cfRule>
  </conditionalFormatting>
  <conditionalFormatting sqref="E103:E109">
    <cfRule type="expression" dxfId="25" priority="7">
      <formula>D103&lt;E103</formula>
    </cfRule>
  </conditionalFormatting>
  <conditionalFormatting sqref="E110:E116">
    <cfRule type="expression" dxfId="24" priority="6">
      <formula>D110&lt;E110</formula>
    </cfRule>
  </conditionalFormatting>
  <conditionalFormatting sqref="E117:E123">
    <cfRule type="expression" dxfId="23" priority="5">
      <formula>D117&lt;E117</formula>
    </cfRule>
  </conditionalFormatting>
  <conditionalFormatting sqref="E124:E130">
    <cfRule type="expression" dxfId="22" priority="4">
      <formula>D124&lt;E124</formula>
    </cfRule>
  </conditionalFormatting>
  <conditionalFormatting sqref="E131:E137">
    <cfRule type="expression" dxfId="21" priority="3">
      <formula>D131&lt;E131</formula>
    </cfRule>
  </conditionalFormatting>
  <conditionalFormatting sqref="E138:E144">
    <cfRule type="expression" dxfId="20" priority="2">
      <formula>D138&lt;E138</formula>
    </cfRule>
  </conditionalFormatting>
  <conditionalFormatting sqref="E145:E151">
    <cfRule type="expression" dxfId="19" priority="1">
      <formula>D145&lt;E145</formula>
    </cfRule>
  </conditionalFormatting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opLeftCell="C1" zoomScaleNormal="100" workbookViewId="0">
      <selection activeCell="G12" sqref="G12"/>
    </sheetView>
  </sheetViews>
  <sheetFormatPr baseColWidth="10" defaultRowHeight="14.25" x14ac:dyDescent="0.2"/>
  <cols>
    <col min="1" max="1" width="13.75" customWidth="1"/>
    <col min="2" max="2" width="4" customWidth="1"/>
    <col min="3" max="3" width="25.25" customWidth="1"/>
  </cols>
  <sheetData>
    <row r="1" spans="1:15" ht="23.25" x14ac:dyDescent="0.35">
      <c r="A1" s="2"/>
      <c r="B1" s="9"/>
      <c r="C1" s="82" t="str">
        <f>CONCATENATE("1.DEFINE CUANTAS HORAS AL DIA DEDICAR ", "(1,3)")</f>
        <v>1.DEFINE CUANTAS HORAS AL DIA DEDICAR (1,3)</v>
      </c>
      <c r="D1" s="82"/>
      <c r="E1" s="83"/>
      <c r="F1" s="83"/>
      <c r="G1" s="83"/>
      <c r="H1" s="83"/>
      <c r="I1" s="83"/>
      <c r="J1" s="83"/>
      <c r="K1" s="83"/>
      <c r="L1" s="83"/>
      <c r="M1" s="83"/>
    </row>
    <row r="2" spans="1:15" ht="23.25" x14ac:dyDescent="0.35">
      <c r="B2" s="10"/>
      <c r="C2" s="84" t="s">
        <v>54</v>
      </c>
      <c r="D2" s="84"/>
      <c r="E2" s="85"/>
      <c r="F2" s="85"/>
      <c r="G2" s="85"/>
      <c r="H2" s="85"/>
      <c r="I2" s="85"/>
      <c r="J2" s="85"/>
      <c r="K2" s="85"/>
    </row>
    <row r="3" spans="1:15" ht="15.75" thickBot="1" x14ac:dyDescent="0.3">
      <c r="A3" s="3"/>
      <c r="B3" s="11"/>
      <c r="C3" s="3"/>
      <c r="D3" s="3"/>
      <c r="E3" s="3"/>
      <c r="F3" s="78" t="s">
        <v>20</v>
      </c>
      <c r="G3" s="78"/>
      <c r="H3" s="78"/>
      <c r="I3" s="78"/>
      <c r="J3" s="78"/>
      <c r="K3" s="78"/>
    </row>
    <row r="4" spans="1:15" ht="17.25" thickTop="1" thickBot="1" x14ac:dyDescent="0.3">
      <c r="A4" s="3"/>
      <c r="B4" s="11"/>
      <c r="C4" s="79" t="s">
        <v>11</v>
      </c>
      <c r="D4" s="80"/>
      <c r="E4" s="81"/>
      <c r="F4" s="51" t="s">
        <v>59</v>
      </c>
      <c r="G4" s="51" t="s">
        <v>59</v>
      </c>
      <c r="H4" s="20" t="s">
        <v>60</v>
      </c>
      <c r="I4" s="20" t="s">
        <v>60</v>
      </c>
      <c r="J4" s="19"/>
      <c r="K4" s="19"/>
      <c r="L4" s="20"/>
      <c r="M4" s="20"/>
      <c r="N4" s="20"/>
      <c r="O4" s="31" t="s">
        <v>46</v>
      </c>
    </row>
    <row r="5" spans="1:15" ht="15.75" x14ac:dyDescent="0.25">
      <c r="A5" s="3"/>
      <c r="B5" s="11"/>
      <c r="C5" s="56" t="s">
        <v>12</v>
      </c>
      <c r="D5" s="57"/>
      <c r="E5" s="58"/>
      <c r="F5" s="17" t="s">
        <v>57</v>
      </c>
      <c r="G5" s="18" t="s">
        <v>58</v>
      </c>
      <c r="H5" s="20" t="s">
        <v>55</v>
      </c>
      <c r="I5" s="20" t="s">
        <v>56</v>
      </c>
      <c r="J5" s="21"/>
      <c r="K5" s="21"/>
      <c r="L5" s="4"/>
      <c r="M5" s="21"/>
      <c r="N5" s="4"/>
    </row>
    <row r="6" spans="1:15" ht="15.75" x14ac:dyDescent="0.25">
      <c r="A6" s="3"/>
      <c r="B6" s="11"/>
      <c r="C6" s="56" t="s">
        <v>13</v>
      </c>
      <c r="D6" s="57"/>
      <c r="E6" s="59"/>
      <c r="F6" s="24">
        <v>120</v>
      </c>
      <c r="G6" s="25">
        <v>60</v>
      </c>
      <c r="H6" s="25">
        <v>15</v>
      </c>
      <c r="I6" s="25">
        <v>10</v>
      </c>
      <c r="J6" s="25"/>
      <c r="K6" s="25"/>
      <c r="L6" s="25"/>
      <c r="M6" s="25"/>
      <c r="N6" s="25"/>
    </row>
    <row r="7" spans="1:15" ht="15.75" x14ac:dyDescent="0.2">
      <c r="A7" s="3"/>
      <c r="B7" s="11"/>
      <c r="C7" s="60" t="s">
        <v>44</v>
      </c>
      <c r="D7" s="61"/>
      <c r="E7" s="62"/>
      <c r="F7" s="26">
        <f>AVERAGE(D12:D18)</f>
        <v>2.2857142857142856</v>
      </c>
      <c r="G7" s="26">
        <f>AVERAGE(D12:D151)</f>
        <v>1.7357142857142858</v>
      </c>
      <c r="H7" s="26">
        <f>AVERAGE(D12:D151)</f>
        <v>1.7357142857142858</v>
      </c>
      <c r="I7" s="26">
        <f>AVERAGE(D12:D151)</f>
        <v>1.7357142857142858</v>
      </c>
      <c r="J7" s="26"/>
      <c r="K7" s="26"/>
      <c r="L7" s="26"/>
      <c r="M7" s="26"/>
      <c r="N7" s="26"/>
    </row>
    <row r="8" spans="1:15" ht="18.75" x14ac:dyDescent="0.2">
      <c r="A8" s="3"/>
      <c r="B8" s="11"/>
      <c r="C8" s="56" t="s">
        <v>45</v>
      </c>
      <c r="D8" s="57"/>
      <c r="E8" s="59"/>
      <c r="F8" s="27">
        <f>F6/F7</f>
        <v>52.5</v>
      </c>
      <c r="G8" s="27">
        <f>G6/F7</f>
        <v>26.25</v>
      </c>
      <c r="H8" s="27">
        <f>H6/H7</f>
        <v>8.6419753086419746</v>
      </c>
      <c r="I8" s="27">
        <f>I6/H7</f>
        <v>5.7613168724279831</v>
      </c>
      <c r="J8" s="27"/>
      <c r="K8" s="27"/>
      <c r="L8" s="27"/>
      <c r="M8" s="27"/>
      <c r="N8" s="27"/>
      <c r="O8" s="32">
        <f>SUM(F8:N8)</f>
        <v>93.153292181069958</v>
      </c>
    </row>
    <row r="9" spans="1:15" ht="19.5" thickBot="1" x14ac:dyDescent="0.3">
      <c r="A9" s="3"/>
      <c r="B9" s="11"/>
      <c r="C9" s="63" t="s">
        <v>29</v>
      </c>
      <c r="D9" s="64"/>
      <c r="E9" s="65"/>
      <c r="F9" s="28">
        <f>F6-SUM(F12:F92)</f>
        <v>117.5</v>
      </c>
      <c r="G9" s="29">
        <f>G6-SUM(G12:G92)</f>
        <v>56</v>
      </c>
      <c r="H9" s="29">
        <f>H6-SUM(H12:H92)</f>
        <v>15</v>
      </c>
      <c r="I9" s="29">
        <f>I6-SUM(I12:I92)</f>
        <v>10</v>
      </c>
      <c r="J9" s="29"/>
      <c r="K9" s="29"/>
      <c r="L9" s="29"/>
      <c r="M9" s="29"/>
      <c r="N9" s="29"/>
      <c r="O9" s="30"/>
    </row>
    <row r="10" spans="1:15" ht="16.5" thickTop="1" x14ac:dyDescent="0.25">
      <c r="A10" s="3"/>
      <c r="B10" s="11"/>
      <c r="C10" s="71" t="s">
        <v>21</v>
      </c>
      <c r="D10" s="69" t="s">
        <v>23</v>
      </c>
      <c r="E10" s="73" t="s">
        <v>24</v>
      </c>
      <c r="F10" s="5"/>
      <c r="G10" s="6"/>
      <c r="H10" s="6"/>
      <c r="I10" s="6"/>
      <c r="J10" s="6"/>
      <c r="K10" s="6"/>
      <c r="L10" s="6"/>
      <c r="M10" s="6"/>
      <c r="N10" s="6"/>
    </row>
    <row r="11" spans="1:15" ht="15.75" thickBot="1" x14ac:dyDescent="0.3">
      <c r="A11" s="1"/>
      <c r="B11" s="12"/>
      <c r="C11" s="72"/>
      <c r="D11" s="70"/>
      <c r="E11" s="74"/>
      <c r="F11" s="7"/>
      <c r="G11" s="8"/>
      <c r="H11" s="8"/>
      <c r="I11" s="8"/>
      <c r="J11" s="8"/>
      <c r="K11" s="8"/>
      <c r="L11" s="22"/>
      <c r="M11" s="22"/>
      <c r="N11" s="22"/>
    </row>
    <row r="12" spans="1:15" ht="18.75" x14ac:dyDescent="0.3">
      <c r="A12" s="66" t="s">
        <v>14</v>
      </c>
      <c r="B12" s="13" t="s">
        <v>0</v>
      </c>
      <c r="C12" s="14" t="str">
        <f>CONCATENATE(B12, "      ",D12, "hs libres")</f>
        <v>Lunes      4hs libres</v>
      </c>
      <c r="D12" s="36">
        <v>4</v>
      </c>
      <c r="E12" s="33">
        <v>0</v>
      </c>
      <c r="F12" s="38">
        <v>0</v>
      </c>
      <c r="G12" s="39"/>
      <c r="H12" s="39"/>
      <c r="I12" s="39"/>
      <c r="J12" s="39"/>
      <c r="K12" s="39"/>
      <c r="L12" s="39"/>
      <c r="M12" s="39"/>
      <c r="N12" s="39"/>
      <c r="O12" s="86" t="s">
        <v>49</v>
      </c>
    </row>
    <row r="13" spans="1:15" ht="18.75" x14ac:dyDescent="0.3">
      <c r="A13" s="67"/>
      <c r="B13" s="13" t="s">
        <v>1</v>
      </c>
      <c r="C13" s="14" t="str">
        <f t="shared" ref="C13:C25" si="0">CONCATENATE(B13, "      ",D13, "hs libres")</f>
        <v>Martes      4hs libres</v>
      </c>
      <c r="D13" s="36">
        <v>4</v>
      </c>
      <c r="E13" s="33">
        <v>4</v>
      </c>
      <c r="F13" s="38">
        <v>0</v>
      </c>
      <c r="G13" s="41">
        <v>4</v>
      </c>
      <c r="H13" s="41"/>
      <c r="I13" s="41"/>
      <c r="J13" s="41"/>
      <c r="K13" s="41"/>
      <c r="L13" s="41"/>
      <c r="M13" s="41"/>
      <c r="N13" s="41"/>
      <c r="O13" s="86"/>
    </row>
    <row r="14" spans="1:15" ht="18.75" x14ac:dyDescent="0.3">
      <c r="A14" s="67"/>
      <c r="B14" s="13" t="s">
        <v>61</v>
      </c>
      <c r="C14" s="14" t="str">
        <f>CONCATENATE(B14, "      ",D14, "hs libres")</f>
        <v>Miercoles 7-09      4hs libres</v>
      </c>
      <c r="D14" s="36">
        <v>4</v>
      </c>
      <c r="E14" s="33">
        <v>2.5</v>
      </c>
      <c r="F14" s="38">
        <v>2.5</v>
      </c>
      <c r="G14" s="41"/>
      <c r="H14" s="41"/>
      <c r="I14" s="41"/>
      <c r="J14" s="41"/>
      <c r="K14" s="41"/>
      <c r="L14" s="41"/>
      <c r="M14" s="41"/>
      <c r="N14" s="41"/>
      <c r="O14" s="86"/>
    </row>
    <row r="15" spans="1:15" ht="18.75" x14ac:dyDescent="0.3">
      <c r="A15" s="67"/>
      <c r="B15" s="13" t="s">
        <v>3</v>
      </c>
      <c r="C15" s="14" t="str">
        <f t="shared" si="0"/>
        <v>Jueves      4hs libres</v>
      </c>
      <c r="D15" s="36">
        <v>4</v>
      </c>
      <c r="E15" s="33">
        <v>0</v>
      </c>
      <c r="F15" s="38">
        <v>0</v>
      </c>
      <c r="G15" s="41"/>
      <c r="H15" s="41"/>
      <c r="I15" s="41"/>
      <c r="J15" s="41"/>
      <c r="K15" s="41"/>
      <c r="L15" s="41"/>
      <c r="M15" s="41"/>
      <c r="N15" s="41"/>
      <c r="O15" s="86"/>
    </row>
    <row r="16" spans="1:15" ht="18.75" x14ac:dyDescent="0.3">
      <c r="A16" s="67"/>
      <c r="B16" s="13" t="s">
        <v>4</v>
      </c>
      <c r="C16" s="14" t="str">
        <f t="shared" si="0"/>
        <v>Viernes      0hs libres</v>
      </c>
      <c r="D16" s="36">
        <v>0</v>
      </c>
      <c r="E16" s="33">
        <v>0</v>
      </c>
      <c r="F16" s="38">
        <v>0</v>
      </c>
      <c r="G16" s="41"/>
      <c r="H16" s="41"/>
      <c r="I16" s="41"/>
      <c r="J16" s="41"/>
      <c r="K16" s="41"/>
      <c r="L16" s="41"/>
      <c r="M16" s="41"/>
      <c r="N16" s="41"/>
      <c r="O16" s="86"/>
    </row>
    <row r="17" spans="1:15" ht="18.75" x14ac:dyDescent="0.3">
      <c r="A17" s="67"/>
      <c r="B17" s="13" t="s">
        <v>5</v>
      </c>
      <c r="C17" s="14" t="str">
        <f t="shared" si="0"/>
        <v>Sabados      0hs libres</v>
      </c>
      <c r="D17" s="36">
        <v>0</v>
      </c>
      <c r="E17" s="33">
        <v>0</v>
      </c>
      <c r="F17" s="38">
        <v>0</v>
      </c>
      <c r="G17" s="41"/>
      <c r="H17" s="41"/>
      <c r="I17" s="41"/>
      <c r="J17" s="41"/>
      <c r="K17" s="41"/>
      <c r="L17" s="41"/>
      <c r="M17" s="41"/>
      <c r="N17" s="41"/>
      <c r="O17" s="86"/>
    </row>
    <row r="18" spans="1:15" ht="24.75" customHeight="1" x14ac:dyDescent="0.3">
      <c r="A18" s="68"/>
      <c r="B18" s="15" t="s">
        <v>6</v>
      </c>
      <c r="C18" s="16" t="str">
        <f>CONCATENATE(B18, "     ",D18, "hs libres")</f>
        <v>Domingo     0hs libres</v>
      </c>
      <c r="D18" s="37">
        <v>0</v>
      </c>
      <c r="E18" s="34">
        <v>0</v>
      </c>
      <c r="F18" s="38">
        <v>0</v>
      </c>
      <c r="G18" s="43"/>
      <c r="H18" s="43"/>
      <c r="I18" s="43"/>
      <c r="J18" s="43"/>
      <c r="K18" s="43"/>
      <c r="L18" s="43"/>
      <c r="M18" s="43"/>
      <c r="N18" s="43"/>
      <c r="O18" s="86"/>
    </row>
    <row r="19" spans="1:15" ht="18.75" x14ac:dyDescent="0.3">
      <c r="A19" s="75" t="s">
        <v>15</v>
      </c>
      <c r="B19" s="13" t="s">
        <v>0</v>
      </c>
      <c r="C19" s="14" t="str">
        <f t="shared" si="0"/>
        <v>Lunes      4hs libres</v>
      </c>
      <c r="D19" s="36">
        <v>4</v>
      </c>
      <c r="E19" s="33">
        <f t="shared" ref="E19:E23" si="1">SUM(F19:K19)</f>
        <v>0</v>
      </c>
      <c r="F19" s="44"/>
      <c r="G19" s="45"/>
      <c r="H19" s="45"/>
      <c r="I19" s="45"/>
      <c r="J19" s="45"/>
      <c r="K19" s="45"/>
      <c r="L19" s="45"/>
      <c r="M19" s="45"/>
      <c r="N19" s="45"/>
      <c r="O19" s="86"/>
    </row>
    <row r="20" spans="1:15" ht="18.75" x14ac:dyDescent="0.3">
      <c r="A20" s="76"/>
      <c r="B20" s="13" t="s">
        <v>1</v>
      </c>
      <c r="C20" s="14" t="str">
        <f t="shared" si="0"/>
        <v>Martes      4hs libres</v>
      </c>
      <c r="D20" s="36">
        <v>4</v>
      </c>
      <c r="E20" s="33">
        <v>0</v>
      </c>
      <c r="F20" s="40"/>
      <c r="G20" s="41"/>
      <c r="H20" s="41"/>
      <c r="I20" s="41"/>
      <c r="J20" s="41"/>
      <c r="K20" s="41"/>
      <c r="L20" s="41"/>
      <c r="M20" s="41"/>
      <c r="N20" s="41"/>
      <c r="O20" s="86"/>
    </row>
    <row r="21" spans="1:15" ht="18.75" x14ac:dyDescent="0.3">
      <c r="A21" s="76"/>
      <c r="B21" s="13" t="s">
        <v>2</v>
      </c>
      <c r="C21" s="14" t="str">
        <f>CONCATENATE(B21, "      ",D21, "hs libres")</f>
        <v>Miercoles      4hs libres</v>
      </c>
      <c r="D21" s="36">
        <v>4</v>
      </c>
      <c r="E21" s="33">
        <f t="shared" si="1"/>
        <v>0</v>
      </c>
      <c r="F21" s="40"/>
      <c r="G21" s="41"/>
      <c r="H21" s="41"/>
      <c r="I21" s="41"/>
      <c r="J21" s="41"/>
      <c r="K21" s="41"/>
      <c r="L21" s="41"/>
      <c r="M21" s="41"/>
      <c r="N21" s="41"/>
      <c r="O21" s="86"/>
    </row>
    <row r="22" spans="1:15" ht="18.75" x14ac:dyDescent="0.3">
      <c r="A22" s="76"/>
      <c r="B22" s="13" t="s">
        <v>3</v>
      </c>
      <c r="C22" s="14" t="str">
        <f t="shared" si="0"/>
        <v>Jueves      4hs libres</v>
      </c>
      <c r="D22" s="36">
        <v>4</v>
      </c>
      <c r="E22" s="33">
        <v>0</v>
      </c>
      <c r="F22" s="40">
        <v>0</v>
      </c>
      <c r="G22" s="41"/>
      <c r="H22" s="41"/>
      <c r="I22" s="41"/>
      <c r="J22" s="41"/>
      <c r="K22" s="41"/>
      <c r="L22" s="41"/>
      <c r="M22" s="41"/>
      <c r="N22" s="41"/>
      <c r="O22" s="86"/>
    </row>
    <row r="23" spans="1:15" ht="18.75" x14ac:dyDescent="0.3">
      <c r="A23" s="76"/>
      <c r="B23" s="13" t="s">
        <v>4</v>
      </c>
      <c r="C23" s="14" t="str">
        <f t="shared" si="0"/>
        <v>Viernes      0hs libres</v>
      </c>
      <c r="D23" s="36">
        <v>0</v>
      </c>
      <c r="E23" s="33">
        <f t="shared" si="1"/>
        <v>0</v>
      </c>
      <c r="F23" s="40"/>
      <c r="G23" s="41"/>
      <c r="H23" s="41"/>
      <c r="I23" s="41"/>
      <c r="J23" s="41"/>
      <c r="K23" s="41"/>
      <c r="L23" s="41"/>
      <c r="M23" s="41"/>
      <c r="N23" s="41"/>
      <c r="O23" s="86"/>
    </row>
    <row r="24" spans="1:15" ht="18.75" x14ac:dyDescent="0.3">
      <c r="A24" s="76"/>
      <c r="B24" s="13" t="s">
        <v>62</v>
      </c>
      <c r="C24" s="14" t="str">
        <f>CONCATENATE(B24, "      ",D24, "hs libres")</f>
        <v>Sabado       0hs libres</v>
      </c>
      <c r="D24" s="36">
        <v>0</v>
      </c>
      <c r="E24" s="33">
        <v>0</v>
      </c>
      <c r="F24" s="40">
        <v>0</v>
      </c>
      <c r="G24" s="41"/>
      <c r="H24" s="41"/>
      <c r="I24" s="41"/>
      <c r="J24" s="41"/>
      <c r="K24" s="41"/>
      <c r="L24" s="41"/>
      <c r="M24" s="41"/>
      <c r="N24" s="41"/>
      <c r="O24" s="86"/>
    </row>
    <row r="25" spans="1:15" ht="18.75" x14ac:dyDescent="0.3">
      <c r="A25" s="77"/>
      <c r="B25" s="15" t="s">
        <v>6</v>
      </c>
      <c r="C25" s="16" t="str">
        <f t="shared" si="0"/>
        <v>Domingo      0hs libres</v>
      </c>
      <c r="D25" s="37">
        <v>0</v>
      </c>
      <c r="E25" s="34">
        <f t="shared" ref="E25:E88" si="2">SUM(F25:K25)</f>
        <v>0</v>
      </c>
      <c r="F25" s="42"/>
      <c r="G25" s="43"/>
      <c r="H25" s="43"/>
      <c r="I25" s="43"/>
      <c r="J25" s="43"/>
      <c r="K25" s="43"/>
      <c r="L25" s="43"/>
      <c r="M25" s="43"/>
      <c r="N25" s="43"/>
      <c r="O25" s="86"/>
    </row>
    <row r="26" spans="1:15" ht="18.75" x14ac:dyDescent="0.3">
      <c r="A26" s="53" t="s">
        <v>16</v>
      </c>
      <c r="B26" s="13" t="s">
        <v>0</v>
      </c>
      <c r="C26" s="14" t="str">
        <f t="shared" ref="C26:C27" si="3">CONCATENATE(B26, "      ",D26, "hs libres")</f>
        <v>Lunes      4hs libres</v>
      </c>
      <c r="D26" s="36">
        <v>4</v>
      </c>
      <c r="E26" s="33">
        <f t="shared" si="2"/>
        <v>0</v>
      </c>
      <c r="F26" s="44"/>
      <c r="G26" s="45"/>
      <c r="H26" s="45"/>
      <c r="I26" s="45"/>
      <c r="J26" s="45"/>
      <c r="K26" s="45"/>
      <c r="L26" s="45"/>
      <c r="M26" s="45"/>
      <c r="N26" s="45"/>
      <c r="O26" s="86"/>
    </row>
    <row r="27" spans="1:15" ht="18.75" x14ac:dyDescent="0.3">
      <c r="A27" s="54"/>
      <c r="B27" s="13" t="s">
        <v>1</v>
      </c>
      <c r="C27" s="14" t="str">
        <f t="shared" si="3"/>
        <v>Martes      4hs libres</v>
      </c>
      <c r="D27" s="36">
        <v>4</v>
      </c>
      <c r="E27" s="33">
        <v>0</v>
      </c>
      <c r="F27" s="40"/>
      <c r="G27" s="41"/>
      <c r="H27" s="41"/>
      <c r="I27" s="41"/>
      <c r="J27" s="41"/>
      <c r="K27" s="41"/>
      <c r="L27" s="41"/>
      <c r="M27" s="41"/>
      <c r="N27" s="41"/>
      <c r="O27" s="86"/>
    </row>
    <row r="28" spans="1:15" ht="18.75" x14ac:dyDescent="0.3">
      <c r="A28" s="54"/>
      <c r="B28" s="13" t="s">
        <v>2</v>
      </c>
      <c r="C28" s="14" t="str">
        <f>CONCATENATE(B28, "      ",D28, "hs libres")</f>
        <v>Miercoles      4hs libres</v>
      </c>
      <c r="D28" s="36">
        <v>4</v>
      </c>
      <c r="E28" s="33">
        <f t="shared" ref="E28" si="4">SUM(F28:K28)</f>
        <v>0</v>
      </c>
      <c r="F28" s="40"/>
      <c r="G28" s="41"/>
      <c r="H28" s="41"/>
      <c r="I28" s="41"/>
      <c r="J28" s="41"/>
      <c r="K28" s="41"/>
      <c r="L28" s="41"/>
      <c r="M28" s="41"/>
      <c r="N28" s="41"/>
      <c r="O28" s="86"/>
    </row>
    <row r="29" spans="1:15" ht="18.75" x14ac:dyDescent="0.3">
      <c r="A29" s="54"/>
      <c r="B29" s="13" t="s">
        <v>3</v>
      </c>
      <c r="C29" s="14" t="str">
        <f t="shared" ref="C29:C30" si="5">CONCATENATE(B29, "      ",D29, "hs libres")</f>
        <v>Jueves      4hs libres</v>
      </c>
      <c r="D29" s="36">
        <v>4</v>
      </c>
      <c r="E29" s="33">
        <v>0</v>
      </c>
      <c r="F29" s="40">
        <v>0</v>
      </c>
      <c r="G29" s="41"/>
      <c r="H29" s="41"/>
      <c r="I29" s="41"/>
      <c r="J29" s="41"/>
      <c r="K29" s="41"/>
      <c r="L29" s="41"/>
      <c r="M29" s="41"/>
      <c r="N29" s="41"/>
      <c r="O29" s="86"/>
    </row>
    <row r="30" spans="1:15" ht="18.75" x14ac:dyDescent="0.3">
      <c r="A30" s="54"/>
      <c r="B30" s="13" t="s">
        <v>4</v>
      </c>
      <c r="C30" s="14" t="str">
        <f t="shared" si="5"/>
        <v>Viernes      0hs libres</v>
      </c>
      <c r="D30" s="36">
        <v>0</v>
      </c>
      <c r="E30" s="33">
        <f t="shared" ref="E30" si="6">SUM(F30:K30)</f>
        <v>0</v>
      </c>
      <c r="F30" s="40"/>
      <c r="G30" s="41"/>
      <c r="H30" s="41"/>
      <c r="I30" s="41"/>
      <c r="J30" s="41"/>
      <c r="K30" s="41"/>
      <c r="L30" s="41"/>
      <c r="M30" s="41"/>
      <c r="N30" s="41"/>
      <c r="O30" s="86"/>
    </row>
    <row r="31" spans="1:15" ht="18.75" x14ac:dyDescent="0.3">
      <c r="A31" s="54"/>
      <c r="B31" s="13" t="s">
        <v>5</v>
      </c>
      <c r="C31" s="14" t="str">
        <f>CONCATENATE(B31, "      ",D31, "hs libres")</f>
        <v>Sabados      0hs libres</v>
      </c>
      <c r="D31" s="36">
        <v>0</v>
      </c>
      <c r="E31" s="33">
        <v>0</v>
      </c>
      <c r="F31" s="40">
        <v>0</v>
      </c>
      <c r="G31" s="41"/>
      <c r="H31" s="41"/>
      <c r="I31" s="41"/>
      <c r="J31" s="41"/>
      <c r="K31" s="41"/>
      <c r="L31" s="41"/>
      <c r="M31" s="41"/>
      <c r="N31" s="41"/>
      <c r="O31" s="86"/>
    </row>
    <row r="32" spans="1:15" ht="18.75" x14ac:dyDescent="0.3">
      <c r="A32" s="55"/>
      <c r="B32" s="15" t="s">
        <v>6</v>
      </c>
      <c r="C32" s="16" t="str">
        <f t="shared" ref="C32:C34" si="7">CONCATENATE(B32, "      ",D32, "hs libres")</f>
        <v>Domingo      0hs libres</v>
      </c>
      <c r="D32" s="37">
        <v>0</v>
      </c>
      <c r="E32" s="34">
        <f t="shared" ref="E32:E33" si="8">SUM(F32:K32)</f>
        <v>0</v>
      </c>
      <c r="F32" s="42"/>
      <c r="G32" s="43"/>
      <c r="H32" s="43"/>
      <c r="I32" s="43"/>
      <c r="J32" s="43"/>
      <c r="K32" s="43"/>
      <c r="L32" s="43"/>
      <c r="M32" s="43"/>
      <c r="N32" s="43"/>
      <c r="O32" s="86"/>
    </row>
    <row r="33" spans="1:15" ht="18.75" x14ac:dyDescent="0.3">
      <c r="A33" s="53" t="s">
        <v>17</v>
      </c>
      <c r="B33" s="13" t="s">
        <v>0</v>
      </c>
      <c r="C33" s="14" t="str">
        <f t="shared" si="7"/>
        <v>Lunes      4hs libres</v>
      </c>
      <c r="D33" s="36">
        <v>4</v>
      </c>
      <c r="E33" s="33">
        <f t="shared" si="8"/>
        <v>0</v>
      </c>
      <c r="F33" s="44"/>
      <c r="G33" s="45"/>
      <c r="H33" s="45"/>
      <c r="I33" s="45"/>
      <c r="J33" s="45"/>
      <c r="K33" s="45"/>
      <c r="L33" s="45"/>
      <c r="M33" s="45"/>
      <c r="N33" s="45"/>
      <c r="O33" s="86"/>
    </row>
    <row r="34" spans="1:15" ht="18.75" x14ac:dyDescent="0.3">
      <c r="A34" s="54"/>
      <c r="B34" s="13" t="s">
        <v>1</v>
      </c>
      <c r="C34" s="14" t="str">
        <f t="shared" si="7"/>
        <v>Martes      4hs libres</v>
      </c>
      <c r="D34" s="36">
        <v>4</v>
      </c>
      <c r="E34" s="33">
        <v>0</v>
      </c>
      <c r="F34" s="40"/>
      <c r="G34" s="41"/>
      <c r="H34" s="41"/>
      <c r="I34" s="41"/>
      <c r="J34" s="41"/>
      <c r="K34" s="41"/>
      <c r="L34" s="41"/>
      <c r="M34" s="41"/>
      <c r="N34" s="41"/>
      <c r="O34" s="86"/>
    </row>
    <row r="35" spans="1:15" ht="18.75" x14ac:dyDescent="0.3">
      <c r="A35" s="54"/>
      <c r="B35" s="13" t="s">
        <v>2</v>
      </c>
      <c r="C35" s="14" t="str">
        <f>CONCATENATE(B35, "      ",D35, "hs libres")</f>
        <v>Miercoles      4hs libres</v>
      </c>
      <c r="D35" s="36">
        <v>4</v>
      </c>
      <c r="E35" s="33">
        <f t="shared" ref="E35" si="9">SUM(F35:K35)</f>
        <v>0</v>
      </c>
      <c r="F35" s="40"/>
      <c r="G35" s="41"/>
      <c r="H35" s="41"/>
      <c r="I35" s="41"/>
      <c r="J35" s="41"/>
      <c r="K35" s="41"/>
      <c r="L35" s="41"/>
      <c r="M35" s="41"/>
      <c r="N35" s="41"/>
      <c r="O35" s="86"/>
    </row>
    <row r="36" spans="1:15" ht="18.75" x14ac:dyDescent="0.3">
      <c r="A36" s="54"/>
      <c r="B36" s="13" t="s">
        <v>3</v>
      </c>
      <c r="C36" s="14" t="str">
        <f t="shared" ref="C36:C37" si="10">CONCATENATE(B36, "      ",D36, "hs libres")</f>
        <v>Jueves      4hs libres</v>
      </c>
      <c r="D36" s="36">
        <v>4</v>
      </c>
      <c r="E36" s="33">
        <v>0</v>
      </c>
      <c r="F36" s="40">
        <v>0</v>
      </c>
      <c r="G36" s="41"/>
      <c r="H36" s="41"/>
      <c r="I36" s="41"/>
      <c r="J36" s="41"/>
      <c r="K36" s="41"/>
      <c r="L36" s="41"/>
      <c r="M36" s="41"/>
      <c r="N36" s="41"/>
      <c r="O36" s="86"/>
    </row>
    <row r="37" spans="1:15" ht="18.75" x14ac:dyDescent="0.3">
      <c r="A37" s="54"/>
      <c r="B37" s="13" t="s">
        <v>4</v>
      </c>
      <c r="C37" s="14" t="str">
        <f t="shared" si="10"/>
        <v>Viernes      0hs libres</v>
      </c>
      <c r="D37" s="36">
        <v>0</v>
      </c>
      <c r="E37" s="33">
        <f t="shared" ref="E37" si="11">SUM(F37:K37)</f>
        <v>0</v>
      </c>
      <c r="F37" s="40"/>
      <c r="G37" s="41"/>
      <c r="H37" s="41"/>
      <c r="I37" s="41"/>
      <c r="J37" s="41"/>
      <c r="K37" s="41"/>
      <c r="L37" s="41"/>
      <c r="M37" s="41"/>
      <c r="N37" s="41"/>
      <c r="O37" s="86"/>
    </row>
    <row r="38" spans="1:15" ht="18.75" x14ac:dyDescent="0.3">
      <c r="A38" s="54"/>
      <c r="B38" s="13" t="s">
        <v>5</v>
      </c>
      <c r="C38" s="14" t="str">
        <f>CONCATENATE(B38, "      ",D38, "hs libres")</f>
        <v>Sabados      0hs libres</v>
      </c>
      <c r="D38" s="36">
        <v>0</v>
      </c>
      <c r="E38" s="33">
        <v>0</v>
      </c>
      <c r="F38" s="40">
        <v>0</v>
      </c>
      <c r="G38" s="41"/>
      <c r="H38" s="41"/>
      <c r="I38" s="41"/>
      <c r="J38" s="41"/>
      <c r="K38" s="41"/>
      <c r="L38" s="41"/>
      <c r="M38" s="41"/>
      <c r="N38" s="41"/>
      <c r="O38" s="86"/>
    </row>
    <row r="39" spans="1:15" ht="18.75" x14ac:dyDescent="0.3">
      <c r="A39" s="55"/>
      <c r="B39" s="15" t="s">
        <v>6</v>
      </c>
      <c r="C39" s="16" t="str">
        <f t="shared" ref="C39:C41" si="12">CONCATENATE(B39, "      ",D39, "hs libres")</f>
        <v>Domingo      0hs libres</v>
      </c>
      <c r="D39" s="37">
        <v>0</v>
      </c>
      <c r="E39" s="34">
        <f t="shared" ref="E39:E40" si="13">SUM(F39:K39)</f>
        <v>0</v>
      </c>
      <c r="F39" s="42"/>
      <c r="G39" s="43"/>
      <c r="H39" s="43"/>
      <c r="I39" s="43"/>
      <c r="J39" s="43"/>
      <c r="K39" s="43"/>
      <c r="L39" s="43"/>
      <c r="M39" s="43"/>
      <c r="N39" s="43"/>
      <c r="O39" s="86"/>
    </row>
    <row r="40" spans="1:15" ht="18.75" x14ac:dyDescent="0.3">
      <c r="A40" s="53" t="s">
        <v>18</v>
      </c>
      <c r="B40" s="13" t="s">
        <v>0</v>
      </c>
      <c r="C40" s="14" t="str">
        <f t="shared" si="12"/>
        <v>Lunes      4hs libres</v>
      </c>
      <c r="D40" s="36">
        <v>4</v>
      </c>
      <c r="E40" s="33">
        <f t="shared" si="13"/>
        <v>0</v>
      </c>
      <c r="F40" s="44"/>
      <c r="G40" s="45"/>
      <c r="H40" s="45"/>
      <c r="I40" s="45"/>
      <c r="J40" s="45"/>
      <c r="K40" s="45"/>
      <c r="L40" s="45"/>
      <c r="M40" s="45"/>
      <c r="N40" s="45"/>
      <c r="O40" s="86"/>
    </row>
    <row r="41" spans="1:15" ht="18.75" x14ac:dyDescent="0.3">
      <c r="A41" s="54"/>
      <c r="B41" s="13" t="s">
        <v>1</v>
      </c>
      <c r="C41" s="14" t="str">
        <f t="shared" si="12"/>
        <v>Martes      4hs libres</v>
      </c>
      <c r="D41" s="36">
        <v>4</v>
      </c>
      <c r="E41" s="33">
        <v>0</v>
      </c>
      <c r="F41" s="40"/>
      <c r="G41" s="41"/>
      <c r="H41" s="41"/>
      <c r="I41" s="41"/>
      <c r="J41" s="41"/>
      <c r="K41" s="41"/>
      <c r="L41" s="41"/>
      <c r="M41" s="41"/>
      <c r="N41" s="41"/>
      <c r="O41" s="86"/>
    </row>
    <row r="42" spans="1:15" ht="18.75" x14ac:dyDescent="0.3">
      <c r="A42" s="54"/>
      <c r="B42" s="13" t="s">
        <v>2</v>
      </c>
      <c r="C42" s="14" t="str">
        <f>CONCATENATE(B42, "      ",D42, "hs libres")</f>
        <v>Miercoles      4hs libres</v>
      </c>
      <c r="D42" s="36">
        <v>4</v>
      </c>
      <c r="E42" s="33">
        <f t="shared" ref="E42" si="14">SUM(F42:K42)</f>
        <v>0</v>
      </c>
      <c r="F42" s="40"/>
      <c r="G42" s="41"/>
      <c r="H42" s="41"/>
      <c r="I42" s="41"/>
      <c r="J42" s="41"/>
      <c r="K42" s="41"/>
      <c r="L42" s="41"/>
      <c r="M42" s="41"/>
      <c r="N42" s="41"/>
      <c r="O42" s="86"/>
    </row>
    <row r="43" spans="1:15" ht="18.75" x14ac:dyDescent="0.3">
      <c r="A43" s="54"/>
      <c r="B43" s="13" t="s">
        <v>3</v>
      </c>
      <c r="C43" s="14" t="str">
        <f t="shared" ref="C43:C44" si="15">CONCATENATE(B43, "      ",D43, "hs libres")</f>
        <v>Jueves      4hs libres</v>
      </c>
      <c r="D43" s="36">
        <v>4</v>
      </c>
      <c r="E43" s="33">
        <v>0</v>
      </c>
      <c r="F43" s="40">
        <v>0</v>
      </c>
      <c r="G43" s="41"/>
      <c r="H43" s="41"/>
      <c r="I43" s="41"/>
      <c r="J43" s="41"/>
      <c r="K43" s="41"/>
      <c r="L43" s="41"/>
      <c r="M43" s="41"/>
      <c r="N43" s="41"/>
      <c r="O43" s="86"/>
    </row>
    <row r="44" spans="1:15" ht="18.75" x14ac:dyDescent="0.3">
      <c r="A44" s="54"/>
      <c r="B44" s="13" t="s">
        <v>4</v>
      </c>
      <c r="C44" s="14" t="str">
        <f t="shared" si="15"/>
        <v>Viernes      0hs libres</v>
      </c>
      <c r="D44" s="36">
        <v>0</v>
      </c>
      <c r="E44" s="33">
        <f t="shared" ref="E44" si="16">SUM(F44:K44)</f>
        <v>0</v>
      </c>
      <c r="F44" s="40"/>
      <c r="G44" s="41"/>
      <c r="H44" s="41"/>
      <c r="I44" s="41"/>
      <c r="J44" s="41"/>
      <c r="K44" s="41"/>
      <c r="L44" s="41"/>
      <c r="M44" s="41"/>
      <c r="N44" s="41"/>
      <c r="O44" s="86"/>
    </row>
    <row r="45" spans="1:15" ht="18.75" x14ac:dyDescent="0.3">
      <c r="A45" s="54"/>
      <c r="B45" s="13" t="s">
        <v>5</v>
      </c>
      <c r="C45" s="14" t="str">
        <f>CONCATENATE(B45, "      ",D45, "hs libres")</f>
        <v>Sabados      0hs libres</v>
      </c>
      <c r="D45" s="36">
        <v>0</v>
      </c>
      <c r="E45" s="33">
        <v>0</v>
      </c>
      <c r="F45" s="40">
        <v>0</v>
      </c>
      <c r="G45" s="41"/>
      <c r="H45" s="41"/>
      <c r="I45" s="41"/>
      <c r="J45" s="41"/>
      <c r="K45" s="41"/>
      <c r="L45" s="41"/>
      <c r="M45" s="41"/>
      <c r="N45" s="41"/>
      <c r="O45" s="86"/>
    </row>
    <row r="46" spans="1:15" ht="18.75" x14ac:dyDescent="0.3">
      <c r="A46" s="55"/>
      <c r="B46" s="15" t="s">
        <v>6</v>
      </c>
      <c r="C46" s="16" t="str">
        <f t="shared" ref="C46:C48" si="17">CONCATENATE(B46, "      ",D46, "hs libres")</f>
        <v>Domingo      0hs libres</v>
      </c>
      <c r="D46" s="37">
        <v>0</v>
      </c>
      <c r="E46" s="34">
        <f t="shared" ref="E46:E47" si="18">SUM(F46:K46)</f>
        <v>0</v>
      </c>
      <c r="F46" s="42"/>
      <c r="G46" s="43"/>
      <c r="H46" s="43"/>
      <c r="I46" s="43"/>
      <c r="J46" s="43"/>
      <c r="K46" s="43"/>
      <c r="L46" s="43"/>
      <c r="M46" s="43"/>
      <c r="N46" s="43"/>
      <c r="O46" s="86"/>
    </row>
    <row r="47" spans="1:15" ht="18.75" x14ac:dyDescent="0.3">
      <c r="A47" s="53" t="s">
        <v>19</v>
      </c>
      <c r="B47" s="13" t="s">
        <v>0</v>
      </c>
      <c r="C47" s="14" t="str">
        <f t="shared" si="17"/>
        <v>Lunes      4hs libres</v>
      </c>
      <c r="D47" s="36">
        <v>4</v>
      </c>
      <c r="E47" s="33">
        <f t="shared" si="18"/>
        <v>0</v>
      </c>
      <c r="F47" s="44"/>
      <c r="G47" s="47"/>
      <c r="H47" s="47"/>
      <c r="I47" s="47"/>
      <c r="J47" s="47"/>
      <c r="K47" s="47"/>
      <c r="L47" s="47"/>
      <c r="M47" s="47"/>
      <c r="N47" s="47"/>
      <c r="O47" s="86"/>
    </row>
    <row r="48" spans="1:15" ht="18.75" x14ac:dyDescent="0.3">
      <c r="A48" s="54"/>
      <c r="B48" s="13" t="s">
        <v>63</v>
      </c>
      <c r="C48" s="14" t="str">
        <f t="shared" si="17"/>
        <v>Martes       4hs libres</v>
      </c>
      <c r="D48" s="36">
        <v>4</v>
      </c>
      <c r="E48" s="33">
        <v>0</v>
      </c>
      <c r="F48" s="40"/>
      <c r="G48" s="41"/>
      <c r="H48" s="41"/>
      <c r="I48" s="41"/>
      <c r="J48" s="41"/>
      <c r="K48" s="41"/>
      <c r="L48" s="41"/>
      <c r="M48" s="41"/>
      <c r="N48" s="41"/>
      <c r="O48" s="86"/>
    </row>
    <row r="49" spans="1:15" ht="18.75" x14ac:dyDescent="0.3">
      <c r="A49" s="54"/>
      <c r="B49" s="13" t="s">
        <v>2</v>
      </c>
      <c r="C49" s="14" t="str">
        <f>CONCATENATE(B49, "      ",D49, "hs libres")</f>
        <v>Miercoles      4hs libres</v>
      </c>
      <c r="D49" s="36">
        <v>4</v>
      </c>
      <c r="E49" s="33">
        <v>0</v>
      </c>
      <c r="F49" s="40"/>
      <c r="G49" s="41">
        <v>0</v>
      </c>
      <c r="H49" s="41"/>
      <c r="I49" s="41"/>
      <c r="J49" s="41"/>
      <c r="K49" s="41"/>
      <c r="L49" s="41"/>
      <c r="M49" s="41"/>
      <c r="N49" s="41"/>
      <c r="O49" s="86"/>
    </row>
    <row r="50" spans="1:15" ht="18.75" x14ac:dyDescent="0.3">
      <c r="A50" s="54"/>
      <c r="B50" s="13" t="s">
        <v>3</v>
      </c>
      <c r="C50" s="14" t="str">
        <f t="shared" ref="C50:C51" si="19">CONCATENATE(B50, "      ",D50, "hs libres")</f>
        <v>Jueves      4hs libres</v>
      </c>
      <c r="D50" s="36">
        <v>4</v>
      </c>
      <c r="E50" s="33">
        <v>0</v>
      </c>
      <c r="F50" s="40">
        <v>0</v>
      </c>
      <c r="G50" s="41">
        <v>0</v>
      </c>
      <c r="H50" s="41"/>
      <c r="I50" s="41"/>
      <c r="J50" s="41"/>
      <c r="K50" s="41"/>
      <c r="L50" s="41"/>
      <c r="M50" s="41"/>
      <c r="N50" s="41"/>
      <c r="O50" s="86"/>
    </row>
    <row r="51" spans="1:15" ht="18.75" x14ac:dyDescent="0.3">
      <c r="A51" s="54"/>
      <c r="B51" s="13" t="s">
        <v>4</v>
      </c>
      <c r="C51" s="14" t="str">
        <f t="shared" si="19"/>
        <v>Viernes      0hs libres</v>
      </c>
      <c r="D51" s="36">
        <v>0</v>
      </c>
      <c r="E51" s="33">
        <v>0</v>
      </c>
      <c r="F51" s="40"/>
      <c r="G51" s="41">
        <v>0</v>
      </c>
      <c r="H51" s="41"/>
      <c r="I51" s="41"/>
      <c r="J51" s="41"/>
      <c r="K51" s="41"/>
      <c r="L51" s="41"/>
      <c r="M51" s="41"/>
      <c r="N51" s="41"/>
      <c r="O51" s="86"/>
    </row>
    <row r="52" spans="1:15" ht="18.75" x14ac:dyDescent="0.3">
      <c r="A52" s="54"/>
      <c r="B52" s="13" t="s">
        <v>5</v>
      </c>
      <c r="C52" s="14" t="str">
        <f>CONCATENATE(B52, "      ",D52, "hs libres")</f>
        <v>Sabados      0hs libres</v>
      </c>
      <c r="D52" s="36">
        <v>0</v>
      </c>
      <c r="E52" s="33">
        <v>0</v>
      </c>
      <c r="F52" s="40">
        <v>0</v>
      </c>
      <c r="G52" s="41">
        <v>0</v>
      </c>
      <c r="H52" s="41"/>
      <c r="I52" s="41"/>
      <c r="J52" s="41"/>
      <c r="K52" s="41"/>
      <c r="L52" s="41"/>
      <c r="M52" s="41"/>
      <c r="N52" s="41"/>
      <c r="O52" s="86"/>
    </row>
    <row r="53" spans="1:15" ht="19.5" thickBot="1" x14ac:dyDescent="0.35">
      <c r="A53" s="55"/>
      <c r="B53" s="15" t="s">
        <v>6</v>
      </c>
      <c r="C53" s="16" t="str">
        <f t="shared" ref="C53:C55" si="20">CONCATENATE(B53, "      ",D53, "hs libres")</f>
        <v>Domingo      0hs libres</v>
      </c>
      <c r="D53" s="37">
        <v>0</v>
      </c>
      <c r="E53" s="34">
        <f t="shared" ref="E53:E54" si="21">SUM(F53:K53)</f>
        <v>0</v>
      </c>
      <c r="F53" s="42"/>
      <c r="G53" s="41">
        <v>0</v>
      </c>
      <c r="H53" s="49"/>
      <c r="I53" s="49"/>
      <c r="J53" s="49"/>
      <c r="K53" s="49"/>
      <c r="L53" s="49"/>
      <c r="M53" s="49"/>
      <c r="N53" s="49"/>
      <c r="O53" s="86"/>
    </row>
    <row r="54" spans="1:15" ht="19.5" thickTop="1" x14ac:dyDescent="0.3">
      <c r="A54" s="53" t="s">
        <v>30</v>
      </c>
      <c r="B54" s="13" t="s">
        <v>0</v>
      </c>
      <c r="C54" s="14" t="str">
        <f t="shared" si="20"/>
        <v>Lunes      4hs libres</v>
      </c>
      <c r="D54" s="36">
        <v>4</v>
      </c>
      <c r="E54" s="33">
        <f t="shared" si="21"/>
        <v>0</v>
      </c>
      <c r="F54" s="44"/>
      <c r="G54" s="41"/>
      <c r="H54" s="47"/>
      <c r="I54" s="47"/>
      <c r="J54" s="47"/>
      <c r="K54" s="47"/>
      <c r="L54" s="47"/>
      <c r="M54" s="47"/>
      <c r="N54" s="47"/>
      <c r="O54" s="86"/>
    </row>
    <row r="55" spans="1:15" ht="18.75" x14ac:dyDescent="0.3">
      <c r="A55" s="54"/>
      <c r="B55" s="13" t="s">
        <v>1</v>
      </c>
      <c r="C55" s="14" t="str">
        <f t="shared" si="20"/>
        <v>Martes      4hs libres</v>
      </c>
      <c r="D55" s="36">
        <v>4</v>
      </c>
      <c r="E55" s="33">
        <v>0</v>
      </c>
      <c r="F55" s="40"/>
      <c r="G55" s="41"/>
      <c r="H55" s="41"/>
      <c r="I55" s="41"/>
      <c r="J55" s="41"/>
      <c r="K55" s="41"/>
      <c r="L55" s="41"/>
      <c r="M55" s="41"/>
      <c r="N55" s="41"/>
      <c r="O55" s="86"/>
    </row>
    <row r="56" spans="1:15" ht="18.75" x14ac:dyDescent="0.3">
      <c r="A56" s="54"/>
      <c r="B56" s="13" t="s">
        <v>2</v>
      </c>
      <c r="C56" s="14" t="str">
        <f>CONCATENATE(B56, "      ",D56, "hs libres")</f>
        <v>Miercoles      4hs libres</v>
      </c>
      <c r="D56" s="36">
        <v>4</v>
      </c>
      <c r="E56" s="33">
        <v>0</v>
      </c>
      <c r="F56" s="40"/>
      <c r="G56" s="41"/>
      <c r="H56" s="41"/>
      <c r="I56" s="41"/>
      <c r="J56" s="41"/>
      <c r="K56" s="41"/>
      <c r="L56" s="41"/>
      <c r="M56" s="41"/>
      <c r="N56" s="41"/>
      <c r="O56" s="86"/>
    </row>
    <row r="57" spans="1:15" ht="18.75" x14ac:dyDescent="0.3">
      <c r="A57" s="54"/>
      <c r="B57" s="13" t="s">
        <v>3</v>
      </c>
      <c r="C57" s="14" t="str">
        <f t="shared" ref="C57:C58" si="22">CONCATENATE(B57, "      ",D57, "hs libres")</f>
        <v>Jueves      4hs libres</v>
      </c>
      <c r="D57" s="36">
        <v>4</v>
      </c>
      <c r="E57" s="33">
        <v>0</v>
      </c>
      <c r="F57" s="40">
        <v>0</v>
      </c>
      <c r="G57" s="41"/>
      <c r="H57" s="41"/>
      <c r="I57" s="41"/>
      <c r="J57" s="41"/>
      <c r="K57" s="41"/>
      <c r="L57" s="41"/>
      <c r="M57" s="41"/>
      <c r="N57" s="41"/>
      <c r="O57" s="86"/>
    </row>
    <row r="58" spans="1:15" ht="18.75" x14ac:dyDescent="0.3">
      <c r="A58" s="54"/>
      <c r="B58" s="13" t="s">
        <v>4</v>
      </c>
      <c r="C58" s="14" t="str">
        <f t="shared" si="22"/>
        <v>Viernes      0hs libres</v>
      </c>
      <c r="D58" s="36">
        <v>0</v>
      </c>
      <c r="E58" s="33">
        <v>0</v>
      </c>
      <c r="F58" s="40"/>
      <c r="G58" s="41"/>
      <c r="H58" s="41"/>
      <c r="I58" s="41"/>
      <c r="J58" s="41"/>
      <c r="K58" s="41"/>
      <c r="L58" s="41"/>
      <c r="M58" s="41"/>
      <c r="N58" s="41"/>
      <c r="O58" s="86"/>
    </row>
    <row r="59" spans="1:15" ht="18.75" x14ac:dyDescent="0.3">
      <c r="A59" s="54"/>
      <c r="B59" s="13" t="s">
        <v>5</v>
      </c>
      <c r="C59" s="14" t="str">
        <f>CONCATENATE(B59, "      ",D59, "hs libres")</f>
        <v>Sabados      0hs libres</v>
      </c>
      <c r="D59" s="36">
        <v>0</v>
      </c>
      <c r="E59" s="33">
        <v>0</v>
      </c>
      <c r="F59" s="40">
        <v>0</v>
      </c>
      <c r="G59" s="41"/>
      <c r="H59" s="41"/>
      <c r="I59" s="41"/>
      <c r="J59" s="41"/>
      <c r="K59" s="41"/>
      <c r="L59" s="41"/>
      <c r="M59" s="41"/>
      <c r="N59" s="41"/>
      <c r="O59" s="86"/>
    </row>
    <row r="60" spans="1:15" ht="19.5" thickBot="1" x14ac:dyDescent="0.35">
      <c r="A60" s="55"/>
      <c r="B60" s="15" t="s">
        <v>6</v>
      </c>
      <c r="C60" s="16" t="str">
        <f t="shared" ref="C60:C62" si="23">CONCATENATE(B60, "      ",D60, "hs libres")</f>
        <v>Domingo      0hs libres</v>
      </c>
      <c r="D60" s="37">
        <v>0</v>
      </c>
      <c r="E60" s="34">
        <f t="shared" ref="E60:E61" si="24">SUM(F60:K60)</f>
        <v>0</v>
      </c>
      <c r="F60" s="42"/>
      <c r="G60" s="49"/>
      <c r="H60" s="49"/>
      <c r="I60" s="49"/>
      <c r="J60" s="49"/>
      <c r="K60" s="49"/>
      <c r="L60" s="49"/>
      <c r="M60" s="49"/>
      <c r="N60" s="49"/>
      <c r="O60" s="86"/>
    </row>
    <row r="61" spans="1:15" ht="19.5" thickTop="1" x14ac:dyDescent="0.3">
      <c r="A61" s="53" t="s">
        <v>31</v>
      </c>
      <c r="B61" s="13" t="s">
        <v>0</v>
      </c>
      <c r="C61" s="14" t="str">
        <f t="shared" si="23"/>
        <v>Lunes      4hs libres</v>
      </c>
      <c r="D61" s="36">
        <v>4</v>
      </c>
      <c r="E61" s="33">
        <f t="shared" si="24"/>
        <v>0</v>
      </c>
      <c r="F61" s="46"/>
      <c r="G61" s="47"/>
      <c r="H61" s="47"/>
      <c r="I61" s="47"/>
      <c r="J61" s="47"/>
      <c r="K61" s="47"/>
      <c r="L61" s="47"/>
      <c r="M61" s="47"/>
      <c r="N61" s="47"/>
      <c r="O61" s="86"/>
    </row>
    <row r="62" spans="1:15" ht="18.75" x14ac:dyDescent="0.3">
      <c r="A62" s="54"/>
      <c r="B62" s="50" t="s">
        <v>63</v>
      </c>
      <c r="C62" s="14" t="str">
        <f t="shared" si="23"/>
        <v>Martes       4hs libres</v>
      </c>
      <c r="D62" s="36">
        <v>4</v>
      </c>
      <c r="E62" s="33">
        <v>0</v>
      </c>
      <c r="F62" s="40"/>
      <c r="G62" s="41"/>
      <c r="H62" s="41"/>
      <c r="I62" s="41"/>
      <c r="J62" s="41"/>
      <c r="K62" s="41"/>
      <c r="L62" s="41"/>
      <c r="M62" s="41"/>
      <c r="N62" s="41"/>
      <c r="O62" s="86"/>
    </row>
    <row r="63" spans="1:15" ht="18.75" x14ac:dyDescent="0.3">
      <c r="A63" s="54"/>
      <c r="B63" s="13" t="s">
        <v>2</v>
      </c>
      <c r="C63" s="14" t="str">
        <f>CONCATENATE(B63, "      ",D63, "hs libres")</f>
        <v>Miercoles      4hs libres</v>
      </c>
      <c r="D63" s="36">
        <v>4</v>
      </c>
      <c r="E63" s="33">
        <v>0</v>
      </c>
      <c r="F63" s="40"/>
      <c r="G63" s="41"/>
      <c r="H63" s="41"/>
      <c r="I63" s="41"/>
      <c r="J63" s="41"/>
      <c r="K63" s="41"/>
      <c r="L63" s="41"/>
      <c r="M63" s="41"/>
      <c r="N63" s="41"/>
      <c r="O63" s="86"/>
    </row>
    <row r="64" spans="1:15" ht="18.75" x14ac:dyDescent="0.3">
      <c r="A64" s="54"/>
      <c r="B64" s="13" t="s">
        <v>3</v>
      </c>
      <c r="C64" s="14" t="str">
        <f t="shared" ref="C64:C65" si="25">CONCATENATE(B64, "      ",D64, "hs libres")</f>
        <v>Jueves      4hs libres</v>
      </c>
      <c r="D64" s="36">
        <v>4</v>
      </c>
      <c r="E64" s="33">
        <v>0</v>
      </c>
      <c r="F64" s="40"/>
      <c r="G64" s="41"/>
      <c r="H64" s="41"/>
      <c r="I64" s="41"/>
      <c r="J64" s="41"/>
      <c r="K64" s="41"/>
      <c r="L64" s="41"/>
      <c r="M64" s="41"/>
      <c r="N64" s="41"/>
      <c r="O64" s="86"/>
    </row>
    <row r="65" spans="1:15" ht="18.75" x14ac:dyDescent="0.3">
      <c r="A65" s="54"/>
      <c r="B65" s="13" t="s">
        <v>4</v>
      </c>
      <c r="C65" s="14" t="str">
        <f t="shared" si="25"/>
        <v>Viernes      0hs libres</v>
      </c>
      <c r="D65" s="36">
        <v>0</v>
      </c>
      <c r="E65" s="33">
        <v>0</v>
      </c>
      <c r="F65" s="40"/>
      <c r="G65" s="41"/>
      <c r="H65" s="41"/>
      <c r="I65" s="41"/>
      <c r="J65" s="41"/>
      <c r="K65" s="41"/>
      <c r="L65" s="41"/>
      <c r="M65" s="41"/>
      <c r="N65" s="41"/>
      <c r="O65" s="86"/>
    </row>
    <row r="66" spans="1:15" ht="18.75" x14ac:dyDescent="0.3">
      <c r="A66" s="54"/>
      <c r="B66" s="13" t="s">
        <v>5</v>
      </c>
      <c r="C66" s="14" t="str">
        <f>CONCATENATE(B66, "      ",D66, "hs libres")</f>
        <v>Sabados      0hs libres</v>
      </c>
      <c r="D66" s="36">
        <v>0</v>
      </c>
      <c r="E66" s="33">
        <v>0</v>
      </c>
      <c r="F66" s="40"/>
      <c r="G66" s="41"/>
      <c r="H66" s="41"/>
      <c r="I66" s="41"/>
      <c r="J66" s="41"/>
      <c r="K66" s="41"/>
      <c r="L66" s="41"/>
      <c r="M66" s="41"/>
      <c r="N66" s="41"/>
      <c r="O66" s="86"/>
    </row>
    <row r="67" spans="1:15" ht="19.5" thickBot="1" x14ac:dyDescent="0.35">
      <c r="A67" s="55"/>
      <c r="B67" s="15" t="s">
        <v>6</v>
      </c>
      <c r="C67" s="16" t="str">
        <f t="shared" ref="C67:C69" si="26">CONCATENATE(B67, "      ",D67, "hs libres")</f>
        <v>Domingo      0hs libres</v>
      </c>
      <c r="D67" s="37">
        <v>0</v>
      </c>
      <c r="E67" s="34">
        <f t="shared" ref="E67:E68" si="27">SUM(F67:K67)</f>
        <v>0</v>
      </c>
      <c r="F67" s="48"/>
      <c r="G67" s="41"/>
      <c r="H67" s="49"/>
      <c r="I67" s="49"/>
      <c r="J67" s="49"/>
      <c r="K67" s="49"/>
      <c r="L67" s="49"/>
      <c r="M67" s="49"/>
      <c r="N67" s="49"/>
      <c r="O67" s="86"/>
    </row>
    <row r="68" spans="1:15" ht="19.5" thickTop="1" x14ac:dyDescent="0.3">
      <c r="A68" s="53" t="s">
        <v>32</v>
      </c>
      <c r="B68" s="13" t="s">
        <v>0</v>
      </c>
      <c r="C68" s="14" t="str">
        <f t="shared" si="26"/>
        <v>Lunes      4hs libres</v>
      </c>
      <c r="D68" s="36">
        <v>4</v>
      </c>
      <c r="E68" s="33">
        <f t="shared" si="27"/>
        <v>0</v>
      </c>
      <c r="F68" s="46"/>
      <c r="G68" s="47"/>
      <c r="H68" s="47"/>
      <c r="I68" s="47"/>
      <c r="J68" s="47"/>
      <c r="K68" s="47"/>
      <c r="L68" s="47"/>
      <c r="M68" s="47"/>
      <c r="N68" s="47"/>
      <c r="O68" s="86"/>
    </row>
    <row r="69" spans="1:15" ht="18.75" x14ac:dyDescent="0.3">
      <c r="A69" s="54"/>
      <c r="B69" s="13" t="s">
        <v>63</v>
      </c>
      <c r="C69" s="14" t="str">
        <f t="shared" si="26"/>
        <v>Martes       4hs libres</v>
      </c>
      <c r="D69" s="36">
        <v>4</v>
      </c>
      <c r="E69" s="33">
        <v>0</v>
      </c>
      <c r="F69" s="40"/>
      <c r="G69" s="41"/>
      <c r="H69" s="41"/>
      <c r="I69" s="41"/>
      <c r="J69" s="41"/>
      <c r="K69" s="41"/>
      <c r="L69" s="41"/>
      <c r="M69" s="41"/>
      <c r="N69" s="41"/>
      <c r="O69" s="86"/>
    </row>
    <row r="70" spans="1:15" ht="18.75" x14ac:dyDescent="0.3">
      <c r="A70" s="54"/>
      <c r="B70" s="13" t="s">
        <v>2</v>
      </c>
      <c r="C70" s="14" t="str">
        <f>CONCATENATE(B70, "      ",D70, "hs libres")</f>
        <v>Miercoles      4hs libres</v>
      </c>
      <c r="D70" s="36">
        <v>4</v>
      </c>
      <c r="E70" s="33">
        <v>0</v>
      </c>
      <c r="F70" s="40"/>
      <c r="G70" s="41"/>
      <c r="H70" s="41"/>
      <c r="I70" s="41"/>
      <c r="J70" s="41"/>
      <c r="K70" s="41"/>
      <c r="L70" s="41"/>
      <c r="M70" s="41"/>
      <c r="N70" s="41"/>
      <c r="O70" s="86"/>
    </row>
    <row r="71" spans="1:15" ht="18.75" x14ac:dyDescent="0.3">
      <c r="A71" s="54"/>
      <c r="B71" s="13" t="s">
        <v>3</v>
      </c>
      <c r="C71" s="14" t="str">
        <f t="shared" ref="C71:C72" si="28">CONCATENATE(B71, "      ",D71, "hs libres")</f>
        <v>Jueves      4hs libres</v>
      </c>
      <c r="D71" s="36">
        <v>4</v>
      </c>
      <c r="E71" s="33">
        <v>0</v>
      </c>
      <c r="F71" s="40"/>
      <c r="G71" s="41"/>
      <c r="H71" s="41"/>
      <c r="I71" s="41"/>
      <c r="J71" s="41"/>
      <c r="K71" s="41"/>
      <c r="L71" s="41"/>
      <c r="M71" s="41"/>
      <c r="N71" s="41"/>
      <c r="O71" s="86"/>
    </row>
    <row r="72" spans="1:15" ht="18.75" x14ac:dyDescent="0.3">
      <c r="A72" s="54"/>
      <c r="B72" s="13" t="s">
        <v>4</v>
      </c>
      <c r="C72" s="14" t="str">
        <f t="shared" si="28"/>
        <v>Viernes      0hs libres</v>
      </c>
      <c r="D72" s="36">
        <v>0</v>
      </c>
      <c r="E72" s="33">
        <v>0</v>
      </c>
      <c r="F72" s="40"/>
      <c r="G72" s="41"/>
      <c r="H72" s="41"/>
      <c r="I72" s="41"/>
      <c r="J72" s="41"/>
      <c r="K72" s="41"/>
      <c r="L72" s="41"/>
      <c r="M72" s="41"/>
      <c r="N72" s="41"/>
      <c r="O72" s="86"/>
    </row>
    <row r="73" spans="1:15" ht="18.75" x14ac:dyDescent="0.3">
      <c r="A73" s="54"/>
      <c r="B73" s="13" t="s">
        <v>5</v>
      </c>
      <c r="C73" s="14" t="str">
        <f>CONCATENATE(B73, "      ",D73, "hs libres")</f>
        <v>Sabados      0hs libres</v>
      </c>
      <c r="D73" s="36">
        <v>0</v>
      </c>
      <c r="E73" s="33">
        <v>0</v>
      </c>
      <c r="F73" s="40"/>
      <c r="G73" s="41"/>
      <c r="H73" s="41"/>
      <c r="I73" s="41"/>
      <c r="J73" s="41"/>
      <c r="K73" s="41"/>
      <c r="L73" s="41"/>
      <c r="M73" s="41"/>
      <c r="N73" s="41"/>
      <c r="O73" s="86"/>
    </row>
    <row r="74" spans="1:15" ht="19.5" thickBot="1" x14ac:dyDescent="0.35">
      <c r="A74" s="55"/>
      <c r="B74" s="15" t="s">
        <v>6</v>
      </c>
      <c r="C74" s="16" t="str">
        <f t="shared" ref="C74" si="29">CONCATENATE(B74, "      ",D74, "hs libres")</f>
        <v>Domingo      0hs libres</v>
      </c>
      <c r="D74" s="37">
        <v>0</v>
      </c>
      <c r="E74" s="34">
        <f t="shared" ref="E74" si="30">SUM(F74:K74)</f>
        <v>0</v>
      </c>
      <c r="F74" s="48"/>
      <c r="G74" s="49"/>
      <c r="H74" s="49"/>
      <c r="I74" s="49"/>
      <c r="J74" s="49"/>
      <c r="K74" s="49"/>
      <c r="L74" s="49"/>
      <c r="M74" s="49"/>
      <c r="N74" s="49"/>
      <c r="O74" s="86"/>
    </row>
    <row r="75" spans="1:15" ht="19.5" thickTop="1" x14ac:dyDescent="0.3">
      <c r="A75" s="87" t="s">
        <v>64</v>
      </c>
      <c r="B75" s="13" t="s">
        <v>0</v>
      </c>
      <c r="C75" s="14" t="str">
        <f>CONCATENATE(B75, "      ",D75, "hs libres")</f>
        <v>Lunes      2hs libres</v>
      </c>
      <c r="D75" s="36">
        <v>2</v>
      </c>
      <c r="E75" s="33">
        <f t="shared" si="2"/>
        <v>0</v>
      </c>
      <c r="F75" s="46"/>
      <c r="G75" s="47"/>
      <c r="H75" s="47"/>
      <c r="I75" s="47"/>
      <c r="J75" s="47"/>
      <c r="K75" s="47"/>
      <c r="L75" s="47"/>
      <c r="M75" s="47"/>
      <c r="N75" s="47"/>
      <c r="O75" s="86"/>
    </row>
    <row r="76" spans="1:15" ht="18.75" x14ac:dyDescent="0.3">
      <c r="A76" s="54"/>
      <c r="B76" s="13" t="s">
        <v>1</v>
      </c>
      <c r="C76" s="14" t="str">
        <f t="shared" ref="C76:C81" si="31">CONCATENATE(B76, "      ",D76, "hs libres")</f>
        <v>Martes      2hs libres</v>
      </c>
      <c r="D76" s="36">
        <v>2</v>
      </c>
      <c r="E76" s="33">
        <f t="shared" si="2"/>
        <v>0</v>
      </c>
      <c r="F76" s="40"/>
      <c r="G76" s="41"/>
      <c r="H76" s="41"/>
      <c r="I76" s="41"/>
      <c r="J76" s="41"/>
      <c r="K76" s="41"/>
      <c r="L76" s="41"/>
      <c r="M76" s="41"/>
      <c r="N76" s="41"/>
      <c r="O76" s="86"/>
    </row>
    <row r="77" spans="1:15" ht="18.75" x14ac:dyDescent="0.3">
      <c r="A77" s="54"/>
      <c r="B77" s="13" t="s">
        <v>2</v>
      </c>
      <c r="C77" s="14" t="str">
        <f t="shared" si="31"/>
        <v>Miercoles      2hs libres</v>
      </c>
      <c r="D77" s="36">
        <v>2</v>
      </c>
      <c r="E77" s="33">
        <f t="shared" si="2"/>
        <v>0</v>
      </c>
      <c r="F77" s="40"/>
      <c r="G77" s="41"/>
      <c r="H77" s="41"/>
      <c r="I77" s="41"/>
      <c r="J77" s="41"/>
      <c r="K77" s="41"/>
      <c r="L77" s="41"/>
      <c r="M77" s="41"/>
      <c r="N77" s="41"/>
      <c r="O77" s="86"/>
    </row>
    <row r="78" spans="1:15" ht="18.75" x14ac:dyDescent="0.3">
      <c r="A78" s="54"/>
      <c r="B78" s="13" t="s">
        <v>3</v>
      </c>
      <c r="C78" s="14" t="str">
        <f t="shared" si="31"/>
        <v>Jueves      1hs libres</v>
      </c>
      <c r="D78" s="36">
        <v>1</v>
      </c>
      <c r="E78" s="33">
        <f t="shared" si="2"/>
        <v>0</v>
      </c>
      <c r="F78" s="40"/>
      <c r="G78" s="41"/>
      <c r="H78" s="41"/>
      <c r="I78" s="41"/>
      <c r="J78" s="41"/>
      <c r="K78" s="41"/>
      <c r="L78" s="41"/>
      <c r="M78" s="41"/>
      <c r="N78" s="41"/>
      <c r="O78" s="86"/>
    </row>
    <row r="79" spans="1:15" ht="18.75" x14ac:dyDescent="0.3">
      <c r="A79" s="54"/>
      <c r="B79" s="13" t="s">
        <v>4</v>
      </c>
      <c r="C79" s="14" t="str">
        <f t="shared" si="31"/>
        <v>Viernes      1hs libres</v>
      </c>
      <c r="D79" s="36">
        <v>1</v>
      </c>
      <c r="E79" s="33">
        <f t="shared" si="2"/>
        <v>0</v>
      </c>
      <c r="F79" s="40"/>
      <c r="G79" s="41"/>
      <c r="H79" s="41"/>
      <c r="I79" s="41"/>
      <c r="J79" s="41"/>
      <c r="K79" s="41"/>
      <c r="L79" s="41"/>
      <c r="M79" s="41"/>
      <c r="N79" s="41"/>
      <c r="O79" s="86"/>
    </row>
    <row r="80" spans="1:15" ht="18.75" x14ac:dyDescent="0.3">
      <c r="A80" s="54"/>
      <c r="B80" s="13" t="s">
        <v>5</v>
      </c>
      <c r="C80" s="14" t="str">
        <f t="shared" si="31"/>
        <v>Sabados      1hs libres</v>
      </c>
      <c r="D80" s="36">
        <v>1</v>
      </c>
      <c r="E80" s="33">
        <f t="shared" si="2"/>
        <v>0</v>
      </c>
      <c r="F80" s="40"/>
      <c r="G80" s="41"/>
      <c r="H80" s="41"/>
      <c r="I80" s="41"/>
      <c r="J80" s="41"/>
      <c r="K80" s="41"/>
      <c r="L80" s="41"/>
      <c r="M80" s="41"/>
      <c r="N80" s="41"/>
      <c r="O80" s="86"/>
    </row>
    <row r="81" spans="1:15" ht="19.5" thickBot="1" x14ac:dyDescent="0.35">
      <c r="A81" s="55"/>
      <c r="B81" s="15" t="s">
        <v>6</v>
      </c>
      <c r="C81" s="23" t="str">
        <f t="shared" si="31"/>
        <v>Domingo      0hs libres</v>
      </c>
      <c r="D81" s="37">
        <v>0</v>
      </c>
      <c r="E81" s="35">
        <f t="shared" si="2"/>
        <v>0</v>
      </c>
      <c r="F81" s="48"/>
      <c r="G81" s="49"/>
      <c r="H81" s="49"/>
      <c r="I81" s="49"/>
      <c r="J81" s="49"/>
      <c r="K81" s="49"/>
      <c r="L81" s="49"/>
      <c r="M81" s="49"/>
      <c r="N81" s="49"/>
      <c r="O81" s="86"/>
    </row>
    <row r="82" spans="1:15" ht="18.75" x14ac:dyDescent="0.3">
      <c r="A82" s="53" t="s">
        <v>34</v>
      </c>
      <c r="B82" s="13" t="s">
        <v>0</v>
      </c>
      <c r="C82" s="14" t="str">
        <f>CONCATENATE(B82, "      ",D82, "hs libres")</f>
        <v>Lunes      2hs libres</v>
      </c>
      <c r="D82" s="36">
        <v>2</v>
      </c>
      <c r="E82" s="33">
        <f t="shared" si="2"/>
        <v>0</v>
      </c>
      <c r="F82" s="46"/>
      <c r="G82" s="47"/>
      <c r="H82" s="47"/>
      <c r="I82" s="47"/>
      <c r="J82" s="47"/>
      <c r="K82" s="47"/>
      <c r="L82" s="47"/>
      <c r="M82" s="47"/>
      <c r="N82" s="47"/>
      <c r="O82" s="86"/>
    </row>
    <row r="83" spans="1:15" ht="18.75" x14ac:dyDescent="0.3">
      <c r="A83" s="54"/>
      <c r="B83" s="13" t="s">
        <v>1</v>
      </c>
      <c r="C83" s="14" t="str">
        <f t="shared" ref="C83:C88" si="32">CONCATENATE(B83, "      ",D83, "hs libres")</f>
        <v>Martes      2hs libres</v>
      </c>
      <c r="D83" s="36">
        <v>2</v>
      </c>
      <c r="E83" s="33">
        <f t="shared" si="2"/>
        <v>0</v>
      </c>
      <c r="F83" s="40"/>
      <c r="G83" s="41"/>
      <c r="H83" s="41"/>
      <c r="I83" s="41"/>
      <c r="J83" s="41"/>
      <c r="K83" s="41"/>
      <c r="L83" s="41"/>
      <c r="M83" s="41"/>
      <c r="N83" s="41"/>
      <c r="O83" s="86"/>
    </row>
    <row r="84" spans="1:15" ht="18.75" x14ac:dyDescent="0.3">
      <c r="A84" s="54"/>
      <c r="B84" s="13" t="s">
        <v>2</v>
      </c>
      <c r="C84" s="14" t="str">
        <f t="shared" si="32"/>
        <v>Miercoles      2hs libres</v>
      </c>
      <c r="D84" s="36">
        <v>2</v>
      </c>
      <c r="E84" s="33">
        <f t="shared" si="2"/>
        <v>0</v>
      </c>
      <c r="F84" s="40"/>
      <c r="G84" s="41"/>
      <c r="H84" s="41"/>
      <c r="I84" s="41"/>
      <c r="J84" s="41"/>
      <c r="K84" s="41"/>
      <c r="L84" s="41"/>
      <c r="M84" s="41"/>
      <c r="N84" s="41"/>
      <c r="O84" s="86"/>
    </row>
    <row r="85" spans="1:15" ht="18.75" x14ac:dyDescent="0.3">
      <c r="A85" s="54"/>
      <c r="B85" s="13" t="s">
        <v>3</v>
      </c>
      <c r="C85" s="14" t="str">
        <f t="shared" si="32"/>
        <v>Jueves      1hs libres</v>
      </c>
      <c r="D85" s="36">
        <v>1</v>
      </c>
      <c r="E85" s="33">
        <f t="shared" si="2"/>
        <v>0</v>
      </c>
      <c r="F85" s="40"/>
      <c r="G85" s="41"/>
      <c r="H85" s="41"/>
      <c r="I85" s="41"/>
      <c r="J85" s="41"/>
      <c r="K85" s="41"/>
      <c r="L85" s="41"/>
      <c r="M85" s="41"/>
      <c r="N85" s="41"/>
      <c r="O85" s="86"/>
    </row>
    <row r="86" spans="1:15" ht="18.75" x14ac:dyDescent="0.3">
      <c r="A86" s="54"/>
      <c r="B86" s="13" t="s">
        <v>4</v>
      </c>
      <c r="C86" s="14" t="str">
        <f t="shared" si="32"/>
        <v>Viernes      1hs libres</v>
      </c>
      <c r="D86" s="36">
        <v>1</v>
      </c>
      <c r="E86" s="33">
        <f t="shared" si="2"/>
        <v>0</v>
      </c>
      <c r="F86" s="40"/>
      <c r="G86" s="41"/>
      <c r="H86" s="41"/>
      <c r="I86" s="41"/>
      <c r="J86" s="41"/>
      <c r="K86" s="41"/>
      <c r="L86" s="41"/>
      <c r="M86" s="41"/>
      <c r="N86" s="41"/>
      <c r="O86" s="86"/>
    </row>
    <row r="87" spans="1:15" ht="18.75" x14ac:dyDescent="0.3">
      <c r="A87" s="54"/>
      <c r="B87" s="13" t="s">
        <v>5</v>
      </c>
      <c r="C87" s="14" t="str">
        <f t="shared" si="32"/>
        <v>Sabados      1hs libres</v>
      </c>
      <c r="D87" s="36">
        <v>1</v>
      </c>
      <c r="E87" s="33">
        <f t="shared" si="2"/>
        <v>0</v>
      </c>
      <c r="F87" s="40"/>
      <c r="G87" s="41"/>
      <c r="H87" s="41"/>
      <c r="I87" s="41"/>
      <c r="J87" s="41"/>
      <c r="K87" s="41"/>
      <c r="L87" s="41"/>
      <c r="M87" s="41"/>
      <c r="N87" s="41"/>
      <c r="O87" s="86"/>
    </row>
    <row r="88" spans="1:15" ht="19.5" thickBot="1" x14ac:dyDescent="0.35">
      <c r="A88" s="55"/>
      <c r="B88" s="15" t="s">
        <v>6</v>
      </c>
      <c r="C88" s="23" t="str">
        <f t="shared" si="32"/>
        <v>Domingo      0hs libres</v>
      </c>
      <c r="D88" s="37">
        <v>0</v>
      </c>
      <c r="E88" s="35">
        <f t="shared" si="2"/>
        <v>0</v>
      </c>
      <c r="F88" s="48"/>
      <c r="G88" s="49"/>
      <c r="H88" s="49"/>
      <c r="I88" s="49"/>
      <c r="J88" s="49"/>
      <c r="K88" s="49"/>
      <c r="L88" s="49"/>
      <c r="M88" s="49"/>
      <c r="N88" s="49"/>
      <c r="O88" s="86"/>
    </row>
    <row r="89" spans="1:15" ht="18.75" x14ac:dyDescent="0.3">
      <c r="A89" s="53" t="s">
        <v>35</v>
      </c>
      <c r="B89" s="13" t="s">
        <v>0</v>
      </c>
      <c r="C89" s="14" t="str">
        <f>CONCATENATE(B89, "      ",D89, "hs libres")</f>
        <v>Lunes      2hs libres</v>
      </c>
      <c r="D89" s="36">
        <v>2</v>
      </c>
      <c r="E89" s="33">
        <f t="shared" ref="E89:E151" si="33">SUM(F89:K89)</f>
        <v>0</v>
      </c>
      <c r="F89" s="46"/>
      <c r="G89" s="47"/>
      <c r="H89" s="47"/>
      <c r="I89" s="47"/>
      <c r="J89" s="47"/>
      <c r="K89" s="47"/>
      <c r="L89" s="47"/>
      <c r="M89" s="47"/>
      <c r="N89" s="47"/>
      <c r="O89" s="86"/>
    </row>
    <row r="90" spans="1:15" ht="18.75" x14ac:dyDescent="0.3">
      <c r="A90" s="54"/>
      <c r="B90" s="13" t="s">
        <v>1</v>
      </c>
      <c r="C90" s="14" t="str">
        <f t="shared" ref="C90:C95" si="34">CONCATENATE(B90, "      ",D90, "hs libres")</f>
        <v>Martes      2hs libres</v>
      </c>
      <c r="D90" s="36">
        <v>2</v>
      </c>
      <c r="E90" s="33">
        <f t="shared" si="33"/>
        <v>0</v>
      </c>
      <c r="F90" s="40"/>
      <c r="G90" s="41"/>
      <c r="H90" s="41"/>
      <c r="I90" s="41"/>
      <c r="J90" s="41"/>
      <c r="K90" s="41"/>
      <c r="L90" s="41"/>
      <c r="M90" s="41"/>
      <c r="N90" s="41"/>
      <c r="O90" s="86"/>
    </row>
    <row r="91" spans="1:15" ht="18.75" x14ac:dyDescent="0.3">
      <c r="A91" s="54"/>
      <c r="B91" s="13" t="s">
        <v>2</v>
      </c>
      <c r="C91" s="14" t="str">
        <f t="shared" si="34"/>
        <v>Miercoles      2hs libres</v>
      </c>
      <c r="D91" s="36">
        <v>2</v>
      </c>
      <c r="E91" s="33">
        <f t="shared" si="33"/>
        <v>0</v>
      </c>
      <c r="F91" s="40"/>
      <c r="G91" s="41"/>
      <c r="H91" s="41"/>
      <c r="I91" s="41"/>
      <c r="J91" s="41"/>
      <c r="K91" s="41"/>
      <c r="L91" s="41"/>
      <c r="M91" s="41"/>
      <c r="N91" s="41"/>
      <c r="O91" s="86"/>
    </row>
    <row r="92" spans="1:15" ht="18.75" x14ac:dyDescent="0.3">
      <c r="A92" s="54"/>
      <c r="B92" s="13" t="s">
        <v>3</v>
      </c>
      <c r="C92" s="14" t="str">
        <f t="shared" si="34"/>
        <v>Jueves      1hs libres</v>
      </c>
      <c r="D92" s="36">
        <v>1</v>
      </c>
      <c r="E92" s="33">
        <f t="shared" si="33"/>
        <v>0</v>
      </c>
      <c r="F92" s="40"/>
      <c r="G92" s="41"/>
      <c r="H92" s="41"/>
      <c r="I92" s="41"/>
      <c r="J92" s="41"/>
      <c r="K92" s="41"/>
      <c r="L92" s="41"/>
      <c r="M92" s="41"/>
      <c r="N92" s="41"/>
      <c r="O92" s="86"/>
    </row>
    <row r="93" spans="1:15" ht="18.75" x14ac:dyDescent="0.3">
      <c r="A93" s="54"/>
      <c r="B93" s="13" t="s">
        <v>4</v>
      </c>
      <c r="C93" s="14" t="str">
        <f t="shared" si="34"/>
        <v>Viernes      1hs libres</v>
      </c>
      <c r="D93" s="36">
        <v>1</v>
      </c>
      <c r="E93" s="33">
        <f t="shared" si="33"/>
        <v>0</v>
      </c>
      <c r="F93" s="40"/>
      <c r="G93" s="41"/>
      <c r="H93" s="41"/>
      <c r="I93" s="41"/>
      <c r="J93" s="41"/>
      <c r="K93" s="41"/>
      <c r="L93" s="41"/>
      <c r="M93" s="41"/>
      <c r="N93" s="41"/>
      <c r="O93" s="86"/>
    </row>
    <row r="94" spans="1:15" ht="18.75" x14ac:dyDescent="0.3">
      <c r="A94" s="54"/>
      <c r="B94" s="13" t="s">
        <v>5</v>
      </c>
      <c r="C94" s="14" t="str">
        <f t="shared" si="34"/>
        <v>Sabados      1hs libres</v>
      </c>
      <c r="D94" s="36">
        <v>1</v>
      </c>
      <c r="E94" s="33">
        <f t="shared" si="33"/>
        <v>0</v>
      </c>
      <c r="F94" s="40"/>
      <c r="G94" s="41"/>
      <c r="H94" s="41"/>
      <c r="I94" s="41"/>
      <c r="J94" s="41"/>
      <c r="K94" s="41"/>
      <c r="L94" s="41"/>
      <c r="M94" s="41"/>
      <c r="N94" s="41"/>
      <c r="O94" s="86"/>
    </row>
    <row r="95" spans="1:15" ht="19.5" thickBot="1" x14ac:dyDescent="0.35">
      <c r="A95" s="55"/>
      <c r="B95" s="15" t="s">
        <v>6</v>
      </c>
      <c r="C95" s="23" t="str">
        <f t="shared" si="34"/>
        <v>Domingo      0hs libres</v>
      </c>
      <c r="D95" s="37">
        <v>0</v>
      </c>
      <c r="E95" s="35">
        <f t="shared" si="33"/>
        <v>0</v>
      </c>
      <c r="F95" s="48"/>
      <c r="G95" s="49"/>
      <c r="H95" s="49"/>
      <c r="I95" s="49"/>
      <c r="J95" s="49"/>
      <c r="K95" s="49"/>
      <c r="L95" s="49"/>
      <c r="M95" s="49"/>
      <c r="N95" s="49"/>
      <c r="O95" s="86"/>
    </row>
    <row r="96" spans="1:15" ht="18.75" x14ac:dyDescent="0.3">
      <c r="A96" s="53" t="s">
        <v>36</v>
      </c>
      <c r="B96" s="13" t="s">
        <v>0</v>
      </c>
      <c r="C96" s="14" t="str">
        <f>CONCATENATE(B96, "      ",D96, "hs libres")</f>
        <v>Lunes      2hs libres</v>
      </c>
      <c r="D96" s="36">
        <v>2</v>
      </c>
      <c r="E96" s="33">
        <f t="shared" si="33"/>
        <v>0</v>
      </c>
      <c r="F96" s="46"/>
      <c r="G96" s="47"/>
      <c r="H96" s="47"/>
      <c r="I96" s="47"/>
      <c r="J96" s="47"/>
      <c r="K96" s="47"/>
      <c r="L96" s="47"/>
      <c r="M96" s="47"/>
      <c r="N96" s="47"/>
      <c r="O96" s="86"/>
    </row>
    <row r="97" spans="1:15" ht="18.75" x14ac:dyDescent="0.3">
      <c r="A97" s="54"/>
      <c r="B97" s="13" t="s">
        <v>1</v>
      </c>
      <c r="C97" s="14" t="str">
        <f t="shared" ref="C97:C102" si="35">CONCATENATE(B97, "      ",D97, "hs libres")</f>
        <v>Martes      2hs libres</v>
      </c>
      <c r="D97" s="36">
        <v>2</v>
      </c>
      <c r="E97" s="33">
        <f t="shared" si="33"/>
        <v>0</v>
      </c>
      <c r="F97" s="40"/>
      <c r="G97" s="41"/>
      <c r="H97" s="41"/>
      <c r="I97" s="41"/>
      <c r="J97" s="41"/>
      <c r="K97" s="41"/>
      <c r="L97" s="41"/>
      <c r="M97" s="41"/>
      <c r="N97" s="41"/>
      <c r="O97" s="86"/>
    </row>
    <row r="98" spans="1:15" ht="18.75" x14ac:dyDescent="0.3">
      <c r="A98" s="54"/>
      <c r="B98" s="13" t="s">
        <v>2</v>
      </c>
      <c r="C98" s="14" t="str">
        <f t="shared" si="35"/>
        <v>Miercoles      2hs libres</v>
      </c>
      <c r="D98" s="36">
        <v>2</v>
      </c>
      <c r="E98" s="33">
        <f t="shared" si="33"/>
        <v>0</v>
      </c>
      <c r="F98" s="40"/>
      <c r="G98" s="41"/>
      <c r="H98" s="41"/>
      <c r="I98" s="41"/>
      <c r="J98" s="41"/>
      <c r="K98" s="41"/>
      <c r="L98" s="41"/>
      <c r="M98" s="41"/>
      <c r="N98" s="41"/>
      <c r="O98" s="86"/>
    </row>
    <row r="99" spans="1:15" ht="18.75" x14ac:dyDescent="0.3">
      <c r="A99" s="54"/>
      <c r="B99" s="13" t="s">
        <v>3</v>
      </c>
      <c r="C99" s="14" t="str">
        <f t="shared" si="35"/>
        <v>Jueves      1hs libres</v>
      </c>
      <c r="D99" s="36">
        <v>1</v>
      </c>
      <c r="E99" s="33">
        <f t="shared" si="33"/>
        <v>0</v>
      </c>
      <c r="F99" s="40"/>
      <c r="G99" s="41"/>
      <c r="H99" s="41"/>
      <c r="I99" s="41"/>
      <c r="J99" s="41"/>
      <c r="K99" s="41"/>
      <c r="L99" s="41"/>
      <c r="M99" s="41"/>
      <c r="N99" s="41"/>
      <c r="O99" s="86"/>
    </row>
    <row r="100" spans="1:15" ht="18.75" x14ac:dyDescent="0.3">
      <c r="A100" s="54"/>
      <c r="B100" s="13" t="s">
        <v>4</v>
      </c>
      <c r="C100" s="14" t="str">
        <f t="shared" si="35"/>
        <v>Viernes      1hs libres</v>
      </c>
      <c r="D100" s="36">
        <v>1</v>
      </c>
      <c r="E100" s="33">
        <f t="shared" si="33"/>
        <v>0</v>
      </c>
      <c r="F100" s="40"/>
      <c r="G100" s="41"/>
      <c r="H100" s="41"/>
      <c r="I100" s="41"/>
      <c r="J100" s="41"/>
      <c r="K100" s="41"/>
      <c r="L100" s="41"/>
      <c r="M100" s="41"/>
      <c r="N100" s="41"/>
      <c r="O100" s="86"/>
    </row>
    <row r="101" spans="1:15" ht="18.75" x14ac:dyDescent="0.3">
      <c r="A101" s="54"/>
      <c r="B101" s="13" t="s">
        <v>5</v>
      </c>
      <c r="C101" s="14" t="str">
        <f t="shared" si="35"/>
        <v>Sabados      1hs libres</v>
      </c>
      <c r="D101" s="36">
        <v>1</v>
      </c>
      <c r="E101" s="33">
        <f t="shared" si="33"/>
        <v>0</v>
      </c>
      <c r="F101" s="40"/>
      <c r="G101" s="41"/>
      <c r="H101" s="41"/>
      <c r="I101" s="41"/>
      <c r="J101" s="41"/>
      <c r="K101" s="41"/>
      <c r="L101" s="41"/>
      <c r="M101" s="41"/>
      <c r="N101" s="41"/>
      <c r="O101" s="86"/>
    </row>
    <row r="102" spans="1:15" ht="19.5" thickBot="1" x14ac:dyDescent="0.35">
      <c r="A102" s="55"/>
      <c r="B102" s="15" t="s">
        <v>6</v>
      </c>
      <c r="C102" s="23" t="str">
        <f t="shared" si="35"/>
        <v>Domingo      0hs libres</v>
      </c>
      <c r="D102" s="37">
        <v>0</v>
      </c>
      <c r="E102" s="35">
        <f t="shared" si="33"/>
        <v>0</v>
      </c>
      <c r="F102" s="48"/>
      <c r="G102" s="49"/>
      <c r="H102" s="49"/>
      <c r="I102" s="49"/>
      <c r="J102" s="49"/>
      <c r="K102" s="49"/>
      <c r="L102" s="49"/>
      <c r="M102" s="49"/>
      <c r="N102" s="49"/>
      <c r="O102" s="86"/>
    </row>
    <row r="103" spans="1:15" ht="18.75" x14ac:dyDescent="0.3">
      <c r="A103" s="53" t="s">
        <v>37</v>
      </c>
      <c r="B103" s="13" t="s">
        <v>0</v>
      </c>
      <c r="C103" s="14" t="str">
        <f>CONCATENATE(B103, "      ",D103, "hs libres")</f>
        <v>Lunes      2hs libres</v>
      </c>
      <c r="D103" s="36">
        <v>2</v>
      </c>
      <c r="E103" s="33">
        <f t="shared" si="33"/>
        <v>0</v>
      </c>
      <c r="F103" s="46"/>
      <c r="G103" s="47"/>
      <c r="H103" s="47"/>
      <c r="I103" s="47"/>
      <c r="J103" s="47"/>
      <c r="K103" s="47"/>
      <c r="L103" s="47"/>
      <c r="M103" s="47"/>
      <c r="N103" s="47"/>
      <c r="O103" s="86"/>
    </row>
    <row r="104" spans="1:15" ht="18.75" x14ac:dyDescent="0.3">
      <c r="A104" s="54"/>
      <c r="B104" s="13" t="s">
        <v>1</v>
      </c>
      <c r="C104" s="14" t="str">
        <f t="shared" ref="C104:C109" si="36">CONCATENATE(B104, "      ",D104, "hs libres")</f>
        <v>Martes      2hs libres</v>
      </c>
      <c r="D104" s="36">
        <v>2</v>
      </c>
      <c r="E104" s="33">
        <f t="shared" si="33"/>
        <v>0</v>
      </c>
      <c r="F104" s="40"/>
      <c r="G104" s="41"/>
      <c r="H104" s="41"/>
      <c r="I104" s="41"/>
      <c r="J104" s="41"/>
      <c r="K104" s="41"/>
      <c r="L104" s="41"/>
      <c r="M104" s="41"/>
      <c r="N104" s="41"/>
      <c r="O104" s="86"/>
    </row>
    <row r="105" spans="1:15" ht="18.75" x14ac:dyDescent="0.3">
      <c r="A105" s="54"/>
      <c r="B105" s="13" t="s">
        <v>2</v>
      </c>
      <c r="C105" s="14" t="str">
        <f t="shared" si="36"/>
        <v>Miercoles      2hs libres</v>
      </c>
      <c r="D105" s="36">
        <v>2</v>
      </c>
      <c r="E105" s="33">
        <f t="shared" si="33"/>
        <v>0</v>
      </c>
      <c r="F105" s="40"/>
      <c r="G105" s="41"/>
      <c r="H105" s="41"/>
      <c r="I105" s="41"/>
      <c r="J105" s="41"/>
      <c r="K105" s="41"/>
      <c r="L105" s="41"/>
      <c r="M105" s="41"/>
      <c r="N105" s="41"/>
      <c r="O105" s="86"/>
    </row>
    <row r="106" spans="1:15" ht="18.75" x14ac:dyDescent="0.3">
      <c r="A106" s="54"/>
      <c r="B106" s="13" t="s">
        <v>3</v>
      </c>
      <c r="C106" s="14" t="str">
        <f t="shared" si="36"/>
        <v>Jueves      1hs libres</v>
      </c>
      <c r="D106" s="36">
        <v>1</v>
      </c>
      <c r="E106" s="33">
        <f t="shared" si="33"/>
        <v>0</v>
      </c>
      <c r="F106" s="40"/>
      <c r="G106" s="41"/>
      <c r="H106" s="41"/>
      <c r="I106" s="41"/>
      <c r="J106" s="41"/>
      <c r="K106" s="41"/>
      <c r="L106" s="41"/>
      <c r="M106" s="41"/>
      <c r="N106" s="41"/>
      <c r="O106" s="86"/>
    </row>
    <row r="107" spans="1:15" ht="18.75" x14ac:dyDescent="0.3">
      <c r="A107" s="54"/>
      <c r="B107" s="13" t="s">
        <v>4</v>
      </c>
      <c r="C107" s="14" t="str">
        <f t="shared" si="36"/>
        <v>Viernes      1hs libres</v>
      </c>
      <c r="D107" s="36">
        <v>1</v>
      </c>
      <c r="E107" s="33">
        <f t="shared" si="33"/>
        <v>0</v>
      </c>
      <c r="F107" s="40"/>
      <c r="G107" s="41"/>
      <c r="H107" s="41"/>
      <c r="I107" s="41"/>
      <c r="J107" s="41"/>
      <c r="K107" s="41"/>
      <c r="L107" s="41"/>
      <c r="M107" s="41"/>
      <c r="N107" s="41"/>
      <c r="O107" s="86"/>
    </row>
    <row r="108" spans="1:15" ht="18.75" x14ac:dyDescent="0.3">
      <c r="A108" s="54"/>
      <c r="B108" s="13" t="s">
        <v>5</v>
      </c>
      <c r="C108" s="14" t="str">
        <f t="shared" si="36"/>
        <v>Sabados      1hs libres</v>
      </c>
      <c r="D108" s="36">
        <v>1</v>
      </c>
      <c r="E108" s="33">
        <f t="shared" si="33"/>
        <v>0</v>
      </c>
      <c r="F108" s="40"/>
      <c r="G108" s="41"/>
      <c r="H108" s="41"/>
      <c r="I108" s="41"/>
      <c r="J108" s="41"/>
      <c r="K108" s="41"/>
      <c r="L108" s="41"/>
      <c r="M108" s="41"/>
      <c r="N108" s="41"/>
      <c r="O108" s="86"/>
    </row>
    <row r="109" spans="1:15" ht="19.5" thickBot="1" x14ac:dyDescent="0.35">
      <c r="A109" s="55"/>
      <c r="B109" s="15" t="s">
        <v>6</v>
      </c>
      <c r="C109" s="23" t="str">
        <f t="shared" si="36"/>
        <v>Domingo      0hs libres</v>
      </c>
      <c r="D109" s="37">
        <v>0</v>
      </c>
      <c r="E109" s="35">
        <f t="shared" si="33"/>
        <v>0</v>
      </c>
      <c r="F109" s="48"/>
      <c r="G109" s="49"/>
      <c r="H109" s="49"/>
      <c r="I109" s="49"/>
      <c r="J109" s="49"/>
      <c r="K109" s="49"/>
      <c r="L109" s="49"/>
      <c r="M109" s="49"/>
      <c r="N109" s="49"/>
      <c r="O109" s="86"/>
    </row>
    <row r="110" spans="1:15" ht="18.75" x14ac:dyDescent="0.3">
      <c r="A110" s="53" t="s">
        <v>38</v>
      </c>
      <c r="B110" s="13" t="s">
        <v>0</v>
      </c>
      <c r="C110" s="14" t="str">
        <f>CONCATENATE(B110, "      ",D110, "hs libres")</f>
        <v>Lunes      2hs libres</v>
      </c>
      <c r="D110" s="36">
        <v>2</v>
      </c>
      <c r="E110" s="33">
        <f t="shared" si="33"/>
        <v>0</v>
      </c>
      <c r="F110" s="46"/>
      <c r="G110" s="47"/>
      <c r="H110" s="47"/>
      <c r="I110" s="47"/>
      <c r="J110" s="47"/>
      <c r="K110" s="47"/>
      <c r="L110" s="47"/>
      <c r="M110" s="47"/>
      <c r="N110" s="47"/>
      <c r="O110" s="86"/>
    </row>
    <row r="111" spans="1:15" ht="18.75" x14ac:dyDescent="0.3">
      <c r="A111" s="54"/>
      <c r="B111" s="13" t="s">
        <v>1</v>
      </c>
      <c r="C111" s="14" t="str">
        <f t="shared" ref="C111:C116" si="37">CONCATENATE(B111, "      ",D111, "hs libres")</f>
        <v>Martes      2hs libres</v>
      </c>
      <c r="D111" s="36">
        <v>2</v>
      </c>
      <c r="E111" s="33">
        <f t="shared" si="33"/>
        <v>0</v>
      </c>
      <c r="F111" s="40"/>
      <c r="G111" s="41"/>
      <c r="H111" s="41"/>
      <c r="I111" s="41"/>
      <c r="J111" s="41"/>
      <c r="K111" s="41"/>
      <c r="L111" s="41"/>
      <c r="M111" s="41"/>
      <c r="N111" s="41"/>
      <c r="O111" s="86"/>
    </row>
    <row r="112" spans="1:15" ht="18.75" x14ac:dyDescent="0.3">
      <c r="A112" s="54"/>
      <c r="B112" s="13" t="s">
        <v>2</v>
      </c>
      <c r="C112" s="14" t="str">
        <f t="shared" si="37"/>
        <v>Miercoles      2hs libres</v>
      </c>
      <c r="D112" s="36">
        <v>2</v>
      </c>
      <c r="E112" s="33">
        <f t="shared" si="33"/>
        <v>0</v>
      </c>
      <c r="F112" s="40"/>
      <c r="G112" s="41"/>
      <c r="H112" s="41"/>
      <c r="I112" s="41"/>
      <c r="J112" s="41"/>
      <c r="K112" s="41"/>
      <c r="L112" s="41"/>
      <c r="M112" s="41"/>
      <c r="N112" s="41"/>
      <c r="O112" s="86"/>
    </row>
    <row r="113" spans="1:15" ht="18.75" x14ac:dyDescent="0.3">
      <c r="A113" s="54"/>
      <c r="B113" s="13" t="s">
        <v>3</v>
      </c>
      <c r="C113" s="14" t="str">
        <f t="shared" si="37"/>
        <v>Jueves      1hs libres</v>
      </c>
      <c r="D113" s="36">
        <v>1</v>
      </c>
      <c r="E113" s="33">
        <f t="shared" si="33"/>
        <v>0</v>
      </c>
      <c r="F113" s="40"/>
      <c r="G113" s="41"/>
      <c r="H113" s="41"/>
      <c r="I113" s="41"/>
      <c r="J113" s="41"/>
      <c r="K113" s="41"/>
      <c r="L113" s="41"/>
      <c r="M113" s="41"/>
      <c r="N113" s="41"/>
      <c r="O113" s="86"/>
    </row>
    <row r="114" spans="1:15" ht="18.75" x14ac:dyDescent="0.3">
      <c r="A114" s="54"/>
      <c r="B114" s="13" t="s">
        <v>4</v>
      </c>
      <c r="C114" s="14" t="str">
        <f t="shared" si="37"/>
        <v>Viernes      1hs libres</v>
      </c>
      <c r="D114" s="36">
        <v>1</v>
      </c>
      <c r="E114" s="33">
        <f t="shared" si="33"/>
        <v>0</v>
      </c>
      <c r="F114" s="40"/>
      <c r="G114" s="41"/>
      <c r="H114" s="41"/>
      <c r="I114" s="41"/>
      <c r="J114" s="41"/>
      <c r="K114" s="41"/>
      <c r="L114" s="41"/>
      <c r="M114" s="41"/>
      <c r="N114" s="41"/>
      <c r="O114" s="86"/>
    </row>
    <row r="115" spans="1:15" ht="18.75" x14ac:dyDescent="0.3">
      <c r="A115" s="54"/>
      <c r="B115" s="13" t="s">
        <v>5</v>
      </c>
      <c r="C115" s="14" t="str">
        <f t="shared" si="37"/>
        <v>Sabados      1hs libres</v>
      </c>
      <c r="D115" s="36">
        <v>1</v>
      </c>
      <c r="E115" s="33">
        <f t="shared" si="33"/>
        <v>0</v>
      </c>
      <c r="F115" s="40"/>
      <c r="G115" s="41"/>
      <c r="H115" s="41"/>
      <c r="I115" s="41"/>
      <c r="J115" s="41"/>
      <c r="K115" s="41"/>
      <c r="L115" s="41"/>
      <c r="M115" s="41"/>
      <c r="N115" s="41"/>
      <c r="O115" s="86"/>
    </row>
    <row r="116" spans="1:15" ht="19.5" thickBot="1" x14ac:dyDescent="0.35">
      <c r="A116" s="55"/>
      <c r="B116" s="15" t="s">
        <v>6</v>
      </c>
      <c r="C116" s="23" t="str">
        <f t="shared" si="37"/>
        <v>Domingo      0hs libres</v>
      </c>
      <c r="D116" s="37">
        <v>0</v>
      </c>
      <c r="E116" s="35">
        <f t="shared" si="33"/>
        <v>0</v>
      </c>
      <c r="F116" s="48"/>
      <c r="G116" s="49"/>
      <c r="H116" s="49"/>
      <c r="I116" s="49"/>
      <c r="J116" s="49"/>
      <c r="K116" s="49"/>
      <c r="L116" s="49"/>
      <c r="M116" s="49"/>
      <c r="N116" s="49"/>
      <c r="O116" s="86"/>
    </row>
    <row r="117" spans="1:15" ht="18.75" x14ac:dyDescent="0.3">
      <c r="A117" s="53" t="s">
        <v>39</v>
      </c>
      <c r="B117" s="13" t="s">
        <v>0</v>
      </c>
      <c r="C117" s="14" t="str">
        <f>CONCATENATE(B117, "      ",D117, "hs libres")</f>
        <v>Lunes      2hs libres</v>
      </c>
      <c r="D117" s="36">
        <v>2</v>
      </c>
      <c r="E117" s="33">
        <f t="shared" si="33"/>
        <v>0</v>
      </c>
      <c r="F117" s="46"/>
      <c r="G117" s="47"/>
      <c r="H117" s="47"/>
      <c r="I117" s="47"/>
      <c r="J117" s="47"/>
      <c r="K117" s="47"/>
      <c r="L117" s="47"/>
      <c r="M117" s="47"/>
      <c r="N117" s="47"/>
      <c r="O117" s="86"/>
    </row>
    <row r="118" spans="1:15" ht="18.75" x14ac:dyDescent="0.3">
      <c r="A118" s="54"/>
      <c r="B118" s="13" t="s">
        <v>1</v>
      </c>
      <c r="C118" s="14" t="str">
        <f t="shared" ref="C118:C123" si="38">CONCATENATE(B118, "      ",D118, "hs libres")</f>
        <v>Martes      2hs libres</v>
      </c>
      <c r="D118" s="36">
        <v>2</v>
      </c>
      <c r="E118" s="33">
        <f t="shared" si="33"/>
        <v>0</v>
      </c>
      <c r="F118" s="40"/>
      <c r="G118" s="41"/>
      <c r="H118" s="41"/>
      <c r="I118" s="41"/>
      <c r="J118" s="41"/>
      <c r="K118" s="41"/>
      <c r="L118" s="41"/>
      <c r="M118" s="41"/>
      <c r="N118" s="41"/>
      <c r="O118" s="86"/>
    </row>
    <row r="119" spans="1:15" ht="18.75" x14ac:dyDescent="0.3">
      <c r="A119" s="54"/>
      <c r="B119" s="13" t="s">
        <v>2</v>
      </c>
      <c r="C119" s="14" t="str">
        <f t="shared" si="38"/>
        <v>Miercoles      2hs libres</v>
      </c>
      <c r="D119" s="36">
        <v>2</v>
      </c>
      <c r="E119" s="33">
        <f t="shared" si="33"/>
        <v>0</v>
      </c>
      <c r="F119" s="40"/>
      <c r="G119" s="41"/>
      <c r="H119" s="41"/>
      <c r="I119" s="41"/>
      <c r="J119" s="41"/>
      <c r="K119" s="41"/>
      <c r="L119" s="41"/>
      <c r="M119" s="41"/>
      <c r="N119" s="41"/>
      <c r="O119" s="86"/>
    </row>
    <row r="120" spans="1:15" ht="18.75" x14ac:dyDescent="0.3">
      <c r="A120" s="54"/>
      <c r="B120" s="13" t="s">
        <v>3</v>
      </c>
      <c r="C120" s="14" t="str">
        <f t="shared" si="38"/>
        <v>Jueves      1hs libres</v>
      </c>
      <c r="D120" s="36">
        <v>1</v>
      </c>
      <c r="E120" s="33">
        <f t="shared" si="33"/>
        <v>0</v>
      </c>
      <c r="F120" s="40"/>
      <c r="G120" s="41"/>
      <c r="H120" s="41"/>
      <c r="I120" s="41"/>
      <c r="J120" s="41"/>
      <c r="K120" s="41"/>
      <c r="L120" s="41"/>
      <c r="M120" s="41"/>
      <c r="N120" s="41"/>
      <c r="O120" s="86"/>
    </row>
    <row r="121" spans="1:15" ht="18.75" x14ac:dyDescent="0.3">
      <c r="A121" s="54"/>
      <c r="B121" s="13" t="s">
        <v>4</v>
      </c>
      <c r="C121" s="14" t="str">
        <f t="shared" si="38"/>
        <v>Viernes      1hs libres</v>
      </c>
      <c r="D121" s="36">
        <v>1</v>
      </c>
      <c r="E121" s="33">
        <f t="shared" si="33"/>
        <v>0</v>
      </c>
      <c r="F121" s="40"/>
      <c r="G121" s="41"/>
      <c r="H121" s="41"/>
      <c r="I121" s="41"/>
      <c r="J121" s="41"/>
      <c r="K121" s="41"/>
      <c r="L121" s="41"/>
      <c r="M121" s="41"/>
      <c r="N121" s="41"/>
      <c r="O121" s="86"/>
    </row>
    <row r="122" spans="1:15" ht="18.75" x14ac:dyDescent="0.3">
      <c r="A122" s="54"/>
      <c r="B122" s="13" t="s">
        <v>5</v>
      </c>
      <c r="C122" s="14" t="str">
        <f t="shared" si="38"/>
        <v>Sabados      1hs libres</v>
      </c>
      <c r="D122" s="36">
        <v>1</v>
      </c>
      <c r="E122" s="33">
        <f t="shared" si="33"/>
        <v>0</v>
      </c>
      <c r="F122" s="40"/>
      <c r="G122" s="41"/>
      <c r="H122" s="41"/>
      <c r="I122" s="41"/>
      <c r="J122" s="41"/>
      <c r="K122" s="41"/>
      <c r="L122" s="41"/>
      <c r="M122" s="41"/>
      <c r="N122" s="41"/>
      <c r="O122" s="86"/>
    </row>
    <row r="123" spans="1:15" ht="19.5" thickBot="1" x14ac:dyDescent="0.35">
      <c r="A123" s="55"/>
      <c r="B123" s="15" t="s">
        <v>6</v>
      </c>
      <c r="C123" s="23" t="str">
        <f t="shared" si="38"/>
        <v>Domingo      0hs libres</v>
      </c>
      <c r="D123" s="37">
        <v>0</v>
      </c>
      <c r="E123" s="35">
        <f t="shared" si="33"/>
        <v>0</v>
      </c>
      <c r="F123" s="48"/>
      <c r="G123" s="49"/>
      <c r="H123" s="49"/>
      <c r="I123" s="49"/>
      <c r="J123" s="49"/>
      <c r="K123" s="49"/>
      <c r="L123" s="49"/>
      <c r="M123" s="49"/>
      <c r="N123" s="49"/>
      <c r="O123" s="86"/>
    </row>
    <row r="124" spans="1:15" ht="18.75" x14ac:dyDescent="0.3">
      <c r="A124" s="53" t="s">
        <v>40</v>
      </c>
      <c r="B124" s="13" t="s">
        <v>0</v>
      </c>
      <c r="C124" s="14" t="str">
        <f>CONCATENATE(B124, "      ",D124, "hs libres")</f>
        <v>Lunes      2hs libres</v>
      </c>
      <c r="D124" s="36">
        <v>2</v>
      </c>
      <c r="E124" s="33">
        <f t="shared" si="33"/>
        <v>0</v>
      </c>
      <c r="F124" s="46"/>
      <c r="G124" s="47"/>
      <c r="H124" s="47"/>
      <c r="I124" s="47"/>
      <c r="J124" s="47"/>
      <c r="K124" s="47"/>
      <c r="L124" s="47"/>
      <c r="M124" s="47"/>
      <c r="N124" s="47"/>
      <c r="O124" s="86"/>
    </row>
    <row r="125" spans="1:15" ht="18.75" x14ac:dyDescent="0.3">
      <c r="A125" s="54"/>
      <c r="B125" s="13" t="s">
        <v>1</v>
      </c>
      <c r="C125" s="14" t="str">
        <f t="shared" ref="C125:C130" si="39">CONCATENATE(B125, "      ",D125, "hs libres")</f>
        <v>Martes      2hs libres</v>
      </c>
      <c r="D125" s="36">
        <v>2</v>
      </c>
      <c r="E125" s="33">
        <f t="shared" si="33"/>
        <v>0</v>
      </c>
      <c r="F125" s="40"/>
      <c r="G125" s="41"/>
      <c r="H125" s="41"/>
      <c r="I125" s="41"/>
      <c r="J125" s="41"/>
      <c r="K125" s="41"/>
      <c r="L125" s="41"/>
      <c r="M125" s="41"/>
      <c r="N125" s="41"/>
      <c r="O125" s="86"/>
    </row>
    <row r="126" spans="1:15" ht="18.75" x14ac:dyDescent="0.3">
      <c r="A126" s="54"/>
      <c r="B126" s="13" t="s">
        <v>2</v>
      </c>
      <c r="C126" s="14" t="str">
        <f t="shared" si="39"/>
        <v>Miercoles      2hs libres</v>
      </c>
      <c r="D126" s="36">
        <v>2</v>
      </c>
      <c r="E126" s="33">
        <f t="shared" si="33"/>
        <v>0</v>
      </c>
      <c r="F126" s="40"/>
      <c r="G126" s="41"/>
      <c r="H126" s="41"/>
      <c r="I126" s="41"/>
      <c r="J126" s="41"/>
      <c r="K126" s="41"/>
      <c r="L126" s="41"/>
      <c r="M126" s="41"/>
      <c r="N126" s="41"/>
      <c r="O126" s="86"/>
    </row>
    <row r="127" spans="1:15" ht="18.75" x14ac:dyDescent="0.3">
      <c r="A127" s="54"/>
      <c r="B127" s="13" t="s">
        <v>3</v>
      </c>
      <c r="C127" s="14" t="str">
        <f t="shared" si="39"/>
        <v>Jueves      1hs libres</v>
      </c>
      <c r="D127" s="36">
        <v>1</v>
      </c>
      <c r="E127" s="33">
        <f t="shared" si="33"/>
        <v>0</v>
      </c>
      <c r="F127" s="40"/>
      <c r="G127" s="41"/>
      <c r="H127" s="41"/>
      <c r="I127" s="41"/>
      <c r="J127" s="41"/>
      <c r="K127" s="41"/>
      <c r="L127" s="41"/>
      <c r="M127" s="41"/>
      <c r="N127" s="41"/>
      <c r="O127" s="86"/>
    </row>
    <row r="128" spans="1:15" ht="18.75" x14ac:dyDescent="0.3">
      <c r="A128" s="54"/>
      <c r="B128" s="13" t="s">
        <v>4</v>
      </c>
      <c r="C128" s="14" t="str">
        <f t="shared" si="39"/>
        <v>Viernes      1hs libres</v>
      </c>
      <c r="D128" s="36">
        <v>1</v>
      </c>
      <c r="E128" s="33">
        <f t="shared" si="33"/>
        <v>0</v>
      </c>
      <c r="F128" s="40"/>
      <c r="G128" s="41"/>
      <c r="H128" s="41"/>
      <c r="I128" s="41"/>
      <c r="J128" s="41"/>
      <c r="K128" s="41"/>
      <c r="L128" s="41"/>
      <c r="M128" s="41"/>
      <c r="N128" s="41"/>
      <c r="O128" s="86"/>
    </row>
    <row r="129" spans="1:15" ht="18.75" x14ac:dyDescent="0.3">
      <c r="A129" s="54"/>
      <c r="B129" s="13" t="s">
        <v>5</v>
      </c>
      <c r="C129" s="14" t="str">
        <f t="shared" si="39"/>
        <v>Sabados      1hs libres</v>
      </c>
      <c r="D129" s="36">
        <v>1</v>
      </c>
      <c r="E129" s="33">
        <f t="shared" si="33"/>
        <v>0</v>
      </c>
      <c r="F129" s="40"/>
      <c r="G129" s="41"/>
      <c r="H129" s="41"/>
      <c r="I129" s="41"/>
      <c r="J129" s="41"/>
      <c r="K129" s="41"/>
      <c r="L129" s="41"/>
      <c r="M129" s="41"/>
      <c r="N129" s="41"/>
      <c r="O129" s="86"/>
    </row>
    <row r="130" spans="1:15" ht="19.5" thickBot="1" x14ac:dyDescent="0.35">
      <c r="A130" s="55"/>
      <c r="B130" s="15" t="s">
        <v>6</v>
      </c>
      <c r="C130" s="23" t="str">
        <f t="shared" si="39"/>
        <v>Domingo      0hs libres</v>
      </c>
      <c r="D130" s="37">
        <v>0</v>
      </c>
      <c r="E130" s="35">
        <f t="shared" si="33"/>
        <v>0</v>
      </c>
      <c r="F130" s="48"/>
      <c r="G130" s="49"/>
      <c r="H130" s="49"/>
      <c r="I130" s="49"/>
      <c r="J130" s="49"/>
      <c r="K130" s="49"/>
      <c r="L130" s="49"/>
      <c r="M130" s="49"/>
      <c r="N130" s="49"/>
      <c r="O130" s="86"/>
    </row>
    <row r="131" spans="1:15" ht="18.75" x14ac:dyDescent="0.3">
      <c r="A131" s="53" t="s">
        <v>41</v>
      </c>
      <c r="B131" s="13" t="s">
        <v>0</v>
      </c>
      <c r="C131" s="14" t="str">
        <f>CONCATENATE(B131, "      ",D131, "hs libres")</f>
        <v>Lunes      2hs libres</v>
      </c>
      <c r="D131" s="36">
        <v>2</v>
      </c>
      <c r="E131" s="33">
        <f t="shared" si="33"/>
        <v>0</v>
      </c>
      <c r="F131" s="46"/>
      <c r="G131" s="47"/>
      <c r="H131" s="47"/>
      <c r="I131" s="47"/>
      <c r="J131" s="47"/>
      <c r="K131" s="47"/>
      <c r="L131" s="47"/>
      <c r="M131" s="47"/>
      <c r="N131" s="47"/>
      <c r="O131" s="86"/>
    </row>
    <row r="132" spans="1:15" ht="18.75" x14ac:dyDescent="0.3">
      <c r="A132" s="54"/>
      <c r="B132" s="13" t="s">
        <v>1</v>
      </c>
      <c r="C132" s="14" t="str">
        <f t="shared" ref="C132:C137" si="40">CONCATENATE(B132, "      ",D132, "hs libres")</f>
        <v>Martes      2hs libres</v>
      </c>
      <c r="D132" s="36">
        <v>2</v>
      </c>
      <c r="E132" s="33">
        <f t="shared" si="33"/>
        <v>0</v>
      </c>
      <c r="F132" s="40"/>
      <c r="G132" s="41"/>
      <c r="H132" s="41"/>
      <c r="I132" s="41"/>
      <c r="J132" s="41"/>
      <c r="K132" s="41"/>
      <c r="L132" s="41"/>
      <c r="M132" s="41"/>
      <c r="N132" s="41"/>
      <c r="O132" s="86"/>
    </row>
    <row r="133" spans="1:15" ht="18.75" x14ac:dyDescent="0.3">
      <c r="A133" s="54"/>
      <c r="B133" s="13" t="s">
        <v>2</v>
      </c>
      <c r="C133" s="14" t="str">
        <f t="shared" si="40"/>
        <v>Miercoles      2hs libres</v>
      </c>
      <c r="D133" s="36">
        <v>2</v>
      </c>
      <c r="E133" s="33">
        <f t="shared" si="33"/>
        <v>0</v>
      </c>
      <c r="F133" s="40"/>
      <c r="G133" s="41"/>
      <c r="H133" s="41"/>
      <c r="I133" s="41"/>
      <c r="J133" s="41"/>
      <c r="K133" s="41"/>
      <c r="L133" s="41"/>
      <c r="M133" s="41"/>
      <c r="N133" s="41"/>
      <c r="O133" s="86"/>
    </row>
    <row r="134" spans="1:15" ht="18.75" x14ac:dyDescent="0.3">
      <c r="A134" s="54"/>
      <c r="B134" s="13" t="s">
        <v>3</v>
      </c>
      <c r="C134" s="14" t="str">
        <f t="shared" si="40"/>
        <v>Jueves      1hs libres</v>
      </c>
      <c r="D134" s="36">
        <v>1</v>
      </c>
      <c r="E134" s="33">
        <f t="shared" si="33"/>
        <v>0</v>
      </c>
      <c r="F134" s="40"/>
      <c r="G134" s="41"/>
      <c r="H134" s="41"/>
      <c r="I134" s="41"/>
      <c r="J134" s="41"/>
      <c r="K134" s="41"/>
      <c r="L134" s="41"/>
      <c r="M134" s="41"/>
      <c r="N134" s="41"/>
      <c r="O134" s="86"/>
    </row>
    <row r="135" spans="1:15" ht="18.75" x14ac:dyDescent="0.3">
      <c r="A135" s="54"/>
      <c r="B135" s="13" t="s">
        <v>4</v>
      </c>
      <c r="C135" s="14" t="str">
        <f t="shared" si="40"/>
        <v>Viernes      1hs libres</v>
      </c>
      <c r="D135" s="36">
        <v>1</v>
      </c>
      <c r="E135" s="33">
        <f t="shared" si="33"/>
        <v>0</v>
      </c>
      <c r="F135" s="40"/>
      <c r="G135" s="41"/>
      <c r="H135" s="41"/>
      <c r="I135" s="41"/>
      <c r="J135" s="41"/>
      <c r="K135" s="41"/>
      <c r="L135" s="41"/>
      <c r="M135" s="41"/>
      <c r="N135" s="41"/>
      <c r="O135" s="86"/>
    </row>
    <row r="136" spans="1:15" ht="18.75" x14ac:dyDescent="0.3">
      <c r="A136" s="54"/>
      <c r="B136" s="13" t="s">
        <v>5</v>
      </c>
      <c r="C136" s="14" t="str">
        <f t="shared" si="40"/>
        <v>Sabados      1hs libres</v>
      </c>
      <c r="D136" s="36">
        <v>1</v>
      </c>
      <c r="E136" s="33">
        <f t="shared" si="33"/>
        <v>0</v>
      </c>
      <c r="F136" s="40"/>
      <c r="G136" s="41"/>
      <c r="H136" s="41"/>
      <c r="I136" s="41"/>
      <c r="J136" s="41"/>
      <c r="K136" s="41"/>
      <c r="L136" s="41"/>
      <c r="M136" s="41"/>
      <c r="N136" s="41"/>
      <c r="O136" s="86"/>
    </row>
    <row r="137" spans="1:15" ht="19.5" thickBot="1" x14ac:dyDescent="0.35">
      <c r="A137" s="55"/>
      <c r="B137" s="15" t="s">
        <v>6</v>
      </c>
      <c r="C137" s="23" t="str">
        <f t="shared" si="40"/>
        <v>Domingo      0hs libres</v>
      </c>
      <c r="D137" s="37">
        <v>0</v>
      </c>
      <c r="E137" s="35">
        <f t="shared" si="33"/>
        <v>0</v>
      </c>
      <c r="F137" s="48"/>
      <c r="G137" s="49"/>
      <c r="H137" s="49"/>
      <c r="I137" s="49"/>
      <c r="J137" s="49"/>
      <c r="K137" s="49"/>
      <c r="L137" s="49"/>
      <c r="M137" s="49"/>
      <c r="N137" s="49"/>
      <c r="O137" s="86"/>
    </row>
    <row r="138" spans="1:15" ht="18.75" x14ac:dyDescent="0.3">
      <c r="A138" s="53" t="s">
        <v>42</v>
      </c>
      <c r="B138" s="13" t="s">
        <v>0</v>
      </c>
      <c r="C138" s="14" t="str">
        <f>CONCATENATE(B138, "      ",D138, "hs libres")</f>
        <v>Lunes      2hs libres</v>
      </c>
      <c r="D138" s="36">
        <v>2</v>
      </c>
      <c r="E138" s="33">
        <f t="shared" si="33"/>
        <v>0</v>
      </c>
      <c r="F138" s="46"/>
      <c r="G138" s="47"/>
      <c r="H138" s="47"/>
      <c r="I138" s="47"/>
      <c r="J138" s="47"/>
      <c r="K138" s="47"/>
      <c r="L138" s="47"/>
      <c r="M138" s="47"/>
      <c r="N138" s="47"/>
      <c r="O138" s="86"/>
    </row>
    <row r="139" spans="1:15" ht="18.75" x14ac:dyDescent="0.3">
      <c r="A139" s="54"/>
      <c r="B139" s="13" t="s">
        <v>1</v>
      </c>
      <c r="C139" s="14" t="str">
        <f t="shared" ref="C139:C144" si="41">CONCATENATE(B139, "      ",D139, "hs libres")</f>
        <v>Martes      2hs libres</v>
      </c>
      <c r="D139" s="36">
        <v>2</v>
      </c>
      <c r="E139" s="33">
        <f t="shared" si="33"/>
        <v>0</v>
      </c>
      <c r="F139" s="40"/>
      <c r="G139" s="41"/>
      <c r="H139" s="41"/>
      <c r="I139" s="41"/>
      <c r="J139" s="41"/>
      <c r="K139" s="41"/>
      <c r="L139" s="41"/>
      <c r="M139" s="41"/>
      <c r="N139" s="41"/>
      <c r="O139" s="86"/>
    </row>
    <row r="140" spans="1:15" ht="18.75" x14ac:dyDescent="0.3">
      <c r="A140" s="54"/>
      <c r="B140" s="13" t="s">
        <v>2</v>
      </c>
      <c r="C140" s="14" t="str">
        <f t="shared" si="41"/>
        <v>Miercoles      2hs libres</v>
      </c>
      <c r="D140" s="36">
        <v>2</v>
      </c>
      <c r="E140" s="33">
        <f t="shared" si="33"/>
        <v>0</v>
      </c>
      <c r="F140" s="40"/>
      <c r="G140" s="41"/>
      <c r="H140" s="41"/>
      <c r="I140" s="41"/>
      <c r="J140" s="41"/>
      <c r="K140" s="41"/>
      <c r="L140" s="41"/>
      <c r="M140" s="41"/>
      <c r="N140" s="41"/>
      <c r="O140" s="86"/>
    </row>
    <row r="141" spans="1:15" ht="18.75" x14ac:dyDescent="0.3">
      <c r="A141" s="54"/>
      <c r="B141" s="13" t="s">
        <v>3</v>
      </c>
      <c r="C141" s="14" t="str">
        <f t="shared" si="41"/>
        <v>Jueves      1hs libres</v>
      </c>
      <c r="D141" s="36">
        <v>1</v>
      </c>
      <c r="E141" s="33">
        <f t="shared" si="33"/>
        <v>0</v>
      </c>
      <c r="F141" s="40"/>
      <c r="G141" s="41"/>
      <c r="H141" s="41"/>
      <c r="I141" s="41"/>
      <c r="J141" s="41"/>
      <c r="K141" s="41"/>
      <c r="L141" s="41"/>
      <c r="M141" s="41"/>
      <c r="N141" s="41"/>
      <c r="O141" s="86"/>
    </row>
    <row r="142" spans="1:15" ht="18.75" x14ac:dyDescent="0.3">
      <c r="A142" s="54"/>
      <c r="B142" s="13" t="s">
        <v>4</v>
      </c>
      <c r="C142" s="14" t="str">
        <f t="shared" si="41"/>
        <v>Viernes      1hs libres</v>
      </c>
      <c r="D142" s="36">
        <v>1</v>
      </c>
      <c r="E142" s="33">
        <f t="shared" si="33"/>
        <v>0</v>
      </c>
      <c r="F142" s="40"/>
      <c r="G142" s="41"/>
      <c r="H142" s="41"/>
      <c r="I142" s="41"/>
      <c r="J142" s="41"/>
      <c r="K142" s="41"/>
      <c r="L142" s="41"/>
      <c r="M142" s="41"/>
      <c r="N142" s="41"/>
      <c r="O142" s="86"/>
    </row>
    <row r="143" spans="1:15" ht="18.75" x14ac:dyDescent="0.3">
      <c r="A143" s="54"/>
      <c r="B143" s="13" t="s">
        <v>5</v>
      </c>
      <c r="C143" s="14" t="str">
        <f t="shared" si="41"/>
        <v>Sabados      1hs libres</v>
      </c>
      <c r="D143" s="36">
        <v>1</v>
      </c>
      <c r="E143" s="33">
        <f t="shared" si="33"/>
        <v>0</v>
      </c>
      <c r="F143" s="40"/>
      <c r="G143" s="41"/>
      <c r="H143" s="41"/>
      <c r="I143" s="41"/>
      <c r="J143" s="41"/>
      <c r="K143" s="41"/>
      <c r="L143" s="41"/>
      <c r="M143" s="41"/>
      <c r="N143" s="41"/>
      <c r="O143" s="86"/>
    </row>
    <row r="144" spans="1:15" ht="19.5" thickBot="1" x14ac:dyDescent="0.35">
      <c r="A144" s="55"/>
      <c r="B144" s="15" t="s">
        <v>6</v>
      </c>
      <c r="C144" s="23" t="str">
        <f t="shared" si="41"/>
        <v>Domingo      0hs libres</v>
      </c>
      <c r="D144" s="37">
        <v>0</v>
      </c>
      <c r="E144" s="35">
        <f t="shared" si="33"/>
        <v>0</v>
      </c>
      <c r="F144" s="48"/>
      <c r="G144" s="49"/>
      <c r="H144" s="49"/>
      <c r="I144" s="49"/>
      <c r="J144" s="49"/>
      <c r="K144" s="49"/>
      <c r="L144" s="49"/>
      <c r="M144" s="49"/>
      <c r="N144" s="49"/>
      <c r="O144" s="86"/>
    </row>
    <row r="145" spans="1:15" ht="18.75" x14ac:dyDescent="0.3">
      <c r="A145" s="53" t="s">
        <v>43</v>
      </c>
      <c r="B145" s="13" t="s">
        <v>0</v>
      </c>
      <c r="C145" s="14" t="str">
        <f>CONCATENATE(B145, "      ",D145, "hs libres")</f>
        <v>Lunes      2hs libres</v>
      </c>
      <c r="D145" s="36">
        <v>2</v>
      </c>
      <c r="E145" s="33">
        <f t="shared" si="33"/>
        <v>0</v>
      </c>
      <c r="F145" s="46"/>
      <c r="G145" s="47"/>
      <c r="H145" s="47"/>
      <c r="I145" s="47"/>
      <c r="J145" s="47"/>
      <c r="K145" s="47"/>
      <c r="L145" s="47"/>
      <c r="M145" s="47"/>
      <c r="N145" s="47"/>
      <c r="O145" s="86"/>
    </row>
    <row r="146" spans="1:15" ht="18.75" x14ac:dyDescent="0.3">
      <c r="A146" s="54"/>
      <c r="B146" s="13" t="s">
        <v>1</v>
      </c>
      <c r="C146" s="14" t="str">
        <f t="shared" ref="C146:C151" si="42">CONCATENATE(B146, "      ",D146, "hs libres")</f>
        <v>Martes      2hs libres</v>
      </c>
      <c r="D146" s="36">
        <v>2</v>
      </c>
      <c r="E146" s="33">
        <f t="shared" si="33"/>
        <v>0</v>
      </c>
      <c r="F146" s="40"/>
      <c r="G146" s="41"/>
      <c r="H146" s="41"/>
      <c r="I146" s="41"/>
      <c r="J146" s="41"/>
      <c r="K146" s="41"/>
      <c r="L146" s="41"/>
      <c r="M146" s="41"/>
      <c r="N146" s="41"/>
      <c r="O146" s="86"/>
    </row>
    <row r="147" spans="1:15" ht="18.75" x14ac:dyDescent="0.3">
      <c r="A147" s="54"/>
      <c r="B147" s="13" t="s">
        <v>2</v>
      </c>
      <c r="C147" s="14" t="str">
        <f t="shared" si="42"/>
        <v>Miercoles      2hs libres</v>
      </c>
      <c r="D147" s="36">
        <v>2</v>
      </c>
      <c r="E147" s="33">
        <f t="shared" si="33"/>
        <v>0</v>
      </c>
      <c r="F147" s="40"/>
      <c r="G147" s="41"/>
      <c r="H147" s="41"/>
      <c r="I147" s="41"/>
      <c r="J147" s="41"/>
      <c r="K147" s="41"/>
      <c r="L147" s="41"/>
      <c r="M147" s="41"/>
      <c r="N147" s="41"/>
      <c r="O147" s="86"/>
    </row>
    <row r="148" spans="1:15" ht="18.75" x14ac:dyDescent="0.3">
      <c r="A148" s="54"/>
      <c r="B148" s="13" t="s">
        <v>3</v>
      </c>
      <c r="C148" s="14" t="str">
        <f t="shared" si="42"/>
        <v>Jueves      1hs libres</v>
      </c>
      <c r="D148" s="36">
        <v>1</v>
      </c>
      <c r="E148" s="33">
        <f t="shared" si="33"/>
        <v>0</v>
      </c>
      <c r="F148" s="40"/>
      <c r="G148" s="41"/>
      <c r="H148" s="41"/>
      <c r="I148" s="41"/>
      <c r="J148" s="41"/>
      <c r="K148" s="41"/>
      <c r="L148" s="41"/>
      <c r="M148" s="41"/>
      <c r="N148" s="41"/>
      <c r="O148" s="86"/>
    </row>
    <row r="149" spans="1:15" ht="18.75" x14ac:dyDescent="0.3">
      <c r="A149" s="54"/>
      <c r="B149" s="13" t="s">
        <v>4</v>
      </c>
      <c r="C149" s="14" t="str">
        <f t="shared" si="42"/>
        <v>Viernes      1hs libres</v>
      </c>
      <c r="D149" s="36">
        <v>1</v>
      </c>
      <c r="E149" s="33">
        <f t="shared" si="33"/>
        <v>0</v>
      </c>
      <c r="F149" s="40"/>
      <c r="G149" s="41"/>
      <c r="H149" s="41"/>
      <c r="I149" s="41"/>
      <c r="J149" s="41"/>
      <c r="K149" s="41"/>
      <c r="L149" s="41"/>
      <c r="M149" s="41"/>
      <c r="N149" s="41"/>
      <c r="O149" s="86"/>
    </row>
    <row r="150" spans="1:15" ht="18.75" x14ac:dyDescent="0.3">
      <c r="A150" s="54"/>
      <c r="B150" s="13" t="s">
        <v>5</v>
      </c>
      <c r="C150" s="14" t="str">
        <f t="shared" si="42"/>
        <v>Sabados      1hs libres</v>
      </c>
      <c r="D150" s="36">
        <v>1</v>
      </c>
      <c r="E150" s="33">
        <f t="shared" si="33"/>
        <v>0</v>
      </c>
      <c r="F150" s="40"/>
      <c r="G150" s="41"/>
      <c r="H150" s="41"/>
      <c r="I150" s="41"/>
      <c r="J150" s="41"/>
      <c r="K150" s="41"/>
      <c r="L150" s="41"/>
      <c r="M150" s="41"/>
      <c r="N150" s="41"/>
      <c r="O150" s="86"/>
    </row>
    <row r="151" spans="1:15" ht="19.5" thickBot="1" x14ac:dyDescent="0.35">
      <c r="A151" s="55"/>
      <c r="B151" s="15" t="s">
        <v>6</v>
      </c>
      <c r="C151" s="23" t="str">
        <f t="shared" si="42"/>
        <v>Domingo      0hs libres</v>
      </c>
      <c r="D151" s="37">
        <v>0</v>
      </c>
      <c r="E151" s="35">
        <f t="shared" si="33"/>
        <v>0</v>
      </c>
      <c r="F151" s="48"/>
      <c r="G151" s="49"/>
      <c r="H151" s="49"/>
      <c r="I151" s="49"/>
      <c r="J151" s="49"/>
      <c r="K151" s="49"/>
      <c r="L151" s="49"/>
      <c r="M151" s="49"/>
      <c r="N151" s="49"/>
      <c r="O151" s="86"/>
    </row>
  </sheetData>
  <protectedRanges>
    <protectedRange sqref="F12:K151" name="datos"/>
    <protectedRange sqref="F6:K6 F7:N7 F5:J5 J4:K4 F4:G4" name="Rango2"/>
    <protectedRange sqref="L12:N151" name="datos_2"/>
    <protectedRange sqref="L4:N4 L6:N6 K5:N5 H4:I4" name="Rango2_2"/>
  </protectedRanges>
  <mergeCells count="33">
    <mergeCell ref="A117:A123"/>
    <mergeCell ref="A124:A130"/>
    <mergeCell ref="A131:A137"/>
    <mergeCell ref="A138:A144"/>
    <mergeCell ref="A145:A151"/>
    <mergeCell ref="A110:A116"/>
    <mergeCell ref="A12:A18"/>
    <mergeCell ref="O12:O151"/>
    <mergeCell ref="A19:A25"/>
    <mergeCell ref="A26:A32"/>
    <mergeCell ref="A33:A39"/>
    <mergeCell ref="A40:A46"/>
    <mergeCell ref="A47:A53"/>
    <mergeCell ref="A54:A60"/>
    <mergeCell ref="A61:A67"/>
    <mergeCell ref="A68:A74"/>
    <mergeCell ref="A75:A81"/>
    <mergeCell ref="A82:A88"/>
    <mergeCell ref="A89:A95"/>
    <mergeCell ref="A96:A102"/>
    <mergeCell ref="A103:A109"/>
    <mergeCell ref="C7:E7"/>
    <mergeCell ref="C8:E8"/>
    <mergeCell ref="C9:E9"/>
    <mergeCell ref="C10:C11"/>
    <mergeCell ref="D10:D11"/>
    <mergeCell ref="E10:E11"/>
    <mergeCell ref="C6:E6"/>
    <mergeCell ref="C1:M1"/>
    <mergeCell ref="C2:K2"/>
    <mergeCell ref="F3:K3"/>
    <mergeCell ref="C4:E4"/>
    <mergeCell ref="C5:E5"/>
  </mergeCells>
  <conditionalFormatting sqref="E12:E25">
    <cfRule type="expression" dxfId="18" priority="24">
      <formula>D12&lt;E12</formula>
    </cfRule>
  </conditionalFormatting>
  <conditionalFormatting sqref="E75:E81">
    <cfRule type="expression" dxfId="17" priority="20">
      <formula>D75&lt;E75</formula>
    </cfRule>
  </conditionalFormatting>
  <conditionalFormatting sqref="E82:E88">
    <cfRule type="expression" dxfId="16" priority="19">
      <formula>D82&lt;E82</formula>
    </cfRule>
  </conditionalFormatting>
  <conditionalFormatting sqref="E89:E95">
    <cfRule type="expression" dxfId="15" priority="18">
      <formula>D89&lt;E89</formula>
    </cfRule>
  </conditionalFormatting>
  <conditionalFormatting sqref="E96:E102">
    <cfRule type="expression" dxfId="14" priority="17">
      <formula>D96&lt;E96</formula>
    </cfRule>
  </conditionalFormatting>
  <conditionalFormatting sqref="E103:E109">
    <cfRule type="expression" dxfId="13" priority="16">
      <formula>D103&lt;E103</formula>
    </cfRule>
  </conditionalFormatting>
  <conditionalFormatting sqref="E110:E116">
    <cfRule type="expression" dxfId="12" priority="15">
      <formula>D110&lt;E110</formula>
    </cfRule>
  </conditionalFormatting>
  <conditionalFormatting sqref="E117:E123">
    <cfRule type="expression" dxfId="11" priority="14">
      <formula>D117&lt;E117</formula>
    </cfRule>
  </conditionalFormatting>
  <conditionalFormatting sqref="E124:E130">
    <cfRule type="expression" dxfId="10" priority="13">
      <formula>D124&lt;E124</formula>
    </cfRule>
  </conditionalFormatting>
  <conditionalFormatting sqref="E131:E137">
    <cfRule type="expression" dxfId="9" priority="12">
      <formula>D131&lt;E131</formula>
    </cfRule>
  </conditionalFormatting>
  <conditionalFormatting sqref="E138:E144">
    <cfRule type="expression" dxfId="8" priority="11">
      <formula>D138&lt;E138</formula>
    </cfRule>
  </conditionalFormatting>
  <conditionalFormatting sqref="E145:E151">
    <cfRule type="expression" dxfId="7" priority="10">
      <formula>D145&lt;E145</formula>
    </cfRule>
  </conditionalFormatting>
  <conditionalFormatting sqref="E26:E32">
    <cfRule type="expression" dxfId="6" priority="9">
      <formula>D26&lt;E26</formula>
    </cfRule>
  </conditionalFormatting>
  <conditionalFormatting sqref="E33:E39">
    <cfRule type="expression" dxfId="5" priority="8">
      <formula>D33&lt;E33</formula>
    </cfRule>
  </conditionalFormatting>
  <conditionalFormatting sqref="E40:E46">
    <cfRule type="expression" dxfId="4" priority="7">
      <formula>D40&lt;E40</formula>
    </cfRule>
  </conditionalFormatting>
  <conditionalFormatting sqref="E47:E53">
    <cfRule type="expression" dxfId="3" priority="4">
      <formula>D47&lt;E47</formula>
    </cfRule>
  </conditionalFormatting>
  <conditionalFormatting sqref="E54:E60">
    <cfRule type="expression" dxfId="2" priority="3">
      <formula>D54&lt;E54</formula>
    </cfRule>
  </conditionalFormatting>
  <conditionalFormatting sqref="E61:E67">
    <cfRule type="expression" dxfId="1" priority="2">
      <formula>D61&lt;E61</formula>
    </cfRule>
  </conditionalFormatting>
  <conditionalFormatting sqref="E68:E74">
    <cfRule type="expression" dxfId="0" priority="1">
      <formula>D68&lt;E68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TIEMPO A EMPLEAR, PROGRESIÓN</vt:lpstr>
      <vt:lpstr>Gestion del tiempo UNLC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-</cp:lastModifiedBy>
  <dcterms:created xsi:type="dcterms:W3CDTF">2020-06-19T17:36:04Z</dcterms:created>
  <dcterms:modified xsi:type="dcterms:W3CDTF">2022-10-23T02:31:41Z</dcterms:modified>
</cp:coreProperties>
</file>