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exus2/RNS_DataBank/"/>
    </mc:Choice>
  </mc:AlternateContent>
  <xr:revisionPtr revIDLastSave="0" documentId="8_{E27C0F3E-8CFD-A645-9EEF-A172DC61E34E}" xr6:coauthVersionLast="47" xr6:coauthVersionMax="47" xr10:uidLastSave="{00000000-0000-0000-0000-000000000000}"/>
  <bookViews>
    <workbookView xWindow="10660" yWindow="500" windowWidth="25180" windowHeight="12740" xr2:uid="{11AF3E12-590F-6B42-99E2-6BC93FF51573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00" i="1" l="1"/>
  <c r="H200" i="1"/>
  <c r="L199" i="1"/>
  <c r="H199" i="1"/>
  <c r="L198" i="1"/>
  <c r="H198" i="1"/>
  <c r="L197" i="1"/>
  <c r="H197" i="1"/>
  <c r="L196" i="1"/>
  <c r="H196" i="1"/>
  <c r="L195" i="1"/>
  <c r="H195" i="1"/>
  <c r="L194" i="1"/>
  <c r="H194" i="1"/>
  <c r="L193" i="1"/>
  <c r="H193" i="1"/>
  <c r="L192" i="1"/>
  <c r="H192" i="1"/>
  <c r="L191" i="1"/>
  <c r="H191" i="1"/>
  <c r="L190" i="1"/>
  <c r="H190" i="1"/>
  <c r="L189" i="1"/>
  <c r="H189" i="1"/>
  <c r="L188" i="1"/>
  <c r="H188" i="1"/>
  <c r="L187" i="1"/>
  <c r="H187" i="1"/>
  <c r="L186" i="1"/>
  <c r="H186" i="1"/>
  <c r="L185" i="1"/>
  <c r="H185" i="1"/>
  <c r="L184" i="1"/>
  <c r="H184" i="1"/>
  <c r="L183" i="1"/>
  <c r="H183" i="1"/>
  <c r="L182" i="1"/>
  <c r="H182" i="1"/>
  <c r="L181" i="1"/>
  <c r="H181" i="1"/>
  <c r="L180" i="1"/>
  <c r="H180" i="1"/>
  <c r="L179" i="1"/>
  <c r="H179" i="1"/>
  <c r="L178" i="1"/>
  <c r="H178" i="1"/>
  <c r="L177" i="1"/>
  <c r="H177" i="1"/>
  <c r="L176" i="1"/>
  <c r="H176" i="1"/>
  <c r="L175" i="1"/>
  <c r="H175" i="1"/>
  <c r="L174" i="1"/>
  <c r="H174" i="1"/>
  <c r="L172" i="1"/>
  <c r="H172" i="1"/>
  <c r="L173" i="1"/>
  <c r="H173" i="1"/>
  <c r="L171" i="1"/>
  <c r="H171" i="1"/>
  <c r="L170" i="1"/>
  <c r="H170" i="1"/>
  <c r="L169" i="1"/>
  <c r="H169" i="1"/>
  <c r="L168" i="1"/>
  <c r="H168" i="1"/>
  <c r="L167" i="1"/>
  <c r="H167" i="1"/>
  <c r="L166" i="1"/>
  <c r="H166" i="1"/>
  <c r="L165" i="1"/>
  <c r="H165" i="1"/>
  <c r="L164" i="1"/>
  <c r="H164" i="1"/>
  <c r="L163" i="1"/>
  <c r="H163" i="1"/>
  <c r="L162" i="1"/>
  <c r="H162" i="1"/>
  <c r="L161" i="1"/>
  <c r="H161" i="1"/>
  <c r="L160" i="1"/>
  <c r="H160" i="1"/>
  <c r="L159" i="1"/>
  <c r="H159" i="1"/>
  <c r="L158" i="1"/>
  <c r="H158" i="1"/>
  <c r="L157" i="1"/>
  <c r="H157" i="1"/>
  <c r="L156" i="1"/>
  <c r="H156" i="1"/>
  <c r="L155" i="1"/>
  <c r="H155" i="1"/>
  <c r="L154" i="1"/>
  <c r="H154" i="1"/>
  <c r="L153" i="1"/>
  <c r="H153" i="1"/>
  <c r="L152" i="1"/>
  <c r="H152" i="1"/>
  <c r="L151" i="1"/>
  <c r="H151" i="1"/>
  <c r="L149" i="1"/>
  <c r="H149" i="1"/>
  <c r="L150" i="1"/>
  <c r="H150" i="1"/>
  <c r="L148" i="1"/>
  <c r="H148" i="1"/>
  <c r="L147" i="1"/>
  <c r="H147" i="1"/>
  <c r="L146" i="1"/>
  <c r="H146" i="1"/>
  <c r="L145" i="1"/>
  <c r="H145" i="1"/>
  <c r="L144" i="1"/>
  <c r="H144" i="1"/>
  <c r="L143" i="1"/>
  <c r="H143" i="1"/>
  <c r="L142" i="1"/>
  <c r="H142" i="1"/>
  <c r="L140" i="1"/>
  <c r="H140" i="1"/>
  <c r="L139" i="1"/>
  <c r="H139" i="1"/>
  <c r="L138" i="1"/>
  <c r="H138" i="1"/>
  <c r="L137" i="1"/>
  <c r="H137" i="1"/>
  <c r="L136" i="1"/>
  <c r="H136" i="1"/>
  <c r="L135" i="1"/>
  <c r="H135" i="1"/>
  <c r="L134" i="1"/>
  <c r="H134" i="1"/>
  <c r="L133" i="1"/>
  <c r="H133" i="1"/>
  <c r="L132" i="1"/>
  <c r="H132" i="1"/>
  <c r="L131" i="1"/>
  <c r="H131" i="1"/>
  <c r="L130" i="1"/>
  <c r="H130" i="1"/>
  <c r="L128" i="1"/>
  <c r="H128" i="1"/>
  <c r="L129" i="1"/>
  <c r="H129" i="1"/>
  <c r="L127" i="1"/>
  <c r="H127" i="1"/>
  <c r="L126" i="1"/>
  <c r="H126" i="1"/>
  <c r="L125" i="1"/>
  <c r="H125" i="1"/>
  <c r="L124" i="1"/>
  <c r="H124" i="1"/>
  <c r="L123" i="1"/>
  <c r="H123" i="1"/>
  <c r="L122" i="1"/>
  <c r="H122" i="1"/>
  <c r="L121" i="1"/>
  <c r="H121" i="1"/>
  <c r="L120" i="1"/>
  <c r="H120" i="1"/>
  <c r="L119" i="1"/>
  <c r="H119" i="1"/>
  <c r="L118" i="1"/>
  <c r="H118" i="1"/>
  <c r="L117" i="1"/>
  <c r="H117" i="1"/>
  <c r="L116" i="1"/>
  <c r="H116" i="1"/>
  <c r="L115" i="1"/>
  <c r="H115" i="1"/>
  <c r="L114" i="1"/>
  <c r="H114" i="1"/>
  <c r="L113" i="1"/>
  <c r="H113" i="1"/>
  <c r="L112" i="1"/>
  <c r="H112" i="1"/>
  <c r="L111" i="1"/>
  <c r="H111" i="1"/>
  <c r="L110" i="1"/>
  <c r="H110" i="1"/>
  <c r="L109" i="1"/>
  <c r="H109" i="1"/>
  <c r="L108" i="1"/>
  <c r="H108" i="1"/>
  <c r="L107" i="1"/>
  <c r="H107" i="1"/>
  <c r="L106" i="1"/>
  <c r="H106" i="1"/>
  <c r="L105" i="1"/>
  <c r="H105" i="1"/>
  <c r="L104" i="1"/>
  <c r="H104" i="1"/>
  <c r="L103" i="1"/>
  <c r="H103" i="1"/>
  <c r="L102" i="1"/>
  <c r="H102" i="1"/>
  <c r="L101" i="1"/>
  <c r="H101" i="1"/>
  <c r="L100" i="1"/>
  <c r="H100" i="1"/>
  <c r="L99" i="1"/>
  <c r="H99" i="1"/>
  <c r="L98" i="1"/>
  <c r="H98" i="1"/>
  <c r="L97" i="1"/>
  <c r="H97" i="1"/>
  <c r="L96" i="1"/>
  <c r="H96" i="1"/>
  <c r="L95" i="1"/>
  <c r="H95" i="1"/>
  <c r="L94" i="1"/>
  <c r="H94" i="1"/>
  <c r="L93" i="1"/>
  <c r="H93" i="1"/>
  <c r="L92" i="1"/>
  <c r="H92" i="1"/>
  <c r="L91" i="1"/>
  <c r="H91" i="1"/>
  <c r="L90" i="1"/>
  <c r="H90" i="1"/>
  <c r="L89" i="1"/>
  <c r="H89" i="1"/>
  <c r="L88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0" i="1"/>
  <c r="L11" i="1"/>
  <c r="L9" i="1"/>
  <c r="L8" i="1"/>
  <c r="L7" i="1"/>
  <c r="L6" i="1"/>
  <c r="L5" i="1"/>
  <c r="L4" i="1"/>
  <c r="L3" i="1"/>
  <c r="L2" i="1"/>
  <c r="H2" i="1"/>
</calcChain>
</file>

<file path=xl/sharedStrings.xml><?xml version="1.0" encoding="utf-8"?>
<sst xmlns="http://schemas.openxmlformats.org/spreadsheetml/2006/main" count="1926" uniqueCount="231">
  <si>
    <t>rns_id</t>
  </si>
  <si>
    <t>e_id</t>
  </si>
  <si>
    <t>initials</t>
  </si>
  <si>
    <t>first_nm</t>
  </si>
  <si>
    <t>last_nm</t>
  </si>
  <si>
    <t>dob</t>
  </si>
  <si>
    <t>date_of_implant</t>
  </si>
  <si>
    <t>age_of_implant</t>
  </si>
  <si>
    <t>underlying_tissue_lead1</t>
  </si>
  <si>
    <t>underlying_tissue_lead2</t>
  </si>
  <si>
    <t>date_of_fu</t>
  </si>
  <si>
    <t>mos_of_fu</t>
  </si>
  <si>
    <t>engel</t>
  </si>
  <si>
    <t>sz_red</t>
  </si>
  <si>
    <t>ilae</t>
  </si>
  <si>
    <t>source</t>
  </si>
  <si>
    <t>RNS0427</t>
  </si>
  <si>
    <t>EP1193</t>
  </si>
  <si>
    <t>KB</t>
  </si>
  <si>
    <t>Kayla</t>
  </si>
  <si>
    <t>Berzett</t>
  </si>
  <si>
    <t>LCM - left thalamus (depth)</t>
  </si>
  <si>
    <t>RCM - right thalamus (depth)</t>
  </si>
  <si>
    <t>1a</t>
  </si>
  <si>
    <t>redcap</t>
  </si>
  <si>
    <t>2a</t>
  </si>
  <si>
    <t>2b</t>
  </si>
  <si>
    <t>NA</t>
  </si>
  <si>
    <t>excel</t>
  </si>
  <si>
    <t>3a</t>
  </si>
  <si>
    <t>RNS1090</t>
  </si>
  <si>
    <t>EP1134</t>
  </si>
  <si>
    <t>CN</t>
  </si>
  <si>
    <t>Cameron</t>
  </si>
  <si>
    <t>Nellis</t>
  </si>
  <si>
    <t>A - right heterotopia (depth)</t>
  </si>
  <si>
    <t>B - right heterotopia (depth)</t>
  </si>
  <si>
    <t>4b</t>
  </si>
  <si>
    <t>4a</t>
  </si>
  <si>
    <t>4c</t>
  </si>
  <si>
    <t>RNS1438</t>
  </si>
  <si>
    <t>EP1175</t>
  </si>
  <si>
    <t>JS</t>
  </si>
  <si>
    <t>Joshua</t>
  </si>
  <si>
    <t>Small</t>
  </si>
  <si>
    <t>LHip - left hippocampus (depth)</t>
  </si>
  <si>
    <t>Lins - left insula (depth)</t>
  </si>
  <si>
    <t>RNS1440</t>
  </si>
  <si>
    <t>EP1071</t>
  </si>
  <si>
    <t>HP</t>
  </si>
  <si>
    <t>Hope</t>
  </si>
  <si>
    <t>Poole</t>
  </si>
  <si>
    <t>D - basal temporal (depth)</t>
  </si>
  <si>
    <t>S - temporo-occipital (strip)</t>
  </si>
  <si>
    <t>RNS1529</t>
  </si>
  <si>
    <t>EP1127</t>
  </si>
  <si>
    <t>DD</t>
  </si>
  <si>
    <t>Danielle</t>
  </si>
  <si>
    <t>Dawson</t>
  </si>
  <si>
    <t>LHD - left hippocampus (depth)</t>
  </si>
  <si>
    <t>RHD - right hippocampus (depth)</t>
  </si>
  <si>
    <t>RNS1534</t>
  </si>
  <si>
    <t>EP1142</t>
  </si>
  <si>
    <t>SS</t>
  </si>
  <si>
    <t>Shawna</t>
  </si>
  <si>
    <t>Skaris</t>
  </si>
  <si>
    <t>LHi - left hippocampus (depth)</t>
  </si>
  <si>
    <t>RHi - right hippocampus (depth)</t>
  </si>
  <si>
    <t>RNS1556</t>
  </si>
  <si>
    <t>EP1087</t>
  </si>
  <si>
    <t>LA</t>
  </si>
  <si>
    <t>Lewis</t>
  </si>
  <si>
    <t>Adams</t>
  </si>
  <si>
    <t>RSup - right heterotopia (depth)</t>
  </si>
  <si>
    <t>RInf - right heterotopia (depth)</t>
  </si>
  <si>
    <t>1c</t>
  </si>
  <si>
    <t>RNS1597</t>
  </si>
  <si>
    <t>EP1220</t>
  </si>
  <si>
    <t>CM</t>
  </si>
  <si>
    <t>Carissa</t>
  </si>
  <si>
    <t>McComas</t>
  </si>
  <si>
    <t>RH - right hippocampus (depth)</t>
  </si>
  <si>
    <t>RNS1603</t>
  </si>
  <si>
    <t>EP1084</t>
  </si>
  <si>
    <t>MG</t>
  </si>
  <si>
    <t>Melissa</t>
  </si>
  <si>
    <t>Gibbon</t>
  </si>
  <si>
    <t>A - right premotor area (depth)</t>
  </si>
  <si>
    <t>P - right primary motor area (depth)</t>
  </si>
  <si>
    <t>1b</t>
  </si>
  <si>
    <t>RNS1703</t>
  </si>
  <si>
    <t>EP1150</t>
  </si>
  <si>
    <t>AH</t>
  </si>
  <si>
    <t>Alexander</t>
  </si>
  <si>
    <t>Herold</t>
  </si>
  <si>
    <t>Sup - right primary motor area (depth)</t>
  </si>
  <si>
    <t>Inf - right primary motor area (depth)</t>
  </si>
  <si>
    <t>RNS1713</t>
  </si>
  <si>
    <t>EP1157</t>
  </si>
  <si>
    <t>MH</t>
  </si>
  <si>
    <t xml:space="preserve">Madeline </t>
  </si>
  <si>
    <t>Hearn</t>
  </si>
  <si>
    <t>RNS1836</t>
  </si>
  <si>
    <t>EP1108/EP1117</t>
  </si>
  <si>
    <t>CJ</t>
  </si>
  <si>
    <t>Christine</t>
  </si>
  <si>
    <t>Jiuliante</t>
  </si>
  <si>
    <t>ANT - left heterotopia (depth)</t>
  </si>
  <si>
    <t>POS - left heterotopia (depth)</t>
  </si>
  <si>
    <t>RNS2227</t>
  </si>
  <si>
    <t>EP1124</t>
  </si>
  <si>
    <t>DW</t>
  </si>
  <si>
    <t>Daniel</t>
  </si>
  <si>
    <t>Wyman</t>
  </si>
  <si>
    <t>RNS2368</t>
  </si>
  <si>
    <t>EP1188</t>
  </si>
  <si>
    <t>RW</t>
  </si>
  <si>
    <t>Ruby</t>
  </si>
  <si>
    <t>Williams</t>
  </si>
  <si>
    <t>LPH - left hippocampus (depth)</t>
  </si>
  <si>
    <t>LST - left superior temporal gyrus (strip)</t>
  </si>
  <si>
    <t>RNS2543</t>
  </si>
  <si>
    <t>EP1190</t>
  </si>
  <si>
    <t>WA</t>
  </si>
  <si>
    <t>William</t>
  </si>
  <si>
    <t>Allen</t>
  </si>
  <si>
    <t>RHip - right hippocampus (depth)</t>
  </si>
  <si>
    <t>RNS2938</t>
  </si>
  <si>
    <t>EP1191</t>
  </si>
  <si>
    <t>GG</t>
  </si>
  <si>
    <t>Gene</t>
  </si>
  <si>
    <t>Gilbert</t>
  </si>
  <si>
    <t>AFrn - left frontal (depth)</t>
  </si>
  <si>
    <t>PFrn - left frontal (depth)</t>
  </si>
  <si>
    <t>RNS3016</t>
  </si>
  <si>
    <t>EP1177</t>
  </si>
  <si>
    <t>RD</t>
  </si>
  <si>
    <t>Richard</t>
  </si>
  <si>
    <t>Dauria</t>
  </si>
  <si>
    <t>RNS4098</t>
  </si>
  <si>
    <t>EP1257</t>
  </si>
  <si>
    <t>NG</t>
  </si>
  <si>
    <t>Nancy</t>
  </si>
  <si>
    <t>Griffey</t>
  </si>
  <si>
    <t>L - left superior temporal (strip)</t>
  </si>
  <si>
    <t>R - right superior temporal (strip)</t>
  </si>
  <si>
    <t>RNS4998</t>
  </si>
  <si>
    <t>LD</t>
  </si>
  <si>
    <t>Linda</t>
  </si>
  <si>
    <t>Deo</t>
  </si>
  <si>
    <t>Lhip - left hippocampus (depth)</t>
  </si>
  <si>
    <t>Rhip - right hippocampus (depth)</t>
  </si>
  <si>
    <t>RNS6762</t>
  </si>
  <si>
    <t>EP1189</t>
  </si>
  <si>
    <t>BP</t>
  </si>
  <si>
    <t>Brittany</t>
  </si>
  <si>
    <t>Platt</t>
  </si>
  <si>
    <t>LCM - thalamus (depth)</t>
  </si>
  <si>
    <t>LFr - left frontal (depth)</t>
  </si>
  <si>
    <t>RNS6806</t>
  </si>
  <si>
    <t>EP1182</t>
  </si>
  <si>
    <t>JF</t>
  </si>
  <si>
    <t>Jessica</t>
  </si>
  <si>
    <t>Fox</t>
  </si>
  <si>
    <t>SOcc - left superior occipital (depth)</t>
  </si>
  <si>
    <t>IOcc - left inferior occipital (depth)</t>
  </si>
  <si>
    <t>RNS6989</t>
  </si>
  <si>
    <t>EP1187</t>
  </si>
  <si>
    <t>LB</t>
  </si>
  <si>
    <t>Barney</t>
  </si>
  <si>
    <t>LTem - left temporal neocortex (strip)</t>
  </si>
  <si>
    <t>RNS6992</t>
  </si>
  <si>
    <t>EP1254</t>
  </si>
  <si>
    <t>GC</t>
  </si>
  <si>
    <t>Gregory</t>
  </si>
  <si>
    <t>Crabtree</t>
  </si>
  <si>
    <t>SI - (depth)</t>
  </si>
  <si>
    <t>Inf - (depth)</t>
  </si>
  <si>
    <t>RNS7168</t>
  </si>
  <si>
    <t>EP4088</t>
  </si>
  <si>
    <t>JD</t>
  </si>
  <si>
    <t>John</t>
  </si>
  <si>
    <t>Dibattiste</t>
  </si>
  <si>
    <t>RNS7525</t>
  </si>
  <si>
    <t>EP1255</t>
  </si>
  <si>
    <t>JM</t>
  </si>
  <si>
    <t>Jacob</t>
  </si>
  <si>
    <t>MacLean</t>
  </si>
  <si>
    <t>Ains - (depth)</t>
  </si>
  <si>
    <t>PIns1 - (depth)</t>
  </si>
  <si>
    <t>RNS8076</t>
  </si>
  <si>
    <t>EP1072</t>
  </si>
  <si>
    <t>DS</t>
  </si>
  <si>
    <t>Simmons</t>
  </si>
  <si>
    <t>ANT - right mesial frontal (strip)</t>
  </si>
  <si>
    <t>POS - right mesial frontal (strip)</t>
  </si>
  <si>
    <t>RNS8163</t>
  </si>
  <si>
    <t>EP1184</t>
  </si>
  <si>
    <t>Jamie</t>
  </si>
  <si>
    <t>Donnelly</t>
  </si>
  <si>
    <t>LMP - left mesial parietal (depth)</t>
  </si>
  <si>
    <t>RLTP - right temporo-parietal (depth)</t>
  </si>
  <si>
    <t>RNS8326</t>
  </si>
  <si>
    <t>EP1192</t>
  </si>
  <si>
    <t>GS</t>
  </si>
  <si>
    <t>Gretchen</t>
  </si>
  <si>
    <t>Shambaugh</t>
  </si>
  <si>
    <t>RNS8973</t>
  </si>
  <si>
    <t>EP1172</t>
  </si>
  <si>
    <t>RN</t>
  </si>
  <si>
    <t>Rebecca</t>
  </si>
  <si>
    <t>Nickerson</t>
  </si>
  <si>
    <t>RNS9183</t>
  </si>
  <si>
    <t>EP1156</t>
  </si>
  <si>
    <t>Robert</t>
  </si>
  <si>
    <t>Dubois</t>
  </si>
  <si>
    <t>RNS9536</t>
  </si>
  <si>
    <t>EP1075</t>
  </si>
  <si>
    <t>GN</t>
  </si>
  <si>
    <t>Georgette</t>
  </si>
  <si>
    <t>Nichols</t>
  </si>
  <si>
    <t>L -left heterotopia (depth)</t>
  </si>
  <si>
    <t>R - right heterotopia (depth)</t>
  </si>
  <si>
    <t>RNS9793</t>
  </si>
  <si>
    <t>EP1174</t>
  </si>
  <si>
    <t>NS</t>
  </si>
  <si>
    <t>Nicholas</t>
  </si>
  <si>
    <t>Sugarmann</t>
  </si>
  <si>
    <t>n/a</t>
  </si>
  <si>
    <t>1d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</si>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</sst>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47" fontId="0" fillId="2" borderId="0" xfId="0" applyNumberFormat="1" applyFill="1"/>
    <xf numFmtId="47" fontId="0" fillId="0" borderId="0" xfId="0" applyNumberFormat="1"/>
    <xf numFmtId="0" fontId="1" fillId="0" borderId="0" xfId="0" applyFont="1"/>
    <xf numFmtId="0" fontId="0" fillId="5" borderId="0" xfId="0" applyFill="1"/>
    <xf numFmtId="14" fontId="0" fillId="0" borderId="0" xfId="0" applyNumberFormat="1"/>
    <xf numFmtId="164" fontId="0" fillId="0" borderId="0" xfId="0" applyNumberFormat="1"/>
    <xf numFmtId="0" fontId="2" fillId="6" borderId="0" xfId="0" applyFont="1" applyFill="1"/>
    <xf numFmtId="14" fontId="2" fillId="0" borderId="0" xfId="0" applyNumberFormat="1" applyFont="1"/>
    <xf numFmtId="47" fontId="2" fillId="6" borderId="0" xfId="0" applyNumberFormat="1" applyFont="1" applyFill="1"/>
    <xf numFmtId="0" fontId="2" fillId="0" borderId="0" xfId="0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C198C9-1D9A-DC40-9DF8-8E5D9BF67435}">
  <dimension ref="A1:P200"/>
  <sheetViews>
    <sheetView tabSelected="1" topLeftCell="A180" workbookViewId="0">
      <selection activeCell="P200" sqref="P200"/>
    </sheetView>
  </sheetViews>
  <sheetFormatPr defaultColWidth="11" defaultRowHeight="15.95"/>
  <sheetData>
    <row r="1" spans="1:1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14" t="s">
        <v>8</v>
      </c>
      <c r="J1" s="14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>
      <c r="A2" s="1" t="s">
        <v>16</v>
      </c>
      <c r="B2" s="1" t="s">
        <v>17</v>
      </c>
      <c r="C2" s="1" t="s">
        <v>18</v>
      </c>
      <c r="D2" s="1" t="s">
        <v>19</v>
      </c>
      <c r="E2" s="1" t="s">
        <v>20</v>
      </c>
      <c r="F2" s="8">
        <v>35694</v>
      </c>
      <c r="G2" s="8">
        <v>43424</v>
      </c>
      <c r="H2" s="9">
        <f>(G2-F2)/365</f>
        <v>21.17808219178082</v>
      </c>
      <c r="I2" s="4" t="s">
        <v>21</v>
      </c>
      <c r="J2" s="1" t="s">
        <v>22</v>
      </c>
      <c r="K2" s="8">
        <v>43439</v>
      </c>
      <c r="L2" s="9">
        <f>(K2-G2)/30.5</f>
        <v>0.49180327868852458</v>
      </c>
      <c r="M2" t="s">
        <v>23</v>
      </c>
      <c r="N2">
        <v>1</v>
      </c>
      <c r="O2">
        <v>1</v>
      </c>
      <c r="P2" t="s">
        <v>24</v>
      </c>
    </row>
    <row r="3" spans="1:16">
      <c r="A3" s="1" t="s">
        <v>16</v>
      </c>
      <c r="B3" s="1" t="s">
        <v>17</v>
      </c>
      <c r="C3" s="1" t="s">
        <v>18</v>
      </c>
      <c r="D3" s="1" t="s">
        <v>19</v>
      </c>
      <c r="E3" s="1" t="s">
        <v>20</v>
      </c>
      <c r="F3" s="8">
        <v>35694</v>
      </c>
      <c r="G3" s="8">
        <v>43424</v>
      </c>
      <c r="H3" s="9">
        <f t="shared" ref="H3:H66" si="0">(G3-F3)/365</f>
        <v>21.17808219178082</v>
      </c>
      <c r="I3" s="4" t="s">
        <v>21</v>
      </c>
      <c r="J3" s="1" t="s">
        <v>22</v>
      </c>
      <c r="K3" s="8">
        <v>43452</v>
      </c>
      <c r="L3" s="9">
        <f>(K3-G3)/30.5</f>
        <v>0.91803278688524592</v>
      </c>
      <c r="M3" t="s">
        <v>23</v>
      </c>
      <c r="N3">
        <v>1</v>
      </c>
      <c r="O3">
        <v>1</v>
      </c>
      <c r="P3" t="s">
        <v>24</v>
      </c>
    </row>
    <row r="4" spans="1:16">
      <c r="A4" s="1" t="s">
        <v>16</v>
      </c>
      <c r="B4" s="1" t="s">
        <v>17</v>
      </c>
      <c r="C4" s="1" t="s">
        <v>18</v>
      </c>
      <c r="D4" s="1" t="s">
        <v>19</v>
      </c>
      <c r="E4" s="1" t="s">
        <v>20</v>
      </c>
      <c r="F4" s="8">
        <v>35694</v>
      </c>
      <c r="G4" s="8">
        <v>43424</v>
      </c>
      <c r="H4" s="9">
        <f t="shared" si="0"/>
        <v>21.17808219178082</v>
      </c>
      <c r="I4" s="4" t="s">
        <v>21</v>
      </c>
      <c r="J4" s="1" t="s">
        <v>22</v>
      </c>
      <c r="K4" s="8">
        <v>43480</v>
      </c>
      <c r="L4" s="9">
        <f>(K4-G4)/30.5</f>
        <v>1.8360655737704918</v>
      </c>
      <c r="M4" t="s">
        <v>25</v>
      </c>
      <c r="N4">
        <v>0.5</v>
      </c>
      <c r="O4">
        <v>3</v>
      </c>
      <c r="P4" t="s">
        <v>24</v>
      </c>
    </row>
    <row r="5" spans="1:16">
      <c r="A5" s="10" t="s">
        <v>16</v>
      </c>
      <c r="B5" s="10" t="s">
        <v>17</v>
      </c>
      <c r="C5" s="10" t="s">
        <v>18</v>
      </c>
      <c r="D5" s="10" t="s">
        <v>19</v>
      </c>
      <c r="E5" s="10" t="s">
        <v>20</v>
      </c>
      <c r="F5" s="11">
        <v>35694</v>
      </c>
      <c r="G5" s="11">
        <v>43424</v>
      </c>
      <c r="H5" s="9">
        <f t="shared" si="0"/>
        <v>21.17808219178082</v>
      </c>
      <c r="I5" s="12" t="s">
        <v>21</v>
      </c>
      <c r="J5" s="10" t="s">
        <v>22</v>
      </c>
      <c r="K5" s="11">
        <v>43578</v>
      </c>
      <c r="L5" s="9">
        <f>(K5-G5)/30.5</f>
        <v>5.0491803278688527</v>
      </c>
      <c r="M5" s="13" t="s">
        <v>26</v>
      </c>
      <c r="N5" s="13">
        <v>0.5</v>
      </c>
      <c r="O5" s="13">
        <v>4</v>
      </c>
      <c r="P5" s="13" t="s">
        <v>24</v>
      </c>
    </row>
    <row r="6" spans="1:16">
      <c r="A6" s="10" t="s">
        <v>16</v>
      </c>
      <c r="B6" s="10" t="s">
        <v>17</v>
      </c>
      <c r="C6" s="10" t="s">
        <v>18</v>
      </c>
      <c r="D6" s="10" t="s">
        <v>19</v>
      </c>
      <c r="E6" s="10" t="s">
        <v>20</v>
      </c>
      <c r="F6" s="11">
        <v>35694</v>
      </c>
      <c r="G6" s="11">
        <v>43424</v>
      </c>
      <c r="H6" s="9">
        <f t="shared" si="0"/>
        <v>21.17808219178082</v>
      </c>
      <c r="I6" s="12" t="s">
        <v>21</v>
      </c>
      <c r="J6" s="10" t="s">
        <v>22</v>
      </c>
      <c r="K6" s="11">
        <v>43617</v>
      </c>
      <c r="L6" s="9">
        <f>(K6-G6)/30.5</f>
        <v>6.3278688524590168</v>
      </c>
      <c r="M6" s="13" t="s">
        <v>26</v>
      </c>
      <c r="N6" s="13" t="s">
        <v>27</v>
      </c>
      <c r="O6" s="13" t="s">
        <v>27</v>
      </c>
      <c r="P6" s="13" t="s">
        <v>28</v>
      </c>
    </row>
    <row r="7" spans="1:16">
      <c r="A7" s="10" t="s">
        <v>16</v>
      </c>
      <c r="B7" s="10" t="s">
        <v>17</v>
      </c>
      <c r="C7" s="10" t="s">
        <v>18</v>
      </c>
      <c r="D7" s="10" t="s">
        <v>19</v>
      </c>
      <c r="E7" s="10" t="s">
        <v>20</v>
      </c>
      <c r="F7" s="11">
        <v>35694</v>
      </c>
      <c r="G7" s="11">
        <v>43424</v>
      </c>
      <c r="H7" s="9">
        <f t="shared" si="0"/>
        <v>21.17808219178082</v>
      </c>
      <c r="I7" s="12" t="s">
        <v>21</v>
      </c>
      <c r="J7" s="10" t="s">
        <v>22</v>
      </c>
      <c r="K7" s="11">
        <v>44317</v>
      </c>
      <c r="L7" s="9">
        <f>(K7-G7)/30.5</f>
        <v>29.278688524590162</v>
      </c>
      <c r="M7" s="13" t="s">
        <v>29</v>
      </c>
      <c r="N7" s="13" t="s">
        <v>27</v>
      </c>
      <c r="O7" s="13" t="s">
        <v>27</v>
      </c>
      <c r="P7" s="13" t="s">
        <v>28</v>
      </c>
    </row>
    <row r="8" spans="1:16">
      <c r="A8" t="s">
        <v>30</v>
      </c>
      <c r="B8" t="s">
        <v>31</v>
      </c>
      <c r="C8" t="s">
        <v>32</v>
      </c>
      <c r="D8" t="s">
        <v>33</v>
      </c>
      <c r="E8" t="s">
        <v>34</v>
      </c>
      <c r="F8" s="8">
        <v>34943</v>
      </c>
      <c r="G8" s="8">
        <v>42885</v>
      </c>
      <c r="H8" s="9">
        <f t="shared" si="0"/>
        <v>21.758904109589039</v>
      </c>
      <c r="I8" t="s">
        <v>35</v>
      </c>
      <c r="J8" t="s">
        <v>36</v>
      </c>
      <c r="K8" s="8">
        <v>42900</v>
      </c>
      <c r="L8" s="9">
        <f>(K8-G8)/30.5</f>
        <v>0.49180327868852458</v>
      </c>
      <c r="M8" s="13" t="s">
        <v>23</v>
      </c>
      <c r="N8" s="13">
        <v>1</v>
      </c>
      <c r="O8" s="13">
        <v>1</v>
      </c>
      <c r="P8" s="13" t="s">
        <v>24</v>
      </c>
    </row>
    <row r="9" spans="1:16">
      <c r="A9" t="s">
        <v>30</v>
      </c>
      <c r="B9" t="s">
        <v>31</v>
      </c>
      <c r="C9" t="s">
        <v>32</v>
      </c>
      <c r="D9" t="s">
        <v>33</v>
      </c>
      <c r="E9" t="s">
        <v>34</v>
      </c>
      <c r="F9" s="8">
        <v>34943</v>
      </c>
      <c r="G9" s="8">
        <v>42885</v>
      </c>
      <c r="H9" s="9">
        <f t="shared" si="0"/>
        <v>21.758904109589039</v>
      </c>
      <c r="I9" t="s">
        <v>35</v>
      </c>
      <c r="J9" t="s">
        <v>36</v>
      </c>
      <c r="K9" s="8">
        <v>42998</v>
      </c>
      <c r="L9" s="9">
        <f>(K9-G9)/30.5</f>
        <v>3.7049180327868854</v>
      </c>
      <c r="M9" s="13" t="s">
        <v>37</v>
      </c>
      <c r="N9" s="13">
        <v>0</v>
      </c>
      <c r="O9" s="13">
        <v>5</v>
      </c>
      <c r="P9" s="13" t="s">
        <v>24</v>
      </c>
    </row>
    <row r="10" spans="1:16">
      <c r="A10" t="s">
        <v>30</v>
      </c>
      <c r="B10" t="s">
        <v>31</v>
      </c>
      <c r="C10" t="s">
        <v>32</v>
      </c>
      <c r="D10" t="s">
        <v>33</v>
      </c>
      <c r="E10" t="s">
        <v>34</v>
      </c>
      <c r="F10" s="8">
        <v>34943</v>
      </c>
      <c r="G10" s="8">
        <v>42885</v>
      </c>
      <c r="H10" s="9">
        <f t="shared" si="0"/>
        <v>21.758904109589039</v>
      </c>
      <c r="I10" t="s">
        <v>35</v>
      </c>
      <c r="J10" t="s">
        <v>36</v>
      </c>
      <c r="K10" s="8">
        <v>43054</v>
      </c>
      <c r="L10" s="9">
        <f>(K10-G10)/30.5</f>
        <v>5.5409836065573774</v>
      </c>
      <c r="M10" s="13" t="s">
        <v>38</v>
      </c>
      <c r="N10" s="13" t="s">
        <v>27</v>
      </c>
      <c r="O10" s="13">
        <v>5</v>
      </c>
      <c r="P10" s="13" t="s">
        <v>24</v>
      </c>
    </row>
    <row r="11" spans="1:16">
      <c r="A11" t="s">
        <v>30</v>
      </c>
      <c r="B11" t="s">
        <v>31</v>
      </c>
      <c r="C11" t="s">
        <v>32</v>
      </c>
      <c r="D11" t="s">
        <v>33</v>
      </c>
      <c r="E11" t="s">
        <v>34</v>
      </c>
      <c r="F11" s="8">
        <v>34943</v>
      </c>
      <c r="G11" s="8">
        <v>42885</v>
      </c>
      <c r="H11" s="9">
        <f t="shared" si="0"/>
        <v>21.758904109589039</v>
      </c>
      <c r="I11" t="s">
        <v>35</v>
      </c>
      <c r="J11" t="s">
        <v>36</v>
      </c>
      <c r="K11" s="8">
        <v>43278</v>
      </c>
      <c r="L11" s="9">
        <f>(K11-G11)/30.5</f>
        <v>12.885245901639344</v>
      </c>
      <c r="M11" s="13" t="s">
        <v>26</v>
      </c>
      <c r="N11" s="13" t="s">
        <v>27</v>
      </c>
      <c r="O11" s="13">
        <v>3</v>
      </c>
      <c r="P11" s="13" t="s">
        <v>24</v>
      </c>
    </row>
    <row r="12" spans="1:16">
      <c r="A12" t="s">
        <v>30</v>
      </c>
      <c r="B12" t="s">
        <v>31</v>
      </c>
      <c r="C12" t="s">
        <v>32</v>
      </c>
      <c r="D12" t="s">
        <v>33</v>
      </c>
      <c r="E12" t="s">
        <v>34</v>
      </c>
      <c r="F12" s="8">
        <v>34943</v>
      </c>
      <c r="G12" s="8">
        <v>42885</v>
      </c>
      <c r="H12" s="9">
        <f t="shared" si="0"/>
        <v>21.758904109589039</v>
      </c>
      <c r="I12" t="s">
        <v>35</v>
      </c>
      <c r="J12" t="s">
        <v>36</v>
      </c>
      <c r="K12" s="8">
        <v>43403</v>
      </c>
      <c r="L12" s="9">
        <f>(K12-G12)/30.5</f>
        <v>16.983606557377048</v>
      </c>
      <c r="M12" s="13" t="s">
        <v>39</v>
      </c>
      <c r="N12" s="13" t="s">
        <v>27</v>
      </c>
      <c r="O12" s="13">
        <v>6</v>
      </c>
      <c r="P12" s="13" t="s">
        <v>24</v>
      </c>
    </row>
    <row r="13" spans="1:16">
      <c r="A13" t="s">
        <v>30</v>
      </c>
      <c r="B13" t="s">
        <v>31</v>
      </c>
      <c r="C13" t="s">
        <v>32</v>
      </c>
      <c r="D13" t="s">
        <v>33</v>
      </c>
      <c r="E13" t="s">
        <v>34</v>
      </c>
      <c r="F13" s="8">
        <v>34943</v>
      </c>
      <c r="G13" s="8">
        <v>42885</v>
      </c>
      <c r="H13" s="9">
        <f t="shared" si="0"/>
        <v>21.758904109589039</v>
      </c>
      <c r="I13" t="s">
        <v>35</v>
      </c>
      <c r="J13" t="s">
        <v>36</v>
      </c>
      <c r="K13" s="8">
        <v>43522</v>
      </c>
      <c r="L13" s="9">
        <f>(K13-G13)/30.5</f>
        <v>20.885245901639344</v>
      </c>
      <c r="M13" s="13" t="s">
        <v>37</v>
      </c>
      <c r="N13" s="13">
        <v>0</v>
      </c>
      <c r="O13" s="13">
        <v>5</v>
      </c>
      <c r="P13" s="13" t="s">
        <v>24</v>
      </c>
    </row>
    <row r="14" spans="1:16">
      <c r="A14" s="13" t="s">
        <v>30</v>
      </c>
      <c r="B14" s="13" t="s">
        <v>31</v>
      </c>
      <c r="C14" s="13" t="s">
        <v>32</v>
      </c>
      <c r="D14" s="13" t="s">
        <v>33</v>
      </c>
      <c r="E14" s="13" t="s">
        <v>34</v>
      </c>
      <c r="F14" s="11">
        <v>34943</v>
      </c>
      <c r="G14" s="11">
        <v>42885</v>
      </c>
      <c r="H14" s="9">
        <f t="shared" si="0"/>
        <v>21.758904109589039</v>
      </c>
      <c r="I14" s="13" t="s">
        <v>35</v>
      </c>
      <c r="J14" s="13" t="s">
        <v>36</v>
      </c>
      <c r="K14" s="11">
        <v>43593</v>
      </c>
      <c r="L14" s="9">
        <f>(K14-G14)/30.5</f>
        <v>23.21311475409836</v>
      </c>
      <c r="M14" s="13" t="s">
        <v>37</v>
      </c>
      <c r="N14" s="13">
        <v>0</v>
      </c>
      <c r="O14" s="13">
        <v>5</v>
      </c>
      <c r="P14" s="13" t="s">
        <v>24</v>
      </c>
    </row>
    <row r="15" spans="1:16">
      <c r="A15" t="s">
        <v>30</v>
      </c>
      <c r="B15" t="s">
        <v>31</v>
      </c>
      <c r="C15" t="s">
        <v>32</v>
      </c>
      <c r="D15" t="s">
        <v>33</v>
      </c>
      <c r="E15" t="s">
        <v>34</v>
      </c>
      <c r="F15" s="8">
        <v>34943</v>
      </c>
      <c r="G15" s="8">
        <v>42885</v>
      </c>
      <c r="H15" s="9">
        <f t="shared" si="0"/>
        <v>21.758904109589039</v>
      </c>
      <c r="I15" t="s">
        <v>35</v>
      </c>
      <c r="J15" t="s">
        <v>36</v>
      </c>
      <c r="K15" s="8">
        <v>43617</v>
      </c>
      <c r="L15" s="9">
        <f>(K15-G15)/30.5</f>
        <v>24</v>
      </c>
      <c r="M15" s="13" t="s">
        <v>29</v>
      </c>
      <c r="N15" s="13" t="s">
        <v>27</v>
      </c>
      <c r="O15" s="13" t="s">
        <v>27</v>
      </c>
      <c r="P15" s="13" t="s">
        <v>28</v>
      </c>
    </row>
    <row r="16" spans="1:16">
      <c r="A16" s="13" t="s">
        <v>30</v>
      </c>
      <c r="B16" s="13" t="s">
        <v>31</v>
      </c>
      <c r="C16" s="13" t="s">
        <v>32</v>
      </c>
      <c r="D16" s="13" t="s">
        <v>33</v>
      </c>
      <c r="E16" s="13" t="s">
        <v>34</v>
      </c>
      <c r="F16" s="11">
        <v>34943</v>
      </c>
      <c r="G16" s="11">
        <v>42885</v>
      </c>
      <c r="H16" s="9">
        <f t="shared" si="0"/>
        <v>21.758904109589039</v>
      </c>
      <c r="I16" s="13" t="s">
        <v>35</v>
      </c>
      <c r="J16" s="13" t="s">
        <v>36</v>
      </c>
      <c r="K16" s="11">
        <v>44317</v>
      </c>
      <c r="L16" s="9">
        <f>(K16-G16)/30.5</f>
        <v>46.950819672131146</v>
      </c>
      <c r="M16" s="13" t="s">
        <v>29</v>
      </c>
      <c r="N16" s="13" t="s">
        <v>27</v>
      </c>
      <c r="O16" s="13" t="s">
        <v>27</v>
      </c>
      <c r="P16" s="13" t="s">
        <v>28</v>
      </c>
    </row>
    <row r="17" spans="1:16">
      <c r="A17" t="s">
        <v>40</v>
      </c>
      <c r="B17" t="s">
        <v>41</v>
      </c>
      <c r="C17" t="s">
        <v>42</v>
      </c>
      <c r="D17" t="s">
        <v>43</v>
      </c>
      <c r="E17" t="s">
        <v>44</v>
      </c>
      <c r="F17" s="8">
        <v>29292</v>
      </c>
      <c r="G17" s="8">
        <v>43564</v>
      </c>
      <c r="H17" s="9">
        <f t="shared" si="0"/>
        <v>39.101369863013701</v>
      </c>
      <c r="I17" s="5" t="s">
        <v>45</v>
      </c>
      <c r="J17" t="s">
        <v>46</v>
      </c>
      <c r="K17" s="8">
        <v>43579</v>
      </c>
      <c r="L17" s="9">
        <f>(K17-G17)/30.5</f>
        <v>0.49180327868852458</v>
      </c>
      <c r="M17" s="13" t="s">
        <v>23</v>
      </c>
      <c r="N17">
        <v>1</v>
      </c>
      <c r="O17" s="13">
        <v>1</v>
      </c>
      <c r="P17" s="13" t="s">
        <v>24</v>
      </c>
    </row>
    <row r="18" spans="1:16">
      <c r="A18" t="s">
        <v>40</v>
      </c>
      <c r="B18" t="s">
        <v>41</v>
      </c>
      <c r="C18" t="s">
        <v>42</v>
      </c>
      <c r="D18" t="s">
        <v>43</v>
      </c>
      <c r="E18" t="s">
        <v>44</v>
      </c>
      <c r="F18" s="8">
        <v>29292</v>
      </c>
      <c r="G18" s="8">
        <v>43564</v>
      </c>
      <c r="H18" s="9">
        <f t="shared" si="0"/>
        <v>39.101369863013701</v>
      </c>
      <c r="I18" s="5" t="s">
        <v>45</v>
      </c>
      <c r="J18" t="s">
        <v>46</v>
      </c>
      <c r="K18" s="8">
        <v>43606</v>
      </c>
      <c r="L18" s="9">
        <f>(K18-G18)/30.5</f>
        <v>1.3770491803278688</v>
      </c>
      <c r="M18" s="13" t="s">
        <v>29</v>
      </c>
      <c r="N18">
        <v>0.75</v>
      </c>
      <c r="O18" s="13">
        <v>4</v>
      </c>
      <c r="P18" s="13" t="s">
        <v>24</v>
      </c>
    </row>
    <row r="19" spans="1:16">
      <c r="A19" t="s">
        <v>40</v>
      </c>
      <c r="B19" t="s">
        <v>41</v>
      </c>
      <c r="C19" t="s">
        <v>42</v>
      </c>
      <c r="D19" t="s">
        <v>43</v>
      </c>
      <c r="E19" t="s">
        <v>44</v>
      </c>
      <c r="F19" s="8">
        <v>29292</v>
      </c>
      <c r="G19" s="8">
        <v>43564</v>
      </c>
      <c r="H19" s="9">
        <f t="shared" si="0"/>
        <v>39.101369863013701</v>
      </c>
      <c r="I19" s="5" t="s">
        <v>45</v>
      </c>
      <c r="J19" t="s">
        <v>46</v>
      </c>
      <c r="K19" s="8">
        <v>44317</v>
      </c>
      <c r="L19" s="9">
        <f>(K19-G19)/30.5</f>
        <v>24.688524590163933</v>
      </c>
      <c r="M19" s="13" t="s">
        <v>29</v>
      </c>
      <c r="N19" t="s">
        <v>27</v>
      </c>
      <c r="O19" s="13" t="s">
        <v>27</v>
      </c>
      <c r="P19" s="13" t="s">
        <v>28</v>
      </c>
    </row>
    <row r="20" spans="1:16">
      <c r="A20" t="s">
        <v>47</v>
      </c>
      <c r="B20" t="s">
        <v>48</v>
      </c>
      <c r="C20" t="s">
        <v>49</v>
      </c>
      <c r="D20" t="s">
        <v>50</v>
      </c>
      <c r="E20" t="s">
        <v>51</v>
      </c>
      <c r="F20" s="8">
        <v>27019</v>
      </c>
      <c r="G20" s="8">
        <v>42143</v>
      </c>
      <c r="H20" s="9">
        <f t="shared" si="0"/>
        <v>41.435616438356163</v>
      </c>
      <c r="I20" t="s">
        <v>52</v>
      </c>
      <c r="J20" t="s">
        <v>53</v>
      </c>
      <c r="K20" s="8">
        <v>42152</v>
      </c>
      <c r="L20" s="9">
        <f>(K20-G20)/30.5</f>
        <v>0.29508196721311475</v>
      </c>
      <c r="M20" s="13" t="s">
        <v>37</v>
      </c>
      <c r="N20">
        <v>0</v>
      </c>
      <c r="O20">
        <v>5</v>
      </c>
      <c r="P20" s="13" t="s">
        <v>24</v>
      </c>
    </row>
    <row r="21" spans="1:16">
      <c r="A21" t="s">
        <v>47</v>
      </c>
      <c r="B21" t="s">
        <v>48</v>
      </c>
      <c r="C21" t="s">
        <v>49</v>
      </c>
      <c r="D21" t="s">
        <v>50</v>
      </c>
      <c r="E21" t="s">
        <v>51</v>
      </c>
      <c r="F21" s="8">
        <v>27019</v>
      </c>
      <c r="G21" s="8">
        <v>42143</v>
      </c>
      <c r="H21" s="9">
        <f t="shared" si="0"/>
        <v>41.435616438356163</v>
      </c>
      <c r="I21" t="s">
        <v>52</v>
      </c>
      <c r="J21" t="s">
        <v>53</v>
      </c>
      <c r="K21" s="8">
        <v>42466</v>
      </c>
      <c r="L21" s="9">
        <f>(K21-G21)/30.5</f>
        <v>10.590163934426229</v>
      </c>
      <c r="M21" s="13" t="s">
        <v>38</v>
      </c>
      <c r="N21">
        <v>0.33</v>
      </c>
      <c r="O21">
        <v>5</v>
      </c>
      <c r="P21" s="13" t="s">
        <v>24</v>
      </c>
    </row>
    <row r="22" spans="1:16">
      <c r="A22" t="s">
        <v>47</v>
      </c>
      <c r="B22" t="s">
        <v>48</v>
      </c>
      <c r="C22" t="s">
        <v>49</v>
      </c>
      <c r="D22" t="s">
        <v>50</v>
      </c>
      <c r="E22" t="s">
        <v>51</v>
      </c>
      <c r="F22" s="8">
        <v>27019</v>
      </c>
      <c r="G22" s="8">
        <v>42143</v>
      </c>
      <c r="H22" s="9">
        <f t="shared" si="0"/>
        <v>41.435616438356163</v>
      </c>
      <c r="I22" t="s">
        <v>52</v>
      </c>
      <c r="J22" t="s">
        <v>53</v>
      </c>
      <c r="K22" s="8">
        <v>42879</v>
      </c>
      <c r="L22" s="9">
        <f>(K22-G22)/30.5</f>
        <v>24.131147540983605</v>
      </c>
      <c r="M22" s="13" t="s">
        <v>38</v>
      </c>
      <c r="N22" t="s">
        <v>27</v>
      </c>
      <c r="O22">
        <v>5</v>
      </c>
      <c r="P22" s="13" t="s">
        <v>24</v>
      </c>
    </row>
    <row r="23" spans="1:16">
      <c r="A23" t="s">
        <v>47</v>
      </c>
      <c r="B23" t="s">
        <v>48</v>
      </c>
      <c r="C23" t="s">
        <v>49</v>
      </c>
      <c r="D23" t="s">
        <v>50</v>
      </c>
      <c r="E23" t="s">
        <v>51</v>
      </c>
      <c r="F23" s="8">
        <v>27019</v>
      </c>
      <c r="G23" s="8">
        <v>42143</v>
      </c>
      <c r="H23" s="9">
        <f t="shared" si="0"/>
        <v>41.435616438356163</v>
      </c>
      <c r="I23" t="s">
        <v>52</v>
      </c>
      <c r="J23" t="s">
        <v>53</v>
      </c>
      <c r="K23" s="8">
        <v>43222</v>
      </c>
      <c r="L23" s="9">
        <f>(K23-G23)/30.5</f>
        <v>35.377049180327866</v>
      </c>
      <c r="M23" s="13" t="s">
        <v>38</v>
      </c>
      <c r="N23" t="s">
        <v>27</v>
      </c>
      <c r="O23">
        <v>5</v>
      </c>
      <c r="P23" s="13" t="s">
        <v>24</v>
      </c>
    </row>
    <row r="24" spans="1:16">
      <c r="A24" t="s">
        <v>47</v>
      </c>
      <c r="B24" t="s">
        <v>48</v>
      </c>
      <c r="C24" t="s">
        <v>49</v>
      </c>
      <c r="D24" t="s">
        <v>50</v>
      </c>
      <c r="E24" t="s">
        <v>51</v>
      </c>
      <c r="F24" s="8">
        <v>27019</v>
      </c>
      <c r="G24" s="8">
        <v>42143</v>
      </c>
      <c r="H24" s="9">
        <f t="shared" si="0"/>
        <v>41.435616438356163</v>
      </c>
      <c r="I24" t="s">
        <v>52</v>
      </c>
      <c r="J24" t="s">
        <v>53</v>
      </c>
      <c r="K24" s="8">
        <v>43479</v>
      </c>
      <c r="L24" s="9">
        <f>(K24-G24)/30.5</f>
        <v>43.803278688524593</v>
      </c>
      <c r="M24" s="13" t="s">
        <v>38</v>
      </c>
      <c r="N24" t="s">
        <v>27</v>
      </c>
      <c r="O24">
        <v>5</v>
      </c>
      <c r="P24" s="13" t="s">
        <v>24</v>
      </c>
    </row>
    <row r="25" spans="1:16">
      <c r="A25" t="s">
        <v>47</v>
      </c>
      <c r="B25" t="s">
        <v>48</v>
      </c>
      <c r="C25" t="s">
        <v>49</v>
      </c>
      <c r="D25" t="s">
        <v>50</v>
      </c>
      <c r="E25" t="s">
        <v>51</v>
      </c>
      <c r="F25" s="8">
        <v>27019</v>
      </c>
      <c r="G25" s="8">
        <v>42143</v>
      </c>
      <c r="H25" s="9">
        <f t="shared" si="0"/>
        <v>41.435616438356163</v>
      </c>
      <c r="I25" t="s">
        <v>52</v>
      </c>
      <c r="J25" t="s">
        <v>53</v>
      </c>
      <c r="K25" s="8">
        <v>43617</v>
      </c>
      <c r="L25" s="9">
        <f>(K25-G25)/30.5</f>
        <v>48.327868852459019</v>
      </c>
      <c r="M25" s="13" t="s">
        <v>37</v>
      </c>
      <c r="N25">
        <v>0</v>
      </c>
      <c r="O25">
        <v>5</v>
      </c>
      <c r="P25" s="13" t="s">
        <v>28</v>
      </c>
    </row>
    <row r="26" spans="1:16">
      <c r="A26" t="s">
        <v>47</v>
      </c>
      <c r="B26" t="s">
        <v>48</v>
      </c>
      <c r="C26" t="s">
        <v>49</v>
      </c>
      <c r="D26" t="s">
        <v>50</v>
      </c>
      <c r="E26" t="s">
        <v>51</v>
      </c>
      <c r="F26" s="8">
        <v>27019</v>
      </c>
      <c r="G26" s="8">
        <v>42143</v>
      </c>
      <c r="H26" s="9">
        <f t="shared" si="0"/>
        <v>41.435616438356163</v>
      </c>
      <c r="I26" t="s">
        <v>52</v>
      </c>
      <c r="J26" t="s">
        <v>53</v>
      </c>
      <c r="K26" s="8">
        <v>44317</v>
      </c>
      <c r="L26" s="9">
        <f>(K26-G26)/30.5</f>
        <v>71.278688524590166</v>
      </c>
      <c r="M26" s="13" t="s">
        <v>37</v>
      </c>
      <c r="N26">
        <v>0</v>
      </c>
      <c r="O26">
        <v>5</v>
      </c>
      <c r="P26" s="13" t="s">
        <v>28</v>
      </c>
    </row>
    <row r="27" spans="1:16">
      <c r="A27" t="s">
        <v>54</v>
      </c>
      <c r="B27" t="s">
        <v>55</v>
      </c>
      <c r="C27" t="s">
        <v>56</v>
      </c>
      <c r="D27" t="s">
        <v>57</v>
      </c>
      <c r="E27" t="s">
        <v>58</v>
      </c>
      <c r="F27" s="8">
        <v>34034</v>
      </c>
      <c r="G27" s="8">
        <v>42326</v>
      </c>
      <c r="H27" s="9">
        <f t="shared" si="0"/>
        <v>22.717808219178082</v>
      </c>
      <c r="I27" t="s">
        <v>59</v>
      </c>
      <c r="J27" t="s">
        <v>60</v>
      </c>
      <c r="K27" s="8">
        <v>42340</v>
      </c>
      <c r="L27" s="9">
        <f>(K27-G27)/30.5</f>
        <v>0.45901639344262296</v>
      </c>
      <c r="M27" s="13" t="s">
        <v>37</v>
      </c>
      <c r="N27">
        <v>0</v>
      </c>
      <c r="O27">
        <v>5</v>
      </c>
      <c r="P27" s="13" t="s">
        <v>24</v>
      </c>
    </row>
    <row r="28" spans="1:16">
      <c r="A28" t="s">
        <v>54</v>
      </c>
      <c r="B28" t="s">
        <v>55</v>
      </c>
      <c r="C28" t="s">
        <v>56</v>
      </c>
      <c r="D28" t="s">
        <v>57</v>
      </c>
      <c r="E28" t="s">
        <v>58</v>
      </c>
      <c r="F28" s="8">
        <v>34034</v>
      </c>
      <c r="G28" s="8">
        <v>42326</v>
      </c>
      <c r="H28" s="9">
        <f t="shared" si="0"/>
        <v>22.717808219178082</v>
      </c>
      <c r="I28" t="s">
        <v>59</v>
      </c>
      <c r="J28" t="s">
        <v>60</v>
      </c>
      <c r="K28" s="8">
        <v>42389</v>
      </c>
      <c r="L28" s="9">
        <f>(K28-G28)/30.5</f>
        <v>2.0655737704918034</v>
      </c>
      <c r="M28" s="13" t="s">
        <v>37</v>
      </c>
      <c r="N28">
        <v>0</v>
      </c>
      <c r="O28">
        <v>5</v>
      </c>
      <c r="P28" s="13" t="s">
        <v>24</v>
      </c>
    </row>
    <row r="29" spans="1:16">
      <c r="A29" t="s">
        <v>54</v>
      </c>
      <c r="B29" t="s">
        <v>55</v>
      </c>
      <c r="C29" t="s">
        <v>56</v>
      </c>
      <c r="D29" t="s">
        <v>57</v>
      </c>
      <c r="E29" t="s">
        <v>58</v>
      </c>
      <c r="F29" s="8">
        <v>34034</v>
      </c>
      <c r="G29" s="8">
        <v>42326</v>
      </c>
      <c r="H29" s="9">
        <f t="shared" si="0"/>
        <v>22.717808219178082</v>
      </c>
      <c r="I29" t="s">
        <v>59</v>
      </c>
      <c r="J29" t="s">
        <v>60</v>
      </c>
      <c r="K29" s="8">
        <v>42474</v>
      </c>
      <c r="L29" s="9">
        <f>(K29-G29)/30.5</f>
        <v>4.8524590163934427</v>
      </c>
      <c r="M29" s="13" t="s">
        <v>38</v>
      </c>
      <c r="N29">
        <v>0.5</v>
      </c>
      <c r="O29">
        <v>4</v>
      </c>
      <c r="P29" s="13" t="s">
        <v>24</v>
      </c>
    </row>
    <row r="30" spans="1:16">
      <c r="A30" t="s">
        <v>54</v>
      </c>
      <c r="B30" t="s">
        <v>55</v>
      </c>
      <c r="C30" t="s">
        <v>56</v>
      </c>
      <c r="D30" t="s">
        <v>57</v>
      </c>
      <c r="E30" t="s">
        <v>58</v>
      </c>
      <c r="F30" s="8">
        <v>34034</v>
      </c>
      <c r="G30" s="8">
        <v>42326</v>
      </c>
      <c r="H30" s="9">
        <f t="shared" si="0"/>
        <v>22.717808219178082</v>
      </c>
      <c r="I30" t="s">
        <v>59</v>
      </c>
      <c r="J30" t="s">
        <v>60</v>
      </c>
      <c r="K30" s="8">
        <v>42669</v>
      </c>
      <c r="L30" s="9">
        <f>(K30-G30)/30.5</f>
        <v>11.245901639344263</v>
      </c>
      <c r="M30" s="13" t="s">
        <v>38</v>
      </c>
      <c r="N30" t="s">
        <v>27</v>
      </c>
      <c r="O30">
        <v>4</v>
      </c>
      <c r="P30" s="13" t="s">
        <v>24</v>
      </c>
    </row>
    <row r="31" spans="1:16">
      <c r="A31" t="s">
        <v>54</v>
      </c>
      <c r="B31" t="s">
        <v>55</v>
      </c>
      <c r="C31" t="s">
        <v>56</v>
      </c>
      <c r="D31" t="s">
        <v>57</v>
      </c>
      <c r="E31" t="s">
        <v>58</v>
      </c>
      <c r="F31" s="8">
        <v>34034</v>
      </c>
      <c r="G31" s="8">
        <v>42326</v>
      </c>
      <c r="H31" s="9">
        <f t="shared" si="0"/>
        <v>22.717808219178082</v>
      </c>
      <c r="I31" t="s">
        <v>59</v>
      </c>
      <c r="J31" t="s">
        <v>60</v>
      </c>
      <c r="K31" s="8">
        <v>42781</v>
      </c>
      <c r="L31" s="9">
        <f>(K31-G31)/30.5</f>
        <v>14.918032786885245</v>
      </c>
      <c r="M31" s="13" t="s">
        <v>39</v>
      </c>
      <c r="N31">
        <v>-3</v>
      </c>
      <c r="O31">
        <v>6</v>
      </c>
      <c r="P31" s="13" t="s">
        <v>24</v>
      </c>
    </row>
    <row r="32" spans="1:16">
      <c r="A32" t="s">
        <v>54</v>
      </c>
      <c r="B32" t="s">
        <v>55</v>
      </c>
      <c r="C32" t="s">
        <v>56</v>
      </c>
      <c r="D32" t="s">
        <v>57</v>
      </c>
      <c r="E32" t="s">
        <v>58</v>
      </c>
      <c r="F32" s="8">
        <v>34034</v>
      </c>
      <c r="G32" s="8">
        <v>42326</v>
      </c>
      <c r="H32" s="9">
        <f t="shared" si="0"/>
        <v>22.717808219178082</v>
      </c>
      <c r="I32" t="s">
        <v>59</v>
      </c>
      <c r="J32" t="s">
        <v>60</v>
      </c>
      <c r="K32" s="8">
        <v>42893</v>
      </c>
      <c r="L32" s="9">
        <f>(K32-G32)/30.5</f>
        <v>18.590163934426229</v>
      </c>
      <c r="M32" s="13" t="s">
        <v>37</v>
      </c>
      <c r="N32">
        <v>0</v>
      </c>
      <c r="O32">
        <v>5</v>
      </c>
      <c r="P32" s="13" t="s">
        <v>24</v>
      </c>
    </row>
    <row r="33" spans="1:16">
      <c r="A33" t="s">
        <v>54</v>
      </c>
      <c r="B33" t="s">
        <v>55</v>
      </c>
      <c r="C33" t="s">
        <v>56</v>
      </c>
      <c r="D33" t="s">
        <v>57</v>
      </c>
      <c r="E33" t="s">
        <v>58</v>
      </c>
      <c r="F33" s="8">
        <v>34034</v>
      </c>
      <c r="G33" s="8">
        <v>42326</v>
      </c>
      <c r="H33" s="9">
        <f t="shared" si="0"/>
        <v>22.717808219178082</v>
      </c>
      <c r="I33" t="s">
        <v>59</v>
      </c>
      <c r="J33" t="s">
        <v>60</v>
      </c>
      <c r="K33" s="8">
        <v>43054</v>
      </c>
      <c r="L33" s="9">
        <f>(K33-G33)/30.5</f>
        <v>23.868852459016395</v>
      </c>
      <c r="M33" s="13" t="s">
        <v>38</v>
      </c>
      <c r="N33" t="s">
        <v>27</v>
      </c>
      <c r="O33">
        <v>5</v>
      </c>
      <c r="P33" s="13" t="s">
        <v>24</v>
      </c>
    </row>
    <row r="34" spans="1:16">
      <c r="A34" t="s">
        <v>54</v>
      </c>
      <c r="B34" t="s">
        <v>55</v>
      </c>
      <c r="C34" t="s">
        <v>56</v>
      </c>
      <c r="D34" t="s">
        <v>57</v>
      </c>
      <c r="E34" t="s">
        <v>58</v>
      </c>
      <c r="F34" s="8">
        <v>34034</v>
      </c>
      <c r="G34" s="8">
        <v>42326</v>
      </c>
      <c r="H34" s="9">
        <f t="shared" si="0"/>
        <v>22.717808219178082</v>
      </c>
      <c r="I34" t="s">
        <v>59</v>
      </c>
      <c r="J34" t="s">
        <v>60</v>
      </c>
      <c r="K34" s="8">
        <v>43110</v>
      </c>
      <c r="L34" s="9">
        <f>(K34-G34)/30.5</f>
        <v>25.704918032786885</v>
      </c>
      <c r="M34" s="13" t="s">
        <v>38</v>
      </c>
      <c r="N34" t="s">
        <v>27</v>
      </c>
      <c r="O34">
        <v>5</v>
      </c>
      <c r="P34" s="13" t="s">
        <v>24</v>
      </c>
    </row>
    <row r="35" spans="1:16">
      <c r="A35" t="s">
        <v>54</v>
      </c>
      <c r="B35" t="s">
        <v>55</v>
      </c>
      <c r="C35" t="s">
        <v>56</v>
      </c>
      <c r="D35" t="s">
        <v>57</v>
      </c>
      <c r="E35" t="s">
        <v>58</v>
      </c>
      <c r="F35" s="8">
        <v>34034</v>
      </c>
      <c r="G35" s="8">
        <v>42326</v>
      </c>
      <c r="H35" s="9">
        <f t="shared" si="0"/>
        <v>22.717808219178082</v>
      </c>
      <c r="I35" t="s">
        <v>59</v>
      </c>
      <c r="J35" t="s">
        <v>60</v>
      </c>
      <c r="K35" s="8">
        <v>43278</v>
      </c>
      <c r="L35" s="9">
        <f>(K35-G35)/30.5</f>
        <v>31.21311475409836</v>
      </c>
      <c r="M35" s="13" t="s">
        <v>38</v>
      </c>
      <c r="N35" t="s">
        <v>27</v>
      </c>
      <c r="O35">
        <v>5</v>
      </c>
      <c r="P35" s="13" t="s">
        <v>24</v>
      </c>
    </row>
    <row r="36" spans="1:16">
      <c r="A36" t="s">
        <v>54</v>
      </c>
      <c r="B36" t="s">
        <v>55</v>
      </c>
      <c r="C36" t="s">
        <v>56</v>
      </c>
      <c r="D36" t="s">
        <v>57</v>
      </c>
      <c r="E36" t="s">
        <v>58</v>
      </c>
      <c r="F36" s="8">
        <v>34034</v>
      </c>
      <c r="G36" s="8">
        <v>42326</v>
      </c>
      <c r="H36" s="9">
        <f t="shared" si="0"/>
        <v>22.717808219178082</v>
      </c>
      <c r="I36" t="s">
        <v>59</v>
      </c>
      <c r="J36" t="s">
        <v>60</v>
      </c>
      <c r="K36" s="8">
        <v>43480</v>
      </c>
      <c r="L36" s="9">
        <f>(K36-G36)/30.5</f>
        <v>37.83606557377049</v>
      </c>
      <c r="M36" s="13" t="s">
        <v>38</v>
      </c>
      <c r="N36" t="s">
        <v>27</v>
      </c>
      <c r="O36">
        <v>5</v>
      </c>
      <c r="P36" s="13" t="s">
        <v>24</v>
      </c>
    </row>
    <row r="37" spans="1:16">
      <c r="A37" t="s">
        <v>54</v>
      </c>
      <c r="B37" t="s">
        <v>55</v>
      </c>
      <c r="C37" t="s">
        <v>56</v>
      </c>
      <c r="D37" t="s">
        <v>57</v>
      </c>
      <c r="E37" t="s">
        <v>58</v>
      </c>
      <c r="F37" s="8">
        <v>34034</v>
      </c>
      <c r="G37" s="8">
        <v>42326</v>
      </c>
      <c r="H37" s="9">
        <f t="shared" si="0"/>
        <v>22.717808219178082</v>
      </c>
      <c r="I37" t="s">
        <v>59</v>
      </c>
      <c r="J37" t="s">
        <v>60</v>
      </c>
      <c r="K37" s="8">
        <v>43578</v>
      </c>
      <c r="L37" s="9">
        <f>(K37-G37)/30.5</f>
        <v>41.049180327868854</v>
      </c>
      <c r="M37" s="13" t="s">
        <v>38</v>
      </c>
      <c r="N37" t="s">
        <v>27</v>
      </c>
      <c r="O37">
        <v>5</v>
      </c>
      <c r="P37" s="13" t="s">
        <v>24</v>
      </c>
    </row>
    <row r="38" spans="1:16">
      <c r="A38" t="s">
        <v>54</v>
      </c>
      <c r="B38" t="s">
        <v>55</v>
      </c>
      <c r="C38" t="s">
        <v>56</v>
      </c>
      <c r="D38" t="s">
        <v>57</v>
      </c>
      <c r="E38" t="s">
        <v>58</v>
      </c>
      <c r="F38" s="8">
        <v>34034</v>
      </c>
      <c r="G38" s="8">
        <v>42326</v>
      </c>
      <c r="H38" s="9">
        <f t="shared" si="0"/>
        <v>22.717808219178082</v>
      </c>
      <c r="I38" t="s">
        <v>59</v>
      </c>
      <c r="J38" t="s">
        <v>60</v>
      </c>
      <c r="K38" s="8">
        <v>43617</v>
      </c>
      <c r="L38" s="9">
        <f>(K38-G38)/30.5</f>
        <v>42.327868852459019</v>
      </c>
      <c r="M38" s="13" t="s">
        <v>37</v>
      </c>
      <c r="N38">
        <v>0</v>
      </c>
      <c r="O38">
        <v>5</v>
      </c>
      <c r="P38" s="13" t="s">
        <v>28</v>
      </c>
    </row>
    <row r="39" spans="1:16">
      <c r="A39" t="s">
        <v>54</v>
      </c>
      <c r="B39" t="s">
        <v>55</v>
      </c>
      <c r="C39" t="s">
        <v>56</v>
      </c>
      <c r="D39" t="s">
        <v>57</v>
      </c>
      <c r="E39" t="s">
        <v>58</v>
      </c>
      <c r="F39" s="8">
        <v>34034</v>
      </c>
      <c r="G39" s="8">
        <v>42326</v>
      </c>
      <c r="H39" s="9">
        <f t="shared" si="0"/>
        <v>22.717808219178082</v>
      </c>
      <c r="I39" t="s">
        <v>59</v>
      </c>
      <c r="J39" t="s">
        <v>60</v>
      </c>
      <c r="K39" s="8">
        <v>44317</v>
      </c>
      <c r="L39" s="9">
        <f>(K39-G39)/30.5</f>
        <v>65.278688524590166</v>
      </c>
      <c r="M39" s="13" t="s">
        <v>37</v>
      </c>
      <c r="N39">
        <v>0</v>
      </c>
      <c r="O39">
        <v>5</v>
      </c>
      <c r="P39" s="13" t="s">
        <v>28</v>
      </c>
    </row>
    <row r="40" spans="1:16">
      <c r="A40" t="s">
        <v>61</v>
      </c>
      <c r="B40" t="s">
        <v>62</v>
      </c>
      <c r="C40" t="s">
        <v>63</v>
      </c>
      <c r="D40" t="s">
        <v>64</v>
      </c>
      <c r="E40" t="s">
        <v>65</v>
      </c>
      <c r="F40" s="8">
        <v>28302</v>
      </c>
      <c r="G40" s="8">
        <v>42724</v>
      </c>
      <c r="H40" s="9">
        <f t="shared" si="0"/>
        <v>39.512328767123286</v>
      </c>
      <c r="I40" t="s">
        <v>66</v>
      </c>
      <c r="J40" t="s">
        <v>67</v>
      </c>
      <c r="K40" s="8">
        <v>42739</v>
      </c>
      <c r="L40" s="9">
        <f>(K40-G40)/30.5</f>
        <v>0.49180327868852458</v>
      </c>
      <c r="M40" s="13" t="s">
        <v>37</v>
      </c>
      <c r="N40">
        <v>0</v>
      </c>
      <c r="O40">
        <v>5</v>
      </c>
      <c r="P40" s="13" t="s">
        <v>24</v>
      </c>
    </row>
    <row r="41" spans="1:16">
      <c r="A41" t="s">
        <v>61</v>
      </c>
      <c r="B41" t="s">
        <v>62</v>
      </c>
      <c r="C41" t="s">
        <v>63</v>
      </c>
      <c r="D41" t="s">
        <v>64</v>
      </c>
      <c r="E41" t="s">
        <v>65</v>
      </c>
      <c r="F41" s="8">
        <v>28302</v>
      </c>
      <c r="G41" s="8">
        <v>42724</v>
      </c>
      <c r="H41" s="9">
        <f t="shared" si="0"/>
        <v>39.512328767123286</v>
      </c>
      <c r="I41" t="s">
        <v>66</v>
      </c>
      <c r="J41" t="s">
        <v>67</v>
      </c>
      <c r="K41" s="8">
        <v>42837</v>
      </c>
      <c r="L41" s="9">
        <f>(K41-G41)/30.5</f>
        <v>3.7049180327868854</v>
      </c>
      <c r="M41" s="13" t="s">
        <v>37</v>
      </c>
      <c r="N41">
        <v>0</v>
      </c>
      <c r="O41">
        <v>5</v>
      </c>
      <c r="P41" s="13" t="s">
        <v>24</v>
      </c>
    </row>
    <row r="42" spans="1:16">
      <c r="A42" s="13" t="s">
        <v>61</v>
      </c>
      <c r="B42" s="13" t="s">
        <v>62</v>
      </c>
      <c r="C42" s="13" t="s">
        <v>63</v>
      </c>
      <c r="D42" s="13" t="s">
        <v>64</v>
      </c>
      <c r="E42" s="13" t="s">
        <v>65</v>
      </c>
      <c r="F42" s="11">
        <v>28302</v>
      </c>
      <c r="G42" s="11">
        <v>42724</v>
      </c>
      <c r="H42" s="9">
        <f t="shared" si="0"/>
        <v>39.512328767123286</v>
      </c>
      <c r="I42" s="13" t="s">
        <v>66</v>
      </c>
      <c r="J42" s="13" t="s">
        <v>67</v>
      </c>
      <c r="K42" s="11">
        <v>42893</v>
      </c>
      <c r="L42" s="9">
        <f>(K42-G42)/30.5</f>
        <v>5.5409836065573774</v>
      </c>
      <c r="M42" s="13" t="s">
        <v>37</v>
      </c>
      <c r="N42" s="13">
        <v>0</v>
      </c>
      <c r="O42" s="13">
        <v>5</v>
      </c>
      <c r="P42" s="13" t="s">
        <v>24</v>
      </c>
    </row>
    <row r="43" spans="1:16">
      <c r="A43" s="13" t="s">
        <v>61</v>
      </c>
      <c r="B43" s="13" t="s">
        <v>62</v>
      </c>
      <c r="C43" s="13" t="s">
        <v>63</v>
      </c>
      <c r="D43" s="13" t="s">
        <v>64</v>
      </c>
      <c r="E43" s="13" t="s">
        <v>65</v>
      </c>
      <c r="F43" s="11">
        <v>28302</v>
      </c>
      <c r="G43" s="11">
        <v>42724</v>
      </c>
      <c r="H43" s="9">
        <f t="shared" si="0"/>
        <v>39.512328767123286</v>
      </c>
      <c r="I43" s="13" t="s">
        <v>66</v>
      </c>
      <c r="J43" s="13" t="s">
        <v>67</v>
      </c>
      <c r="K43" s="11">
        <v>42942</v>
      </c>
      <c r="L43" s="9">
        <f>(K43-G43)/30.5</f>
        <v>7.1475409836065573</v>
      </c>
      <c r="M43" s="13" t="s">
        <v>39</v>
      </c>
      <c r="N43" s="13" t="s">
        <v>27</v>
      </c>
      <c r="O43" s="13">
        <v>6</v>
      </c>
      <c r="P43" s="13" t="s">
        <v>24</v>
      </c>
    </row>
    <row r="44" spans="1:16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1">
        <v>28302</v>
      </c>
      <c r="G44" s="11">
        <v>42724</v>
      </c>
      <c r="H44" s="9">
        <f t="shared" si="0"/>
        <v>39.512328767123286</v>
      </c>
      <c r="I44" s="13" t="s">
        <v>66</v>
      </c>
      <c r="J44" s="13" t="s">
        <v>67</v>
      </c>
      <c r="K44" s="11">
        <v>43054</v>
      </c>
      <c r="L44" s="9">
        <f>(K44-G44)/30.5</f>
        <v>10.819672131147541</v>
      </c>
      <c r="M44" s="13" t="s">
        <v>37</v>
      </c>
      <c r="N44" s="13">
        <v>0</v>
      </c>
      <c r="O44" s="13">
        <v>5</v>
      </c>
      <c r="P44" s="13" t="s">
        <v>24</v>
      </c>
    </row>
    <row r="45" spans="1:16">
      <c r="A45" s="13" t="s">
        <v>61</v>
      </c>
      <c r="B45" s="13" t="s">
        <v>62</v>
      </c>
      <c r="C45" s="13" t="s">
        <v>63</v>
      </c>
      <c r="D45" s="13" t="s">
        <v>64</v>
      </c>
      <c r="E45" s="13" t="s">
        <v>65</v>
      </c>
      <c r="F45" s="11">
        <v>28302</v>
      </c>
      <c r="G45" s="11">
        <v>42724</v>
      </c>
      <c r="H45" s="9">
        <f t="shared" si="0"/>
        <v>39.512328767123286</v>
      </c>
      <c r="I45" s="13" t="s">
        <v>66</v>
      </c>
      <c r="J45" s="13" t="s">
        <v>67</v>
      </c>
      <c r="K45" s="11">
        <v>43262</v>
      </c>
      <c r="L45" s="9">
        <f>(K45-G45)/30.5</f>
        <v>17.639344262295083</v>
      </c>
      <c r="M45" s="13" t="s">
        <v>39</v>
      </c>
      <c r="N45" s="13" t="s">
        <v>27</v>
      </c>
      <c r="O45" s="13">
        <v>6</v>
      </c>
      <c r="P45" s="13" t="s">
        <v>24</v>
      </c>
    </row>
    <row r="46" spans="1:16">
      <c r="A46" s="13" t="s">
        <v>61</v>
      </c>
      <c r="B46" s="13" t="s">
        <v>62</v>
      </c>
      <c r="C46" s="13" t="s">
        <v>63</v>
      </c>
      <c r="D46" s="13" t="s">
        <v>64</v>
      </c>
      <c r="E46" s="13" t="s">
        <v>65</v>
      </c>
      <c r="F46" s="11">
        <v>28302</v>
      </c>
      <c r="G46" s="11">
        <v>42724</v>
      </c>
      <c r="H46" s="9">
        <f t="shared" si="0"/>
        <v>39.512328767123286</v>
      </c>
      <c r="I46" s="13" t="s">
        <v>66</v>
      </c>
      <c r="J46" s="13" t="s">
        <v>67</v>
      </c>
      <c r="K46" s="11">
        <v>43431</v>
      </c>
      <c r="L46" s="9">
        <f>(K46-G46)/30.5</f>
        <v>23.180327868852459</v>
      </c>
      <c r="M46" s="13" t="s">
        <v>37</v>
      </c>
      <c r="N46" s="13">
        <v>0</v>
      </c>
      <c r="O46" s="13">
        <v>5</v>
      </c>
      <c r="P46" s="13" t="s">
        <v>24</v>
      </c>
    </row>
    <row r="47" spans="1:16">
      <c r="A47" s="13" t="s">
        <v>61</v>
      </c>
      <c r="B47" s="13" t="s">
        <v>62</v>
      </c>
      <c r="C47" s="13" t="s">
        <v>63</v>
      </c>
      <c r="D47" s="13" t="s">
        <v>64</v>
      </c>
      <c r="E47" s="13" t="s">
        <v>65</v>
      </c>
      <c r="F47" s="11">
        <v>28302</v>
      </c>
      <c r="G47" s="11">
        <v>42724</v>
      </c>
      <c r="H47" s="9">
        <f t="shared" si="0"/>
        <v>39.512328767123286</v>
      </c>
      <c r="I47" s="13" t="s">
        <v>66</v>
      </c>
      <c r="J47" s="13" t="s">
        <v>67</v>
      </c>
      <c r="K47" s="11">
        <v>43522</v>
      </c>
      <c r="L47" s="9">
        <f>(K47-G47)/30.5</f>
        <v>26.16393442622951</v>
      </c>
      <c r="M47" s="13" t="s">
        <v>37</v>
      </c>
      <c r="N47" s="13">
        <v>0</v>
      </c>
      <c r="O47" s="13">
        <v>5</v>
      </c>
      <c r="P47" s="13" t="s">
        <v>24</v>
      </c>
    </row>
    <row r="48" spans="1:16">
      <c r="A48" s="13" t="s">
        <v>61</v>
      </c>
      <c r="B48" s="13" t="s">
        <v>62</v>
      </c>
      <c r="C48" s="13" t="s">
        <v>63</v>
      </c>
      <c r="D48" s="13" t="s">
        <v>64</v>
      </c>
      <c r="E48" s="13" t="s">
        <v>65</v>
      </c>
      <c r="F48" s="11">
        <v>28302</v>
      </c>
      <c r="G48" s="11">
        <v>42724</v>
      </c>
      <c r="H48" s="9">
        <f t="shared" si="0"/>
        <v>39.512328767123286</v>
      </c>
      <c r="I48" s="13" t="s">
        <v>66</v>
      </c>
      <c r="J48" s="13" t="s">
        <v>67</v>
      </c>
      <c r="K48" s="11">
        <v>43593</v>
      </c>
      <c r="L48" s="9">
        <f>(K48-G48)/30.5</f>
        <v>28.491803278688526</v>
      </c>
      <c r="M48" s="13" t="s">
        <v>37</v>
      </c>
      <c r="N48" s="13">
        <v>0</v>
      </c>
      <c r="O48" s="13">
        <v>5</v>
      </c>
      <c r="P48" s="13" t="s">
        <v>24</v>
      </c>
    </row>
    <row r="49" spans="1:16">
      <c r="A49" s="13" t="s">
        <v>61</v>
      </c>
      <c r="B49" s="13" t="s">
        <v>62</v>
      </c>
      <c r="C49" s="13" t="s">
        <v>63</v>
      </c>
      <c r="D49" s="13" t="s">
        <v>64</v>
      </c>
      <c r="E49" s="13" t="s">
        <v>65</v>
      </c>
      <c r="F49" s="11">
        <v>28302</v>
      </c>
      <c r="G49" s="11">
        <v>42724</v>
      </c>
      <c r="H49" s="9">
        <f t="shared" si="0"/>
        <v>39.512328767123286</v>
      </c>
      <c r="I49" s="13" t="s">
        <v>66</v>
      </c>
      <c r="J49" s="13" t="s">
        <v>67</v>
      </c>
      <c r="K49" s="11">
        <v>43617</v>
      </c>
      <c r="L49" s="9">
        <f t="shared" ref="L49:L51" si="1">(K49-G49)/30.5</f>
        <v>29.278688524590162</v>
      </c>
      <c r="M49" s="13" t="s">
        <v>37</v>
      </c>
      <c r="N49" s="13">
        <v>0</v>
      </c>
      <c r="O49" s="13">
        <v>5</v>
      </c>
      <c r="P49" s="13" t="s">
        <v>28</v>
      </c>
    </row>
    <row r="50" spans="1:16">
      <c r="A50" s="13" t="s">
        <v>61</v>
      </c>
      <c r="B50" s="13" t="s">
        <v>62</v>
      </c>
      <c r="C50" s="13" t="s">
        <v>63</v>
      </c>
      <c r="D50" s="13" t="s">
        <v>64</v>
      </c>
      <c r="E50" s="13" t="s">
        <v>65</v>
      </c>
      <c r="F50" s="11">
        <v>28302</v>
      </c>
      <c r="G50" s="11">
        <v>42724</v>
      </c>
      <c r="H50" s="9">
        <f t="shared" si="0"/>
        <v>39.512328767123286</v>
      </c>
      <c r="I50" s="13" t="s">
        <v>66</v>
      </c>
      <c r="J50" s="13" t="s">
        <v>67</v>
      </c>
      <c r="K50" s="11">
        <v>44317</v>
      </c>
      <c r="L50" s="9">
        <f t="shared" si="1"/>
        <v>52.229508196721312</v>
      </c>
      <c r="M50" s="13" t="s">
        <v>38</v>
      </c>
      <c r="N50" s="13" t="s">
        <v>27</v>
      </c>
      <c r="O50" s="13" t="s">
        <v>27</v>
      </c>
      <c r="P50" s="13" t="s">
        <v>28</v>
      </c>
    </row>
    <row r="51" spans="1:16">
      <c r="A51" t="s">
        <v>68</v>
      </c>
      <c r="B51" t="s">
        <v>69</v>
      </c>
      <c r="C51" t="s">
        <v>70</v>
      </c>
      <c r="D51" t="s">
        <v>71</v>
      </c>
      <c r="E51" t="s">
        <v>72</v>
      </c>
      <c r="F51" s="8">
        <v>32257</v>
      </c>
      <c r="G51" s="8">
        <v>42892</v>
      </c>
      <c r="H51" s="9">
        <f t="shared" si="0"/>
        <v>29.136986301369863</v>
      </c>
      <c r="I51" s="6" t="s">
        <v>73</v>
      </c>
      <c r="J51" s="6" t="s">
        <v>74</v>
      </c>
      <c r="K51" s="8">
        <v>42907</v>
      </c>
      <c r="L51" s="9">
        <f t="shared" si="1"/>
        <v>0.49180327868852458</v>
      </c>
      <c r="M51" s="13" t="s">
        <v>27</v>
      </c>
      <c r="N51" t="s">
        <v>27</v>
      </c>
      <c r="O51" t="s">
        <v>27</v>
      </c>
      <c r="P51" s="13" t="s">
        <v>24</v>
      </c>
    </row>
    <row r="52" spans="1:16">
      <c r="A52" t="s">
        <v>68</v>
      </c>
      <c r="B52" t="s">
        <v>69</v>
      </c>
      <c r="C52" t="s">
        <v>70</v>
      </c>
      <c r="D52" t="s">
        <v>71</v>
      </c>
      <c r="E52" t="s">
        <v>72</v>
      </c>
      <c r="F52" s="8">
        <v>32257</v>
      </c>
      <c r="G52" s="8">
        <v>42892</v>
      </c>
      <c r="H52" s="9">
        <f t="shared" si="0"/>
        <v>29.136986301369863</v>
      </c>
      <c r="I52" s="6" t="s">
        <v>73</v>
      </c>
      <c r="J52" s="6" t="s">
        <v>74</v>
      </c>
      <c r="K52" s="8">
        <v>43054</v>
      </c>
      <c r="L52" s="9">
        <f>(K52-G52)/30.5</f>
        <v>5.3114754098360653</v>
      </c>
      <c r="M52" s="13" t="s">
        <v>37</v>
      </c>
      <c r="N52">
        <v>0</v>
      </c>
      <c r="O52">
        <v>5</v>
      </c>
      <c r="P52" s="13" t="s">
        <v>24</v>
      </c>
    </row>
    <row r="53" spans="1:16">
      <c r="A53" t="s">
        <v>68</v>
      </c>
      <c r="B53" t="s">
        <v>69</v>
      </c>
      <c r="C53" t="s">
        <v>70</v>
      </c>
      <c r="D53" t="s">
        <v>71</v>
      </c>
      <c r="E53" t="s">
        <v>72</v>
      </c>
      <c r="F53" s="8">
        <v>32257</v>
      </c>
      <c r="G53" s="8">
        <v>42892</v>
      </c>
      <c r="H53" s="9">
        <f t="shared" si="0"/>
        <v>29.136986301369863</v>
      </c>
      <c r="I53" s="6" t="s">
        <v>73</v>
      </c>
      <c r="J53" s="6" t="s">
        <v>74</v>
      </c>
      <c r="K53" s="8">
        <v>43110</v>
      </c>
      <c r="L53" s="9">
        <f>(K53-G53)/30.5</f>
        <v>7.1475409836065573</v>
      </c>
      <c r="M53" s="13" t="s">
        <v>38</v>
      </c>
      <c r="N53" t="s">
        <v>27</v>
      </c>
      <c r="O53">
        <v>5</v>
      </c>
      <c r="P53" s="13" t="s">
        <v>24</v>
      </c>
    </row>
    <row r="54" spans="1:16">
      <c r="A54" t="s">
        <v>68</v>
      </c>
      <c r="B54" t="s">
        <v>69</v>
      </c>
      <c r="C54" t="s">
        <v>70</v>
      </c>
      <c r="D54" t="s">
        <v>71</v>
      </c>
      <c r="E54" t="s">
        <v>72</v>
      </c>
      <c r="F54" s="8">
        <v>32257</v>
      </c>
      <c r="G54" s="8">
        <v>42892</v>
      </c>
      <c r="H54" s="9">
        <f t="shared" si="0"/>
        <v>29.136986301369863</v>
      </c>
      <c r="I54" s="6" t="s">
        <v>73</v>
      </c>
      <c r="J54" s="6" t="s">
        <v>74</v>
      </c>
      <c r="K54" s="8">
        <v>43347</v>
      </c>
      <c r="L54" s="9">
        <f>(K54-G54)/30.5</f>
        <v>14.918032786885245</v>
      </c>
      <c r="M54" s="13" t="s">
        <v>29</v>
      </c>
      <c r="N54" t="s">
        <v>27</v>
      </c>
      <c r="O54">
        <v>4</v>
      </c>
      <c r="P54" s="13" t="s">
        <v>24</v>
      </c>
    </row>
    <row r="55" spans="1:16">
      <c r="A55" t="s">
        <v>68</v>
      </c>
      <c r="B55" t="s">
        <v>69</v>
      </c>
      <c r="C55" t="s">
        <v>70</v>
      </c>
      <c r="D55" t="s">
        <v>71</v>
      </c>
      <c r="E55" t="s">
        <v>72</v>
      </c>
      <c r="F55" s="8">
        <v>32257</v>
      </c>
      <c r="G55" s="8">
        <v>42892</v>
      </c>
      <c r="H55" s="9">
        <f t="shared" si="0"/>
        <v>29.136986301369863</v>
      </c>
      <c r="I55" s="6" t="s">
        <v>73</v>
      </c>
      <c r="J55" s="6" t="s">
        <v>74</v>
      </c>
      <c r="K55" s="8">
        <v>43522</v>
      </c>
      <c r="L55" s="9">
        <f>(K55-G55)/30.5</f>
        <v>20.655737704918032</v>
      </c>
      <c r="M55" s="13" t="s">
        <v>26</v>
      </c>
      <c r="N55">
        <v>0.92</v>
      </c>
      <c r="O55">
        <v>3</v>
      </c>
      <c r="P55" s="13" t="s">
        <v>24</v>
      </c>
    </row>
    <row r="56" spans="1:16">
      <c r="A56" t="s">
        <v>68</v>
      </c>
      <c r="B56" t="s">
        <v>69</v>
      </c>
      <c r="C56" t="s">
        <v>70</v>
      </c>
      <c r="D56" t="s">
        <v>71</v>
      </c>
      <c r="E56" t="s">
        <v>72</v>
      </c>
      <c r="F56" s="8">
        <v>32257</v>
      </c>
      <c r="G56" s="8">
        <v>42892</v>
      </c>
      <c r="H56" s="9">
        <f t="shared" si="0"/>
        <v>29.136986301369863</v>
      </c>
      <c r="I56" s="6" t="s">
        <v>73</v>
      </c>
      <c r="J56" s="6" t="s">
        <v>74</v>
      </c>
      <c r="K56" s="8">
        <v>43617</v>
      </c>
      <c r="L56" s="9">
        <f>(K56-G56)/30.5</f>
        <v>23.770491803278688</v>
      </c>
      <c r="M56" s="13" t="s">
        <v>29</v>
      </c>
      <c r="N56" t="s">
        <v>27</v>
      </c>
      <c r="O56" t="s">
        <v>27</v>
      </c>
      <c r="P56" s="13" t="s">
        <v>28</v>
      </c>
    </row>
    <row r="57" spans="1:16">
      <c r="A57" t="s">
        <v>68</v>
      </c>
      <c r="B57" t="s">
        <v>69</v>
      </c>
      <c r="C57" t="s">
        <v>70</v>
      </c>
      <c r="D57" t="s">
        <v>71</v>
      </c>
      <c r="E57" t="s">
        <v>72</v>
      </c>
      <c r="F57" s="8">
        <v>32257</v>
      </c>
      <c r="G57" s="8">
        <v>42892</v>
      </c>
      <c r="H57" s="9">
        <f t="shared" si="0"/>
        <v>29.136986301369863</v>
      </c>
      <c r="I57" s="6" t="s">
        <v>73</v>
      </c>
      <c r="J57" s="6" t="s">
        <v>74</v>
      </c>
      <c r="K57" s="8">
        <v>44317</v>
      </c>
      <c r="L57" s="9">
        <f>(K57-G57)/30.5</f>
        <v>46.721311475409834</v>
      </c>
      <c r="M57" s="13" t="s">
        <v>75</v>
      </c>
      <c r="N57">
        <v>1</v>
      </c>
      <c r="O57">
        <v>1</v>
      </c>
      <c r="P57" s="13" t="s">
        <v>28</v>
      </c>
    </row>
    <row r="58" spans="1:16">
      <c r="A58" t="s">
        <v>76</v>
      </c>
      <c r="B58" t="s">
        <v>77</v>
      </c>
      <c r="C58" t="s">
        <v>78</v>
      </c>
      <c r="D58" t="s">
        <v>79</v>
      </c>
      <c r="E58" t="s">
        <v>80</v>
      </c>
      <c r="F58" s="8">
        <v>34067</v>
      </c>
      <c r="G58" s="8">
        <v>42354</v>
      </c>
      <c r="H58" s="9">
        <f t="shared" si="0"/>
        <v>22.704109589041096</v>
      </c>
      <c r="I58" t="s">
        <v>66</v>
      </c>
      <c r="J58" t="s">
        <v>81</v>
      </c>
      <c r="K58" s="11">
        <v>42367</v>
      </c>
      <c r="L58" s="9">
        <f>(K58-G58)/30.5</f>
        <v>0.42622950819672129</v>
      </c>
      <c r="M58" s="13" t="s">
        <v>27</v>
      </c>
      <c r="N58" s="13" t="s">
        <v>27</v>
      </c>
      <c r="O58" s="13" t="s">
        <v>27</v>
      </c>
      <c r="P58" s="13" t="s">
        <v>24</v>
      </c>
    </row>
    <row r="59" spans="1:16">
      <c r="A59" t="s">
        <v>76</v>
      </c>
      <c r="B59" t="s">
        <v>77</v>
      </c>
      <c r="C59" t="s">
        <v>78</v>
      </c>
      <c r="D59" t="s">
        <v>79</v>
      </c>
      <c r="E59" t="s">
        <v>80</v>
      </c>
      <c r="F59" s="8">
        <v>34067</v>
      </c>
      <c r="G59" s="8">
        <v>42354</v>
      </c>
      <c r="H59" s="9">
        <f t="shared" si="0"/>
        <v>22.704109589041096</v>
      </c>
      <c r="I59" t="s">
        <v>66</v>
      </c>
      <c r="J59" t="s">
        <v>81</v>
      </c>
      <c r="K59" s="11">
        <v>42389</v>
      </c>
      <c r="L59" s="9">
        <f>(K59-G59)/30.5</f>
        <v>1.1475409836065573</v>
      </c>
      <c r="M59" s="13" t="s">
        <v>37</v>
      </c>
      <c r="N59" s="13">
        <v>0</v>
      </c>
      <c r="O59" s="13">
        <v>5</v>
      </c>
      <c r="P59" s="13" t="s">
        <v>24</v>
      </c>
    </row>
    <row r="60" spans="1:16">
      <c r="A60" t="s">
        <v>76</v>
      </c>
      <c r="B60" t="s">
        <v>77</v>
      </c>
      <c r="C60" t="s">
        <v>78</v>
      </c>
      <c r="D60" t="s">
        <v>79</v>
      </c>
      <c r="E60" t="s">
        <v>80</v>
      </c>
      <c r="F60" s="8">
        <v>34067</v>
      </c>
      <c r="G60" s="8">
        <v>42354</v>
      </c>
      <c r="H60" s="9">
        <f t="shared" si="0"/>
        <v>22.704109589041096</v>
      </c>
      <c r="I60" t="s">
        <v>66</v>
      </c>
      <c r="J60" t="s">
        <v>81</v>
      </c>
      <c r="K60" s="11">
        <v>42439</v>
      </c>
      <c r="L60" s="9">
        <f>(K60-G60)/30.5</f>
        <v>2.7868852459016393</v>
      </c>
      <c r="M60" s="13" t="s">
        <v>37</v>
      </c>
      <c r="N60" s="13">
        <v>0</v>
      </c>
      <c r="O60" s="13">
        <v>5</v>
      </c>
      <c r="P60" s="13" t="s">
        <v>24</v>
      </c>
    </row>
    <row r="61" spans="1:16">
      <c r="A61" t="s">
        <v>76</v>
      </c>
      <c r="B61" t="s">
        <v>77</v>
      </c>
      <c r="C61" t="s">
        <v>78</v>
      </c>
      <c r="D61" t="s">
        <v>79</v>
      </c>
      <c r="E61" t="s">
        <v>80</v>
      </c>
      <c r="F61" s="8">
        <v>34067</v>
      </c>
      <c r="G61" s="8">
        <v>42354</v>
      </c>
      <c r="H61" s="9">
        <f t="shared" si="0"/>
        <v>22.704109589041096</v>
      </c>
      <c r="I61" t="s">
        <v>66</v>
      </c>
      <c r="J61" t="s">
        <v>81</v>
      </c>
      <c r="K61" s="11">
        <v>42466</v>
      </c>
      <c r="L61" s="9">
        <f>(K61-G61)/30.5</f>
        <v>3.6721311475409837</v>
      </c>
      <c r="M61" s="13" t="s">
        <v>37</v>
      </c>
      <c r="N61" s="13">
        <v>0</v>
      </c>
      <c r="O61" s="13">
        <v>5</v>
      </c>
      <c r="P61" s="13" t="s">
        <v>24</v>
      </c>
    </row>
    <row r="62" spans="1:16">
      <c r="A62" t="s">
        <v>76</v>
      </c>
      <c r="B62" t="s">
        <v>77</v>
      </c>
      <c r="C62" t="s">
        <v>78</v>
      </c>
      <c r="D62" t="s">
        <v>79</v>
      </c>
      <c r="E62" t="s">
        <v>80</v>
      </c>
      <c r="F62" s="8">
        <v>34067</v>
      </c>
      <c r="G62" s="8">
        <v>42354</v>
      </c>
      <c r="H62" s="9">
        <f t="shared" si="0"/>
        <v>22.704109589041096</v>
      </c>
      <c r="I62" t="s">
        <v>66</v>
      </c>
      <c r="J62" t="s">
        <v>81</v>
      </c>
      <c r="K62" s="11">
        <v>42564</v>
      </c>
      <c r="L62" s="9">
        <f>(K62-G62)/30.5</f>
        <v>6.8852459016393439</v>
      </c>
      <c r="M62" s="13" t="s">
        <v>37</v>
      </c>
      <c r="N62" s="13">
        <v>0</v>
      </c>
      <c r="O62" s="13">
        <v>5</v>
      </c>
      <c r="P62" s="13" t="s">
        <v>24</v>
      </c>
    </row>
    <row r="63" spans="1:16">
      <c r="A63" t="s">
        <v>76</v>
      </c>
      <c r="B63" t="s">
        <v>77</v>
      </c>
      <c r="C63" t="s">
        <v>78</v>
      </c>
      <c r="D63" t="s">
        <v>79</v>
      </c>
      <c r="E63" t="s">
        <v>80</v>
      </c>
      <c r="F63" s="8">
        <v>34067</v>
      </c>
      <c r="G63" s="8">
        <v>42354</v>
      </c>
      <c r="H63" s="9">
        <f t="shared" si="0"/>
        <v>22.704109589041096</v>
      </c>
      <c r="I63" t="s">
        <v>66</v>
      </c>
      <c r="J63" t="s">
        <v>81</v>
      </c>
      <c r="K63" s="11">
        <v>42655</v>
      </c>
      <c r="L63" s="9">
        <f>(K63-G63)/30.5</f>
        <v>9.8688524590163933</v>
      </c>
      <c r="M63" s="13" t="s">
        <v>37</v>
      </c>
      <c r="N63" s="13">
        <v>0</v>
      </c>
      <c r="O63" s="13">
        <v>5</v>
      </c>
      <c r="P63" s="13" t="s">
        <v>24</v>
      </c>
    </row>
    <row r="64" spans="1:16">
      <c r="A64" t="s">
        <v>76</v>
      </c>
      <c r="B64" t="s">
        <v>77</v>
      </c>
      <c r="C64" t="s">
        <v>78</v>
      </c>
      <c r="D64" t="s">
        <v>79</v>
      </c>
      <c r="E64" t="s">
        <v>80</v>
      </c>
      <c r="F64" s="8">
        <v>34067</v>
      </c>
      <c r="G64" s="8">
        <v>42354</v>
      </c>
      <c r="H64" s="9">
        <f t="shared" si="0"/>
        <v>22.704109589041096</v>
      </c>
      <c r="I64" t="s">
        <v>66</v>
      </c>
      <c r="J64" t="s">
        <v>81</v>
      </c>
      <c r="K64" s="11">
        <v>42781</v>
      </c>
      <c r="L64" s="9">
        <f>(K64-G64)/30.5</f>
        <v>14</v>
      </c>
      <c r="M64" s="13" t="s">
        <v>37</v>
      </c>
      <c r="N64" s="13">
        <v>0</v>
      </c>
      <c r="O64" s="13">
        <v>5</v>
      </c>
      <c r="P64" s="13" t="s">
        <v>24</v>
      </c>
    </row>
    <row r="65" spans="1:16">
      <c r="A65" t="s">
        <v>76</v>
      </c>
      <c r="B65" t="s">
        <v>77</v>
      </c>
      <c r="C65" t="s">
        <v>78</v>
      </c>
      <c r="D65" t="s">
        <v>79</v>
      </c>
      <c r="E65" t="s">
        <v>80</v>
      </c>
      <c r="F65" s="8">
        <v>34067</v>
      </c>
      <c r="G65" s="8">
        <v>42354</v>
      </c>
      <c r="H65" s="9">
        <f t="shared" si="0"/>
        <v>22.704109589041096</v>
      </c>
      <c r="I65" t="s">
        <v>66</v>
      </c>
      <c r="J65" t="s">
        <v>81</v>
      </c>
      <c r="K65" s="11">
        <v>42837</v>
      </c>
      <c r="L65" s="9">
        <f>(K65-G65)/30.5</f>
        <v>15.836065573770492</v>
      </c>
      <c r="M65" s="13" t="s">
        <v>37</v>
      </c>
      <c r="N65" s="13">
        <v>0</v>
      </c>
      <c r="O65" s="13">
        <v>5</v>
      </c>
      <c r="P65" s="13" t="s">
        <v>24</v>
      </c>
    </row>
    <row r="66" spans="1:16">
      <c r="A66" t="s">
        <v>76</v>
      </c>
      <c r="B66" t="s">
        <v>77</v>
      </c>
      <c r="C66" t="s">
        <v>78</v>
      </c>
      <c r="D66" t="s">
        <v>79</v>
      </c>
      <c r="E66" t="s">
        <v>80</v>
      </c>
      <c r="F66" s="8">
        <v>34067</v>
      </c>
      <c r="G66" s="8">
        <v>42354</v>
      </c>
      <c r="H66" s="9">
        <f t="shared" si="0"/>
        <v>22.704109589041096</v>
      </c>
      <c r="I66" t="s">
        <v>66</v>
      </c>
      <c r="J66" t="s">
        <v>81</v>
      </c>
      <c r="K66" s="11">
        <v>42893</v>
      </c>
      <c r="L66" s="9">
        <f>(K66-G66)/30.5</f>
        <v>17.672131147540984</v>
      </c>
      <c r="M66" s="13" t="s">
        <v>39</v>
      </c>
      <c r="N66" s="13" t="s">
        <v>27</v>
      </c>
      <c r="O66" s="13">
        <v>6</v>
      </c>
      <c r="P66" s="13" t="s">
        <v>24</v>
      </c>
    </row>
    <row r="67" spans="1:16">
      <c r="A67" t="s">
        <v>76</v>
      </c>
      <c r="B67" t="s">
        <v>77</v>
      </c>
      <c r="C67" t="s">
        <v>78</v>
      </c>
      <c r="D67" t="s">
        <v>79</v>
      </c>
      <c r="E67" t="s">
        <v>80</v>
      </c>
      <c r="F67" s="8">
        <v>34067</v>
      </c>
      <c r="G67" s="8">
        <v>42354</v>
      </c>
      <c r="H67" s="9">
        <f t="shared" ref="H67:H87" si="2">(G67-F67)/365</f>
        <v>22.704109589041096</v>
      </c>
      <c r="I67" t="s">
        <v>66</v>
      </c>
      <c r="J67" t="s">
        <v>81</v>
      </c>
      <c r="K67" s="11">
        <v>42977</v>
      </c>
      <c r="L67" s="9">
        <f>(K67-G67)/30.5</f>
        <v>20.42622950819672</v>
      </c>
      <c r="M67" s="13" t="s">
        <v>39</v>
      </c>
      <c r="N67" s="13" t="s">
        <v>27</v>
      </c>
      <c r="O67" s="13">
        <v>6</v>
      </c>
      <c r="P67" s="13" t="s">
        <v>24</v>
      </c>
    </row>
    <row r="68" spans="1:16">
      <c r="A68" s="13" t="s">
        <v>76</v>
      </c>
      <c r="B68" s="13" t="s">
        <v>77</v>
      </c>
      <c r="C68" s="13" t="s">
        <v>78</v>
      </c>
      <c r="D68" s="13" t="s">
        <v>79</v>
      </c>
      <c r="E68" s="13" t="s">
        <v>80</v>
      </c>
      <c r="F68" s="11">
        <v>34067</v>
      </c>
      <c r="G68" s="11">
        <v>42354</v>
      </c>
      <c r="H68" s="9">
        <f t="shared" si="2"/>
        <v>22.704109589041096</v>
      </c>
      <c r="I68" s="13" t="s">
        <v>66</v>
      </c>
      <c r="J68" s="13" t="s">
        <v>81</v>
      </c>
      <c r="K68" s="11">
        <v>43054</v>
      </c>
      <c r="L68" s="9">
        <f>(K68-G68)/30.5</f>
        <v>22.950819672131146</v>
      </c>
      <c r="M68" s="13" t="s">
        <v>37</v>
      </c>
      <c r="N68" s="13">
        <v>0</v>
      </c>
      <c r="O68" s="13">
        <v>5</v>
      </c>
      <c r="P68" s="13" t="s">
        <v>24</v>
      </c>
    </row>
    <row r="69" spans="1:16">
      <c r="A69" s="13" t="s">
        <v>76</v>
      </c>
      <c r="B69" s="13" t="s">
        <v>77</v>
      </c>
      <c r="C69" s="13" t="s">
        <v>78</v>
      </c>
      <c r="D69" s="13" t="s">
        <v>79</v>
      </c>
      <c r="E69" s="13" t="s">
        <v>80</v>
      </c>
      <c r="F69" s="11">
        <v>34067</v>
      </c>
      <c r="G69" s="11">
        <v>42354</v>
      </c>
      <c r="H69" s="9">
        <f t="shared" si="2"/>
        <v>22.704109589041096</v>
      </c>
      <c r="I69" s="13" t="s">
        <v>66</v>
      </c>
      <c r="J69" s="13" t="s">
        <v>81</v>
      </c>
      <c r="K69" s="11">
        <v>43173</v>
      </c>
      <c r="L69" s="9">
        <f>(K69-G69)/30.5</f>
        <v>26.852459016393443</v>
      </c>
      <c r="M69" s="13" t="s">
        <v>29</v>
      </c>
      <c r="N69" s="13" t="s">
        <v>27</v>
      </c>
      <c r="O69" s="13">
        <v>5</v>
      </c>
      <c r="P69" s="13" t="s">
        <v>24</v>
      </c>
    </row>
    <row r="70" spans="1:16">
      <c r="A70" s="13" t="s">
        <v>76</v>
      </c>
      <c r="B70" s="13" t="s">
        <v>77</v>
      </c>
      <c r="C70" s="13" t="s">
        <v>78</v>
      </c>
      <c r="D70" s="13" t="s">
        <v>79</v>
      </c>
      <c r="E70" s="13" t="s">
        <v>80</v>
      </c>
      <c r="F70" s="11">
        <v>34067</v>
      </c>
      <c r="G70" s="11">
        <v>42354</v>
      </c>
      <c r="H70" s="9">
        <f t="shared" si="2"/>
        <v>22.704109589041096</v>
      </c>
      <c r="I70" s="13" t="s">
        <v>66</v>
      </c>
      <c r="J70" s="13" t="s">
        <v>81</v>
      </c>
      <c r="K70" s="11">
        <v>43222</v>
      </c>
      <c r="L70" s="9">
        <f>(K70-G70)/30.5</f>
        <v>28.459016393442624</v>
      </c>
      <c r="M70" s="13" t="s">
        <v>39</v>
      </c>
      <c r="N70" s="13" t="s">
        <v>27</v>
      </c>
      <c r="O70" s="13">
        <v>6</v>
      </c>
      <c r="P70" s="13" t="s">
        <v>24</v>
      </c>
    </row>
    <row r="71" spans="1:16">
      <c r="A71" s="13" t="s">
        <v>76</v>
      </c>
      <c r="B71" s="13" t="s">
        <v>77</v>
      </c>
      <c r="C71" s="13" t="s">
        <v>78</v>
      </c>
      <c r="D71" s="13" t="s">
        <v>79</v>
      </c>
      <c r="E71" s="13" t="s">
        <v>80</v>
      </c>
      <c r="F71" s="11">
        <v>34067</v>
      </c>
      <c r="G71" s="11">
        <v>42354</v>
      </c>
      <c r="H71" s="9">
        <f t="shared" si="2"/>
        <v>22.704109589041096</v>
      </c>
      <c r="I71" s="13" t="s">
        <v>66</v>
      </c>
      <c r="J71" s="13" t="s">
        <v>81</v>
      </c>
      <c r="K71" s="11">
        <v>43431</v>
      </c>
      <c r="L71" s="9">
        <f>(K71-G71)/30.5</f>
        <v>35.311475409836063</v>
      </c>
      <c r="M71" s="13" t="s">
        <v>37</v>
      </c>
      <c r="N71" s="13">
        <v>0</v>
      </c>
      <c r="O71" s="13">
        <v>5</v>
      </c>
      <c r="P71" s="13" t="s">
        <v>24</v>
      </c>
    </row>
    <row r="72" spans="1:16">
      <c r="A72" s="13" t="s">
        <v>76</v>
      </c>
      <c r="B72" s="13" t="s">
        <v>77</v>
      </c>
      <c r="C72" s="13" t="s">
        <v>78</v>
      </c>
      <c r="D72" s="13" t="s">
        <v>79</v>
      </c>
      <c r="E72" s="13" t="s">
        <v>80</v>
      </c>
      <c r="F72" s="11">
        <v>34067</v>
      </c>
      <c r="G72" s="11">
        <v>42354</v>
      </c>
      <c r="H72" s="9">
        <f t="shared" si="2"/>
        <v>22.704109589041096</v>
      </c>
      <c r="I72" s="13" t="s">
        <v>66</v>
      </c>
      <c r="J72" s="13" t="s">
        <v>81</v>
      </c>
      <c r="K72" s="11">
        <v>43543</v>
      </c>
      <c r="L72" s="9">
        <f>(K72-G72)/30.5</f>
        <v>38.983606557377051</v>
      </c>
      <c r="M72" s="13" t="s">
        <v>37</v>
      </c>
      <c r="N72" s="13">
        <v>0</v>
      </c>
      <c r="O72" s="13">
        <v>5</v>
      </c>
      <c r="P72" s="13" t="s">
        <v>24</v>
      </c>
    </row>
    <row r="73" spans="1:16">
      <c r="A73" s="13" t="s">
        <v>76</v>
      </c>
      <c r="B73" s="13" t="s">
        <v>77</v>
      </c>
      <c r="C73" s="13" t="s">
        <v>78</v>
      </c>
      <c r="D73" s="13" t="s">
        <v>79</v>
      </c>
      <c r="E73" s="13" t="s">
        <v>80</v>
      </c>
      <c r="F73" s="11">
        <v>34067</v>
      </c>
      <c r="G73" s="11">
        <v>42354</v>
      </c>
      <c r="H73" s="9">
        <f t="shared" si="2"/>
        <v>22.704109589041096</v>
      </c>
      <c r="I73" s="13" t="s">
        <v>66</v>
      </c>
      <c r="J73" s="13" t="s">
        <v>81</v>
      </c>
      <c r="K73" s="11">
        <v>43617</v>
      </c>
      <c r="L73" s="9">
        <f>(K73-G73)/30.5</f>
        <v>41.409836065573771</v>
      </c>
      <c r="M73" s="13" t="s">
        <v>29</v>
      </c>
      <c r="N73" s="13" t="s">
        <v>27</v>
      </c>
      <c r="O73" s="13" t="s">
        <v>27</v>
      </c>
      <c r="P73" s="13" t="s">
        <v>28</v>
      </c>
    </row>
    <row r="74" spans="1:16">
      <c r="A74" s="13" t="s">
        <v>76</v>
      </c>
      <c r="B74" s="13" t="s">
        <v>77</v>
      </c>
      <c r="C74" s="13" t="s">
        <v>78</v>
      </c>
      <c r="D74" s="13" t="s">
        <v>79</v>
      </c>
      <c r="E74" s="13" t="s">
        <v>80</v>
      </c>
      <c r="F74" s="11">
        <v>34067</v>
      </c>
      <c r="G74" s="11">
        <v>42354</v>
      </c>
      <c r="H74" s="9">
        <f t="shared" si="2"/>
        <v>22.704109589041096</v>
      </c>
      <c r="I74" s="13" t="s">
        <v>66</v>
      </c>
      <c r="J74" s="13" t="s">
        <v>81</v>
      </c>
      <c r="K74" s="11">
        <v>44317</v>
      </c>
      <c r="L74" s="9">
        <f>(K74-G74)/30.5</f>
        <v>64.360655737704917</v>
      </c>
      <c r="M74" s="13" t="s">
        <v>29</v>
      </c>
      <c r="N74" s="13" t="s">
        <v>27</v>
      </c>
      <c r="O74" s="13" t="s">
        <v>27</v>
      </c>
      <c r="P74" s="13" t="s">
        <v>28</v>
      </c>
    </row>
    <row r="75" spans="1:16">
      <c r="A75" t="s">
        <v>82</v>
      </c>
      <c r="B75" t="s">
        <v>83</v>
      </c>
      <c r="C75" t="s">
        <v>84</v>
      </c>
      <c r="D75" t="s">
        <v>85</v>
      </c>
      <c r="E75" t="s">
        <v>86</v>
      </c>
      <c r="F75" s="8">
        <v>29638</v>
      </c>
      <c r="G75" s="8">
        <v>42220</v>
      </c>
      <c r="H75" s="9">
        <f t="shared" si="2"/>
        <v>34.471232876712328</v>
      </c>
      <c r="I75" t="s">
        <v>87</v>
      </c>
      <c r="J75" t="s">
        <v>88</v>
      </c>
      <c r="K75" s="8">
        <v>42233</v>
      </c>
      <c r="L75" s="9">
        <f>(K75-G75)/30.5</f>
        <v>0.42622950819672129</v>
      </c>
      <c r="M75" s="13" t="s">
        <v>89</v>
      </c>
      <c r="N75">
        <v>1</v>
      </c>
      <c r="O75" s="13">
        <v>2</v>
      </c>
      <c r="P75" s="13" t="s">
        <v>24</v>
      </c>
    </row>
    <row r="76" spans="1:16">
      <c r="A76" t="s">
        <v>82</v>
      </c>
      <c r="B76" t="s">
        <v>83</v>
      </c>
      <c r="C76" t="s">
        <v>84</v>
      </c>
      <c r="D76" t="s">
        <v>85</v>
      </c>
      <c r="E76" t="s">
        <v>86</v>
      </c>
      <c r="F76" s="8">
        <v>29638</v>
      </c>
      <c r="G76" s="8">
        <v>42220</v>
      </c>
      <c r="H76" s="9">
        <f t="shared" si="2"/>
        <v>34.471232876712328</v>
      </c>
      <c r="I76" t="s">
        <v>87</v>
      </c>
      <c r="J76" t="s">
        <v>88</v>
      </c>
      <c r="K76" s="8">
        <v>42306</v>
      </c>
      <c r="L76" s="9">
        <f>(K76-G76)/30.5</f>
        <v>2.819672131147541</v>
      </c>
      <c r="M76" s="13" t="s">
        <v>89</v>
      </c>
      <c r="N76">
        <v>1</v>
      </c>
      <c r="O76" s="13">
        <v>2</v>
      </c>
      <c r="P76" s="13" t="s">
        <v>24</v>
      </c>
    </row>
    <row r="77" spans="1:16">
      <c r="A77" s="13" t="s">
        <v>82</v>
      </c>
      <c r="B77" s="13" t="s">
        <v>83</v>
      </c>
      <c r="C77" s="13" t="s">
        <v>84</v>
      </c>
      <c r="D77" s="13" t="s">
        <v>85</v>
      </c>
      <c r="E77" s="13" t="s">
        <v>86</v>
      </c>
      <c r="F77" s="11">
        <v>29638</v>
      </c>
      <c r="G77" s="11">
        <v>42220</v>
      </c>
      <c r="H77" s="9">
        <f t="shared" si="2"/>
        <v>34.471232876712328</v>
      </c>
      <c r="I77" s="13" t="s">
        <v>87</v>
      </c>
      <c r="J77" s="13" t="s">
        <v>88</v>
      </c>
      <c r="K77" s="11">
        <v>42326</v>
      </c>
      <c r="L77" s="9">
        <f>(K77-G77)/30.5</f>
        <v>3.4754098360655736</v>
      </c>
      <c r="M77" s="13" t="s">
        <v>89</v>
      </c>
      <c r="N77" s="13">
        <v>0.95</v>
      </c>
      <c r="O77" s="13">
        <v>3</v>
      </c>
      <c r="P77" s="13" t="s">
        <v>24</v>
      </c>
    </row>
    <row r="78" spans="1:16">
      <c r="A78" s="13" t="s">
        <v>82</v>
      </c>
      <c r="B78" s="13" t="s">
        <v>83</v>
      </c>
      <c r="C78" s="13" t="s">
        <v>84</v>
      </c>
      <c r="D78" s="13" t="s">
        <v>85</v>
      </c>
      <c r="E78" s="13" t="s">
        <v>86</v>
      </c>
      <c r="F78" s="11">
        <v>29638</v>
      </c>
      <c r="G78" s="11">
        <v>42220</v>
      </c>
      <c r="H78" s="9">
        <f t="shared" si="2"/>
        <v>34.471232876712328</v>
      </c>
      <c r="I78" s="13" t="s">
        <v>87</v>
      </c>
      <c r="J78" s="13" t="s">
        <v>88</v>
      </c>
      <c r="K78" s="11">
        <v>42549</v>
      </c>
      <c r="L78" s="9">
        <f>(K78-G78)/30.5</f>
        <v>10.78688524590164</v>
      </c>
      <c r="M78" s="13" t="s">
        <v>89</v>
      </c>
      <c r="N78" s="13">
        <v>0.99</v>
      </c>
      <c r="O78" s="13">
        <v>3</v>
      </c>
      <c r="P78" s="13" t="s">
        <v>24</v>
      </c>
    </row>
    <row r="79" spans="1:16">
      <c r="A79" s="13" t="s">
        <v>82</v>
      </c>
      <c r="B79" s="13" t="s">
        <v>83</v>
      </c>
      <c r="C79" s="13" t="s">
        <v>84</v>
      </c>
      <c r="D79" s="13" t="s">
        <v>85</v>
      </c>
      <c r="E79" s="13" t="s">
        <v>86</v>
      </c>
      <c r="F79" s="11">
        <v>29638</v>
      </c>
      <c r="G79" s="11">
        <v>42220</v>
      </c>
      <c r="H79" s="9">
        <f t="shared" si="2"/>
        <v>34.471232876712328</v>
      </c>
      <c r="I79" s="13" t="s">
        <v>87</v>
      </c>
      <c r="J79" s="13" t="s">
        <v>88</v>
      </c>
      <c r="K79" s="11">
        <v>42719</v>
      </c>
      <c r="L79" s="9">
        <f>(K79-G79)/30.5</f>
        <v>16.360655737704917</v>
      </c>
      <c r="M79" s="13" t="s">
        <v>89</v>
      </c>
      <c r="N79" s="13">
        <v>0.99</v>
      </c>
      <c r="O79" s="13">
        <v>3</v>
      </c>
      <c r="P79" s="13" t="s">
        <v>24</v>
      </c>
    </row>
    <row r="80" spans="1:16">
      <c r="A80" s="13" t="s">
        <v>82</v>
      </c>
      <c r="B80" s="13" t="s">
        <v>83</v>
      </c>
      <c r="C80" s="13" t="s">
        <v>84</v>
      </c>
      <c r="D80" s="13" t="s">
        <v>85</v>
      </c>
      <c r="E80" s="13" t="s">
        <v>86</v>
      </c>
      <c r="F80" s="11">
        <v>29638</v>
      </c>
      <c r="G80" s="11">
        <v>42220</v>
      </c>
      <c r="H80" s="9">
        <f t="shared" si="2"/>
        <v>34.471232876712328</v>
      </c>
      <c r="I80" s="13" t="s">
        <v>87</v>
      </c>
      <c r="J80" s="13" t="s">
        <v>88</v>
      </c>
      <c r="K80" s="11">
        <v>42837</v>
      </c>
      <c r="L80" s="9">
        <f>(K80-G80)/30.5</f>
        <v>20.229508196721312</v>
      </c>
      <c r="M80" s="13" t="s">
        <v>89</v>
      </c>
      <c r="N80" s="13">
        <v>1</v>
      </c>
      <c r="O80" s="13">
        <v>2</v>
      </c>
      <c r="P80" s="13" t="s">
        <v>24</v>
      </c>
    </row>
    <row r="81" spans="1:16">
      <c r="A81" s="13" t="s">
        <v>82</v>
      </c>
      <c r="B81" s="13" t="s">
        <v>83</v>
      </c>
      <c r="C81" s="13" t="s">
        <v>84</v>
      </c>
      <c r="D81" s="13" t="s">
        <v>85</v>
      </c>
      <c r="E81" s="13" t="s">
        <v>86</v>
      </c>
      <c r="F81" s="11">
        <v>29638</v>
      </c>
      <c r="G81" s="11">
        <v>42220</v>
      </c>
      <c r="H81" s="9">
        <f t="shared" si="2"/>
        <v>34.471232876712328</v>
      </c>
      <c r="I81" s="13" t="s">
        <v>87</v>
      </c>
      <c r="J81" s="13" t="s">
        <v>88</v>
      </c>
      <c r="K81" s="11">
        <v>43054</v>
      </c>
      <c r="L81" s="9">
        <f>(K81-G81)/30.5</f>
        <v>27.344262295081968</v>
      </c>
      <c r="M81" s="13" t="s">
        <v>89</v>
      </c>
      <c r="N81" s="13">
        <v>1</v>
      </c>
      <c r="O81" s="13">
        <v>2</v>
      </c>
      <c r="P81" s="13" t="s">
        <v>24</v>
      </c>
    </row>
    <row r="82" spans="1:16">
      <c r="A82" s="13" t="s">
        <v>82</v>
      </c>
      <c r="B82" s="13" t="s">
        <v>83</v>
      </c>
      <c r="C82" s="13" t="s">
        <v>84</v>
      </c>
      <c r="D82" s="13" t="s">
        <v>85</v>
      </c>
      <c r="E82" s="13" t="s">
        <v>86</v>
      </c>
      <c r="F82" s="11">
        <v>29638</v>
      </c>
      <c r="G82" s="11">
        <v>42220</v>
      </c>
      <c r="H82" s="9">
        <f t="shared" si="2"/>
        <v>34.471232876712328</v>
      </c>
      <c r="I82" s="13" t="s">
        <v>87</v>
      </c>
      <c r="J82" s="13" t="s">
        <v>88</v>
      </c>
      <c r="K82" s="11">
        <v>43209</v>
      </c>
      <c r="L82" s="9">
        <f>(K82-G82)/30.5</f>
        <v>32.42622950819672</v>
      </c>
      <c r="M82" s="13" t="s">
        <v>89</v>
      </c>
      <c r="N82" s="13">
        <v>1</v>
      </c>
      <c r="O82" s="13">
        <v>2</v>
      </c>
      <c r="P82" s="13" t="s">
        <v>24</v>
      </c>
    </row>
    <row r="83" spans="1:16">
      <c r="A83" s="13" t="s">
        <v>82</v>
      </c>
      <c r="B83" s="13" t="s">
        <v>83</v>
      </c>
      <c r="C83" s="13" t="s">
        <v>84</v>
      </c>
      <c r="D83" s="13" t="s">
        <v>85</v>
      </c>
      <c r="E83" s="13" t="s">
        <v>86</v>
      </c>
      <c r="F83" s="11">
        <v>29638</v>
      </c>
      <c r="G83" s="11">
        <v>42220</v>
      </c>
      <c r="H83" s="9">
        <f t="shared" si="2"/>
        <v>34.471232876712328</v>
      </c>
      <c r="I83" s="13" t="s">
        <v>87</v>
      </c>
      <c r="J83" s="13" t="s">
        <v>88</v>
      </c>
      <c r="K83" s="11">
        <v>43403</v>
      </c>
      <c r="L83" s="9">
        <f>(K83-G83)/30.5</f>
        <v>38.786885245901637</v>
      </c>
      <c r="M83" s="13" t="s">
        <v>25</v>
      </c>
      <c r="N83" s="13">
        <v>0.99</v>
      </c>
      <c r="O83" s="13">
        <v>3</v>
      </c>
      <c r="P83" s="13" t="s">
        <v>24</v>
      </c>
    </row>
    <row r="84" spans="1:16">
      <c r="A84" s="13" t="s">
        <v>82</v>
      </c>
      <c r="B84" s="13" t="s">
        <v>83</v>
      </c>
      <c r="C84" s="13" t="s">
        <v>84</v>
      </c>
      <c r="D84" s="13" t="s">
        <v>85</v>
      </c>
      <c r="E84" s="13" t="s">
        <v>86</v>
      </c>
      <c r="F84" s="11">
        <v>29638</v>
      </c>
      <c r="G84" s="11">
        <v>42220</v>
      </c>
      <c r="H84" s="9">
        <f t="shared" si="2"/>
        <v>34.471232876712328</v>
      </c>
      <c r="I84" s="13" t="s">
        <v>87</v>
      </c>
      <c r="J84" s="13" t="s">
        <v>88</v>
      </c>
      <c r="K84" s="11">
        <v>43434</v>
      </c>
      <c r="L84" s="9">
        <f>(K84-G84)/30.5</f>
        <v>39.803278688524593</v>
      </c>
      <c r="M84" s="13" t="s">
        <v>25</v>
      </c>
      <c r="N84" s="13">
        <v>0.99</v>
      </c>
      <c r="O84" s="13">
        <v>3</v>
      </c>
      <c r="P84" s="13" t="s">
        <v>24</v>
      </c>
    </row>
    <row r="85" spans="1:16">
      <c r="A85" s="13" t="s">
        <v>82</v>
      </c>
      <c r="B85" s="13" t="s">
        <v>83</v>
      </c>
      <c r="C85" s="13" t="s">
        <v>84</v>
      </c>
      <c r="D85" s="13" t="s">
        <v>85</v>
      </c>
      <c r="E85" s="13" t="s">
        <v>86</v>
      </c>
      <c r="F85" s="11">
        <v>29638</v>
      </c>
      <c r="G85" s="11">
        <v>42220</v>
      </c>
      <c r="H85" s="9">
        <f t="shared" si="2"/>
        <v>34.471232876712328</v>
      </c>
      <c r="I85" s="13" t="s">
        <v>87</v>
      </c>
      <c r="J85" s="13" t="s">
        <v>88</v>
      </c>
      <c r="K85" s="11">
        <v>43543</v>
      </c>
      <c r="L85" s="9">
        <f>(K85-G85)/30.5</f>
        <v>43.377049180327866</v>
      </c>
      <c r="M85" s="13" t="s">
        <v>25</v>
      </c>
      <c r="N85" s="13">
        <v>0.99</v>
      </c>
      <c r="O85" s="13">
        <v>3</v>
      </c>
      <c r="P85" s="13" t="s">
        <v>24</v>
      </c>
    </row>
    <row r="86" spans="1:16">
      <c r="A86" s="13" t="s">
        <v>82</v>
      </c>
      <c r="B86" s="13" t="s">
        <v>83</v>
      </c>
      <c r="C86" s="13" t="s">
        <v>84</v>
      </c>
      <c r="D86" s="13" t="s">
        <v>85</v>
      </c>
      <c r="E86" s="13" t="s">
        <v>86</v>
      </c>
      <c r="F86" s="11">
        <v>29638</v>
      </c>
      <c r="G86" s="11">
        <v>42220</v>
      </c>
      <c r="H86" s="9">
        <f t="shared" si="2"/>
        <v>34.471232876712328</v>
      </c>
      <c r="I86" s="13" t="s">
        <v>87</v>
      </c>
      <c r="J86" s="13" t="s">
        <v>88</v>
      </c>
      <c r="K86" s="11">
        <v>43617</v>
      </c>
      <c r="L86" s="9">
        <f>(K86-G86)/30.5</f>
        <v>45.803278688524593</v>
      </c>
      <c r="M86" s="13" t="s">
        <v>89</v>
      </c>
      <c r="N86" s="13" t="s">
        <v>27</v>
      </c>
      <c r="O86" s="13" t="s">
        <v>27</v>
      </c>
      <c r="P86" s="13" t="s">
        <v>28</v>
      </c>
    </row>
    <row r="87" spans="1:16">
      <c r="A87" s="13" t="s">
        <v>82</v>
      </c>
      <c r="B87" s="13" t="s">
        <v>83</v>
      </c>
      <c r="C87" s="13" t="s">
        <v>84</v>
      </c>
      <c r="D87" s="13" t="s">
        <v>85</v>
      </c>
      <c r="E87" s="13" t="s">
        <v>86</v>
      </c>
      <c r="F87" s="11">
        <v>29638</v>
      </c>
      <c r="G87" s="11">
        <v>42220</v>
      </c>
      <c r="H87" s="9">
        <f t="shared" si="2"/>
        <v>34.471232876712328</v>
      </c>
      <c r="I87" s="13" t="s">
        <v>87</v>
      </c>
      <c r="J87" s="13" t="s">
        <v>88</v>
      </c>
      <c r="K87" s="11">
        <v>44317</v>
      </c>
      <c r="L87" s="9">
        <f>(K87-G87)/30.5</f>
        <v>68.754098360655732</v>
      </c>
      <c r="M87" s="13" t="s">
        <v>26</v>
      </c>
      <c r="N87" s="13" t="s">
        <v>27</v>
      </c>
      <c r="O87" s="13" t="s">
        <v>27</v>
      </c>
      <c r="P87" s="13" t="s">
        <v>28</v>
      </c>
    </row>
    <row r="88" spans="1:16">
      <c r="A88" t="s">
        <v>90</v>
      </c>
      <c r="B88" t="s">
        <v>91</v>
      </c>
      <c r="C88" t="s">
        <v>92</v>
      </c>
      <c r="D88" t="s">
        <v>93</v>
      </c>
      <c r="E88" t="s">
        <v>94</v>
      </c>
      <c r="F88" s="8">
        <v>34252</v>
      </c>
      <c r="G88" s="8">
        <v>43088</v>
      </c>
      <c r="H88" s="9">
        <f>(G88-F88)/365</f>
        <v>24.208219178082192</v>
      </c>
      <c r="I88" t="s">
        <v>95</v>
      </c>
      <c r="J88" t="s">
        <v>96</v>
      </c>
      <c r="K88" s="8">
        <v>43103</v>
      </c>
      <c r="L88" s="9">
        <f>(K88-G88)/30.5</f>
        <v>0.49180327868852458</v>
      </c>
      <c r="M88" s="13" t="s">
        <v>27</v>
      </c>
      <c r="N88" t="s">
        <v>27</v>
      </c>
      <c r="O88" t="s">
        <v>27</v>
      </c>
      <c r="P88" s="13" t="s">
        <v>24</v>
      </c>
    </row>
    <row r="89" spans="1:16">
      <c r="A89" t="s">
        <v>90</v>
      </c>
      <c r="B89" t="s">
        <v>91</v>
      </c>
      <c r="C89" t="s">
        <v>92</v>
      </c>
      <c r="D89" t="s">
        <v>93</v>
      </c>
      <c r="E89" t="s">
        <v>94</v>
      </c>
      <c r="F89" s="8">
        <v>34252</v>
      </c>
      <c r="G89" s="8">
        <v>43088</v>
      </c>
      <c r="H89" s="9">
        <f>(G89-F89)/365</f>
        <v>24.208219178082192</v>
      </c>
      <c r="I89" t="s">
        <v>95</v>
      </c>
      <c r="J89" t="s">
        <v>96</v>
      </c>
      <c r="K89" s="8">
        <v>43173</v>
      </c>
      <c r="L89" s="9">
        <f>(K89-G89)/30.5</f>
        <v>2.7868852459016393</v>
      </c>
      <c r="M89" s="13" t="s">
        <v>37</v>
      </c>
      <c r="N89">
        <v>0</v>
      </c>
      <c r="O89">
        <v>5</v>
      </c>
      <c r="P89" s="13" t="s">
        <v>24</v>
      </c>
    </row>
    <row r="90" spans="1:16">
      <c r="A90" t="s">
        <v>90</v>
      </c>
      <c r="B90" t="s">
        <v>91</v>
      </c>
      <c r="C90" t="s">
        <v>92</v>
      </c>
      <c r="D90" t="s">
        <v>93</v>
      </c>
      <c r="E90" t="s">
        <v>94</v>
      </c>
      <c r="F90" s="8">
        <v>34252</v>
      </c>
      <c r="G90" s="8">
        <v>43088</v>
      </c>
      <c r="H90" s="9">
        <f>(G90-F90)/365</f>
        <v>24.208219178082192</v>
      </c>
      <c r="I90" t="s">
        <v>95</v>
      </c>
      <c r="J90" t="s">
        <v>96</v>
      </c>
      <c r="K90" s="8">
        <v>43222</v>
      </c>
      <c r="L90" s="9">
        <f>(K90-G90)/30.5</f>
        <v>4.3934426229508201</v>
      </c>
      <c r="M90" s="13" t="s">
        <v>39</v>
      </c>
      <c r="N90" t="s">
        <v>27</v>
      </c>
      <c r="O90">
        <v>5</v>
      </c>
      <c r="P90" s="13" t="s">
        <v>24</v>
      </c>
    </row>
    <row r="91" spans="1:16">
      <c r="A91" t="s">
        <v>90</v>
      </c>
      <c r="B91" t="s">
        <v>91</v>
      </c>
      <c r="C91" t="s">
        <v>92</v>
      </c>
      <c r="D91" t="s">
        <v>93</v>
      </c>
      <c r="E91" t="s">
        <v>94</v>
      </c>
      <c r="F91" s="8">
        <v>34252</v>
      </c>
      <c r="G91" s="8">
        <v>43088</v>
      </c>
      <c r="H91" s="9">
        <f>(G91-F91)/365</f>
        <v>24.208219178082192</v>
      </c>
      <c r="I91" t="s">
        <v>95</v>
      </c>
      <c r="J91" t="s">
        <v>96</v>
      </c>
      <c r="K91" s="8">
        <v>43278</v>
      </c>
      <c r="L91" s="9">
        <f>(K91-G91)/30.5</f>
        <v>6.2295081967213113</v>
      </c>
      <c r="M91" s="13" t="s">
        <v>37</v>
      </c>
      <c r="N91">
        <v>0</v>
      </c>
      <c r="O91">
        <v>5</v>
      </c>
      <c r="P91" s="13" t="s">
        <v>24</v>
      </c>
    </row>
    <row r="92" spans="1:16">
      <c r="A92" t="s">
        <v>90</v>
      </c>
      <c r="B92" t="s">
        <v>91</v>
      </c>
      <c r="C92" t="s">
        <v>92</v>
      </c>
      <c r="D92" t="s">
        <v>93</v>
      </c>
      <c r="E92" t="s">
        <v>94</v>
      </c>
      <c r="F92" s="8">
        <v>34252</v>
      </c>
      <c r="G92" s="8">
        <v>43088</v>
      </c>
      <c r="H92" s="9">
        <f>(G92-F92)/365</f>
        <v>24.208219178082192</v>
      </c>
      <c r="I92" t="s">
        <v>95</v>
      </c>
      <c r="J92" t="s">
        <v>96</v>
      </c>
      <c r="K92" s="8">
        <v>43368</v>
      </c>
      <c r="L92" s="9">
        <f>(K92-G92)/30.5</f>
        <v>9.1803278688524586</v>
      </c>
      <c r="M92" s="13" t="s">
        <v>39</v>
      </c>
      <c r="N92" t="s">
        <v>27</v>
      </c>
      <c r="O92">
        <v>6</v>
      </c>
      <c r="P92" s="13" t="s">
        <v>24</v>
      </c>
    </row>
    <row r="93" spans="1:16">
      <c r="A93" t="s">
        <v>90</v>
      </c>
      <c r="B93" t="s">
        <v>91</v>
      </c>
      <c r="C93" t="s">
        <v>92</v>
      </c>
      <c r="D93" t="s">
        <v>93</v>
      </c>
      <c r="E93" t="s">
        <v>94</v>
      </c>
      <c r="F93" s="8">
        <v>34252</v>
      </c>
      <c r="G93" s="8">
        <v>43088</v>
      </c>
      <c r="H93" s="9">
        <f>(G93-F93)/365</f>
        <v>24.208219178082192</v>
      </c>
      <c r="I93" t="s">
        <v>95</v>
      </c>
      <c r="J93" t="s">
        <v>96</v>
      </c>
      <c r="K93" s="8">
        <v>43543</v>
      </c>
      <c r="L93" s="9">
        <f>(K93-G93)/30.5</f>
        <v>14.918032786885245</v>
      </c>
      <c r="M93" s="13" t="s">
        <v>37</v>
      </c>
      <c r="N93">
        <v>0</v>
      </c>
      <c r="O93">
        <v>5</v>
      </c>
      <c r="P93" s="13" t="s">
        <v>24</v>
      </c>
    </row>
    <row r="94" spans="1:16">
      <c r="A94" t="s">
        <v>90</v>
      </c>
      <c r="B94" t="s">
        <v>91</v>
      </c>
      <c r="C94" t="s">
        <v>92</v>
      </c>
      <c r="D94" t="s">
        <v>93</v>
      </c>
      <c r="E94" t="s">
        <v>94</v>
      </c>
      <c r="F94" s="8">
        <v>34252</v>
      </c>
      <c r="G94" s="8">
        <v>43088</v>
      </c>
      <c r="H94" s="9">
        <f>(G94-F94)/365</f>
        <v>24.208219178082192</v>
      </c>
      <c r="I94" t="s">
        <v>95</v>
      </c>
      <c r="J94" t="s">
        <v>96</v>
      </c>
      <c r="K94" s="8">
        <v>43617</v>
      </c>
      <c r="L94" s="9">
        <f>(K94-G94)/30.5</f>
        <v>17.344262295081968</v>
      </c>
      <c r="M94" s="13" t="s">
        <v>29</v>
      </c>
      <c r="N94" t="s">
        <v>27</v>
      </c>
      <c r="O94" t="s">
        <v>27</v>
      </c>
      <c r="P94" s="13" t="s">
        <v>28</v>
      </c>
    </row>
    <row r="95" spans="1:16">
      <c r="A95" t="s">
        <v>90</v>
      </c>
      <c r="B95" t="s">
        <v>91</v>
      </c>
      <c r="C95" t="s">
        <v>92</v>
      </c>
      <c r="D95" t="s">
        <v>93</v>
      </c>
      <c r="E95" t="s">
        <v>94</v>
      </c>
      <c r="F95" s="8">
        <v>34252</v>
      </c>
      <c r="G95" s="8">
        <v>43088</v>
      </c>
      <c r="H95" s="9">
        <f>(G95-F95)/365</f>
        <v>24.208219178082192</v>
      </c>
      <c r="I95" t="s">
        <v>95</v>
      </c>
      <c r="J95" t="s">
        <v>96</v>
      </c>
      <c r="K95" s="8">
        <v>44317</v>
      </c>
      <c r="L95" s="9">
        <f>(K95-G95)/30.5</f>
        <v>40.295081967213115</v>
      </c>
      <c r="M95" s="13" t="s">
        <v>38</v>
      </c>
      <c r="N95" t="s">
        <v>27</v>
      </c>
      <c r="O95" t="s">
        <v>27</v>
      </c>
      <c r="P95" s="13" t="s">
        <v>28</v>
      </c>
    </row>
    <row r="96" spans="1:16">
      <c r="A96" s="1" t="s">
        <v>97</v>
      </c>
      <c r="B96" s="1" t="s">
        <v>98</v>
      </c>
      <c r="C96" s="1" t="s">
        <v>99</v>
      </c>
      <c r="D96" s="1" t="s">
        <v>100</v>
      </c>
      <c r="E96" s="1" t="s">
        <v>101</v>
      </c>
      <c r="F96" s="8">
        <v>36508</v>
      </c>
      <c r="G96" s="8">
        <v>43165</v>
      </c>
      <c r="H96" s="9">
        <f>(G96-F96)/365</f>
        <v>18.238356164383561</v>
      </c>
      <c r="I96" s="4" t="s">
        <v>21</v>
      </c>
      <c r="J96" s="1" t="s">
        <v>22</v>
      </c>
      <c r="K96" s="8">
        <v>43185</v>
      </c>
      <c r="L96" s="9">
        <f>(K96-G96)/30.5</f>
        <v>0.65573770491803274</v>
      </c>
      <c r="M96" s="13" t="s">
        <v>37</v>
      </c>
      <c r="N96">
        <v>0</v>
      </c>
      <c r="O96">
        <v>5</v>
      </c>
      <c r="P96" s="13" t="s">
        <v>24</v>
      </c>
    </row>
    <row r="97" spans="1:16">
      <c r="A97" s="1" t="s">
        <v>97</v>
      </c>
      <c r="B97" s="1" t="s">
        <v>98</v>
      </c>
      <c r="C97" s="1" t="s">
        <v>99</v>
      </c>
      <c r="D97" s="1" t="s">
        <v>100</v>
      </c>
      <c r="E97" s="1" t="s">
        <v>101</v>
      </c>
      <c r="F97" s="8">
        <v>36508</v>
      </c>
      <c r="G97" s="8">
        <v>43165</v>
      </c>
      <c r="H97" s="9">
        <f>(G97-F97)/365</f>
        <v>18.238356164383561</v>
      </c>
      <c r="I97" s="4" t="s">
        <v>21</v>
      </c>
      <c r="J97" s="1" t="s">
        <v>22</v>
      </c>
      <c r="K97" s="8">
        <v>43222</v>
      </c>
      <c r="L97" s="9">
        <f>(K97-G97)/30.5</f>
        <v>1.8688524590163935</v>
      </c>
      <c r="M97" s="13" t="s">
        <v>29</v>
      </c>
      <c r="N97">
        <v>0.8</v>
      </c>
      <c r="O97">
        <v>4</v>
      </c>
      <c r="P97" s="13" t="s">
        <v>24</v>
      </c>
    </row>
    <row r="98" spans="1:16">
      <c r="A98" s="1" t="s">
        <v>97</v>
      </c>
      <c r="B98" s="1" t="s">
        <v>98</v>
      </c>
      <c r="C98" s="1" t="s">
        <v>99</v>
      </c>
      <c r="D98" s="1" t="s">
        <v>100</v>
      </c>
      <c r="E98" s="1" t="s">
        <v>101</v>
      </c>
      <c r="F98" s="8">
        <v>36508</v>
      </c>
      <c r="G98" s="8">
        <v>43165</v>
      </c>
      <c r="H98" s="9">
        <f>(G98-F98)/365</f>
        <v>18.238356164383561</v>
      </c>
      <c r="I98" s="4" t="s">
        <v>21</v>
      </c>
      <c r="J98" s="1" t="s">
        <v>22</v>
      </c>
      <c r="K98" s="8">
        <v>43278</v>
      </c>
      <c r="L98" s="9">
        <f>(K98-G98)/30.5</f>
        <v>3.7049180327868854</v>
      </c>
      <c r="M98" s="13" t="s">
        <v>29</v>
      </c>
      <c r="N98">
        <v>0.9</v>
      </c>
      <c r="O98">
        <v>4</v>
      </c>
      <c r="P98" s="13" t="s">
        <v>24</v>
      </c>
    </row>
    <row r="99" spans="1:16">
      <c r="A99" s="1" t="s">
        <v>97</v>
      </c>
      <c r="B99" s="1" t="s">
        <v>98</v>
      </c>
      <c r="C99" s="1" t="s">
        <v>99</v>
      </c>
      <c r="D99" s="1" t="s">
        <v>100</v>
      </c>
      <c r="E99" s="1" t="s">
        <v>101</v>
      </c>
      <c r="F99" s="8">
        <v>36508</v>
      </c>
      <c r="G99" s="8">
        <v>43165</v>
      </c>
      <c r="H99" s="9">
        <f>(G99-F99)/365</f>
        <v>18.238356164383561</v>
      </c>
      <c r="I99" s="4" t="s">
        <v>21</v>
      </c>
      <c r="J99" s="1" t="s">
        <v>22</v>
      </c>
      <c r="K99" s="8">
        <v>43381</v>
      </c>
      <c r="L99" s="9">
        <f>(K99-G99)/30.5</f>
        <v>7.081967213114754</v>
      </c>
      <c r="M99" s="13" t="s">
        <v>29</v>
      </c>
      <c r="N99">
        <v>0.9</v>
      </c>
      <c r="O99">
        <v>4</v>
      </c>
      <c r="P99" s="13" t="s">
        <v>24</v>
      </c>
    </row>
    <row r="100" spans="1:16">
      <c r="A100" s="1" t="s">
        <v>97</v>
      </c>
      <c r="B100" s="1" t="s">
        <v>98</v>
      </c>
      <c r="C100" s="1" t="s">
        <v>99</v>
      </c>
      <c r="D100" s="1" t="s">
        <v>100</v>
      </c>
      <c r="E100" s="1" t="s">
        <v>101</v>
      </c>
      <c r="F100" s="8">
        <v>36508</v>
      </c>
      <c r="G100" s="8">
        <v>43165</v>
      </c>
      <c r="H100" s="9">
        <f>(G100-F100)/365</f>
        <v>18.238356164383561</v>
      </c>
      <c r="I100" s="4" t="s">
        <v>21</v>
      </c>
      <c r="J100" s="1" t="s">
        <v>22</v>
      </c>
      <c r="K100" s="8">
        <v>43522</v>
      </c>
      <c r="L100" s="9">
        <f>(K100-G100)/30.5</f>
        <v>11.704918032786885</v>
      </c>
      <c r="M100" s="13" t="s">
        <v>29</v>
      </c>
      <c r="N100">
        <v>0.9</v>
      </c>
      <c r="O100">
        <v>4</v>
      </c>
      <c r="P100" s="13" t="s">
        <v>24</v>
      </c>
    </row>
    <row r="101" spans="1:16">
      <c r="A101" s="1" t="s">
        <v>97</v>
      </c>
      <c r="B101" s="1" t="s">
        <v>98</v>
      </c>
      <c r="C101" s="1" t="s">
        <v>99</v>
      </c>
      <c r="D101" s="1" t="s">
        <v>100</v>
      </c>
      <c r="E101" s="1" t="s">
        <v>101</v>
      </c>
      <c r="F101" s="8">
        <v>36508</v>
      </c>
      <c r="G101" s="8">
        <v>43165</v>
      </c>
      <c r="H101" s="9">
        <f>(G101-F101)/365</f>
        <v>18.238356164383561</v>
      </c>
      <c r="I101" s="4" t="s">
        <v>21</v>
      </c>
      <c r="J101" s="1" t="s">
        <v>22</v>
      </c>
      <c r="K101" s="8">
        <v>43617</v>
      </c>
      <c r="L101" s="9">
        <f>(K101-G101)/30.5</f>
        <v>14.819672131147541</v>
      </c>
      <c r="M101" s="13" t="s">
        <v>23</v>
      </c>
      <c r="N101" t="s">
        <v>27</v>
      </c>
      <c r="O101" t="s">
        <v>27</v>
      </c>
      <c r="P101" s="13" t="s">
        <v>28</v>
      </c>
    </row>
    <row r="102" spans="1:16">
      <c r="A102" s="1" t="s">
        <v>97</v>
      </c>
      <c r="B102" s="1" t="s">
        <v>98</v>
      </c>
      <c r="C102" s="1" t="s">
        <v>99</v>
      </c>
      <c r="D102" s="1" t="s">
        <v>100</v>
      </c>
      <c r="E102" s="1" t="s">
        <v>101</v>
      </c>
      <c r="F102" s="8">
        <v>36508</v>
      </c>
      <c r="G102" s="8">
        <v>43165</v>
      </c>
      <c r="H102" s="9">
        <f>(G102-F102)/365</f>
        <v>18.238356164383561</v>
      </c>
      <c r="I102" s="4" t="s">
        <v>21</v>
      </c>
      <c r="J102" s="1" t="s">
        <v>22</v>
      </c>
      <c r="K102" s="8">
        <v>44317</v>
      </c>
      <c r="L102" s="9">
        <f>(K102-G102)/30.5</f>
        <v>37.770491803278688</v>
      </c>
      <c r="M102" s="13" t="s">
        <v>23</v>
      </c>
      <c r="N102" t="s">
        <v>27</v>
      </c>
      <c r="O102" t="s">
        <v>27</v>
      </c>
      <c r="P102" s="13" t="s">
        <v>28</v>
      </c>
    </row>
    <row r="103" spans="1:16">
      <c r="A103" t="s">
        <v>102</v>
      </c>
      <c r="B103" t="s">
        <v>103</v>
      </c>
      <c r="C103" t="s">
        <v>104</v>
      </c>
      <c r="D103" t="s">
        <v>105</v>
      </c>
      <c r="E103" t="s">
        <v>106</v>
      </c>
      <c r="F103" s="8">
        <v>28223</v>
      </c>
      <c r="G103" s="8">
        <v>42523</v>
      </c>
      <c r="H103" s="9">
        <f>(G103-F103)/365</f>
        <v>39.178082191780824</v>
      </c>
      <c r="I103" t="s">
        <v>107</v>
      </c>
      <c r="J103" t="s">
        <v>108</v>
      </c>
      <c r="K103" s="8">
        <v>42536</v>
      </c>
      <c r="L103" s="9">
        <f>(K103-G103)/30.5</f>
        <v>0.42622950819672129</v>
      </c>
      <c r="M103" s="13" t="s">
        <v>23</v>
      </c>
      <c r="N103">
        <v>1</v>
      </c>
      <c r="O103">
        <v>1</v>
      </c>
      <c r="P103" s="13" t="s">
        <v>24</v>
      </c>
    </row>
    <row r="104" spans="1:16">
      <c r="A104" t="s">
        <v>102</v>
      </c>
      <c r="B104" t="s">
        <v>103</v>
      </c>
      <c r="C104" t="s">
        <v>104</v>
      </c>
      <c r="D104" t="s">
        <v>105</v>
      </c>
      <c r="E104" t="s">
        <v>106</v>
      </c>
      <c r="F104" s="8">
        <v>28223</v>
      </c>
      <c r="G104" s="8">
        <v>42523</v>
      </c>
      <c r="H104" s="9">
        <f>(G104-F104)/365</f>
        <v>39.178082191780824</v>
      </c>
      <c r="I104" t="s">
        <v>107</v>
      </c>
      <c r="J104" t="s">
        <v>108</v>
      </c>
      <c r="K104" s="8">
        <v>42719</v>
      </c>
      <c r="L104" s="9">
        <f>(K104-G104)/30.5</f>
        <v>6.4262295081967213</v>
      </c>
      <c r="M104" s="13" t="s">
        <v>29</v>
      </c>
      <c r="N104">
        <v>0.5</v>
      </c>
      <c r="O104">
        <v>4</v>
      </c>
      <c r="P104" s="13" t="s">
        <v>24</v>
      </c>
    </row>
    <row r="105" spans="1:16">
      <c r="A105" t="s">
        <v>102</v>
      </c>
      <c r="B105" t="s">
        <v>103</v>
      </c>
      <c r="C105" t="s">
        <v>104</v>
      </c>
      <c r="D105" t="s">
        <v>105</v>
      </c>
      <c r="E105" t="s">
        <v>106</v>
      </c>
      <c r="F105" s="8">
        <v>28223</v>
      </c>
      <c r="G105" s="8">
        <v>42523</v>
      </c>
      <c r="H105" s="9">
        <f>(G105-F105)/365</f>
        <v>39.178082191780824</v>
      </c>
      <c r="I105" t="s">
        <v>107</v>
      </c>
      <c r="J105" t="s">
        <v>108</v>
      </c>
      <c r="K105" s="8">
        <v>42837</v>
      </c>
      <c r="L105" s="9">
        <f>(K105-G105)/30.5</f>
        <v>10.295081967213115</v>
      </c>
      <c r="M105" s="13" t="s">
        <v>26</v>
      </c>
      <c r="N105" t="s">
        <v>27</v>
      </c>
      <c r="O105">
        <v>3</v>
      </c>
      <c r="P105" s="13" t="s">
        <v>24</v>
      </c>
    </row>
    <row r="106" spans="1:16">
      <c r="A106" t="s">
        <v>102</v>
      </c>
      <c r="B106" t="s">
        <v>103</v>
      </c>
      <c r="C106" t="s">
        <v>104</v>
      </c>
      <c r="D106" t="s">
        <v>105</v>
      </c>
      <c r="E106" t="s">
        <v>106</v>
      </c>
      <c r="F106" s="8">
        <v>28223</v>
      </c>
      <c r="G106" s="8">
        <v>42523</v>
      </c>
      <c r="H106" s="9">
        <f>(G106-F106)/365</f>
        <v>39.178082191780824</v>
      </c>
      <c r="I106" t="s">
        <v>107</v>
      </c>
      <c r="J106" t="s">
        <v>108</v>
      </c>
      <c r="K106" s="8">
        <v>43173</v>
      </c>
      <c r="L106" s="9">
        <f>(K106-G106)/30.5</f>
        <v>21.311475409836067</v>
      </c>
      <c r="M106" s="13" t="s">
        <v>29</v>
      </c>
      <c r="N106" t="s">
        <v>27</v>
      </c>
      <c r="O106">
        <v>4</v>
      </c>
      <c r="P106" s="13" t="s">
        <v>24</v>
      </c>
    </row>
    <row r="107" spans="1:16">
      <c r="A107" t="s">
        <v>102</v>
      </c>
      <c r="B107" t="s">
        <v>103</v>
      </c>
      <c r="C107" t="s">
        <v>104</v>
      </c>
      <c r="D107" t="s">
        <v>105</v>
      </c>
      <c r="E107" t="s">
        <v>106</v>
      </c>
      <c r="F107" s="8">
        <v>28223</v>
      </c>
      <c r="G107" s="8">
        <v>42523</v>
      </c>
      <c r="H107" s="9">
        <f>(G107-F107)/365</f>
        <v>39.178082191780824</v>
      </c>
      <c r="I107" t="s">
        <v>107</v>
      </c>
      <c r="J107" t="s">
        <v>108</v>
      </c>
      <c r="K107" s="8">
        <v>43431</v>
      </c>
      <c r="L107" s="9">
        <f>(K107-G107)/30.5</f>
        <v>29.770491803278688</v>
      </c>
      <c r="M107" s="13" t="s">
        <v>26</v>
      </c>
      <c r="N107" t="s">
        <v>27</v>
      </c>
      <c r="O107">
        <v>3</v>
      </c>
      <c r="P107" s="13" t="s">
        <v>24</v>
      </c>
    </row>
    <row r="108" spans="1:16">
      <c r="A108" t="s">
        <v>102</v>
      </c>
      <c r="B108" t="s">
        <v>103</v>
      </c>
      <c r="C108" t="s">
        <v>104</v>
      </c>
      <c r="D108" t="s">
        <v>105</v>
      </c>
      <c r="E108" t="s">
        <v>106</v>
      </c>
      <c r="F108" s="8">
        <v>28223</v>
      </c>
      <c r="G108" s="8">
        <v>42523</v>
      </c>
      <c r="H108" s="9">
        <f>(G108-F108)/365</f>
        <v>39.178082191780824</v>
      </c>
      <c r="I108" t="s">
        <v>107</v>
      </c>
      <c r="J108" t="s">
        <v>108</v>
      </c>
      <c r="K108" s="8">
        <v>43522</v>
      </c>
      <c r="L108" s="9">
        <f>(K108-G108)/30.5</f>
        <v>32.754098360655739</v>
      </c>
      <c r="M108" s="13" t="s">
        <v>26</v>
      </c>
      <c r="N108" t="s">
        <v>27</v>
      </c>
      <c r="O108">
        <v>3</v>
      </c>
      <c r="P108" s="13" t="s">
        <v>24</v>
      </c>
    </row>
    <row r="109" spans="1:16">
      <c r="A109" t="s">
        <v>102</v>
      </c>
      <c r="B109" t="s">
        <v>103</v>
      </c>
      <c r="C109" t="s">
        <v>104</v>
      </c>
      <c r="D109" t="s">
        <v>105</v>
      </c>
      <c r="E109" t="s">
        <v>106</v>
      </c>
      <c r="F109" s="8">
        <v>28223</v>
      </c>
      <c r="G109" s="8">
        <v>42523</v>
      </c>
      <c r="H109" s="9">
        <f>(G109-F109)/365</f>
        <v>39.178082191780824</v>
      </c>
      <c r="I109" t="s">
        <v>107</v>
      </c>
      <c r="J109" t="s">
        <v>108</v>
      </c>
      <c r="K109" s="8">
        <v>43617</v>
      </c>
      <c r="L109" s="9">
        <f>(K109-G109)/30.5</f>
        <v>35.868852459016395</v>
      </c>
      <c r="M109" s="13" t="s">
        <v>29</v>
      </c>
      <c r="N109" t="s">
        <v>27</v>
      </c>
      <c r="O109" t="s">
        <v>27</v>
      </c>
      <c r="P109" s="13" t="s">
        <v>28</v>
      </c>
    </row>
    <row r="110" spans="1:16">
      <c r="A110" t="s">
        <v>102</v>
      </c>
      <c r="B110" t="s">
        <v>103</v>
      </c>
      <c r="C110" t="s">
        <v>104</v>
      </c>
      <c r="D110" t="s">
        <v>105</v>
      </c>
      <c r="E110" t="s">
        <v>106</v>
      </c>
      <c r="F110" s="8">
        <v>28223</v>
      </c>
      <c r="G110" s="8">
        <v>42523</v>
      </c>
      <c r="H110" s="9">
        <f>(G110-F110)/365</f>
        <v>39.178082191780824</v>
      </c>
      <c r="I110" t="s">
        <v>107</v>
      </c>
      <c r="J110" t="s">
        <v>108</v>
      </c>
      <c r="K110" s="8">
        <v>44317</v>
      </c>
      <c r="L110" s="9">
        <f>(K110-G110)/30.5</f>
        <v>58.819672131147541</v>
      </c>
      <c r="M110" s="13" t="s">
        <v>75</v>
      </c>
      <c r="N110">
        <v>1</v>
      </c>
      <c r="O110" t="s">
        <v>27</v>
      </c>
      <c r="P110" s="13" t="s">
        <v>28</v>
      </c>
    </row>
    <row r="111" spans="1:16">
      <c r="A111" t="s">
        <v>109</v>
      </c>
      <c r="B111" t="s">
        <v>110</v>
      </c>
      <c r="C111" t="s">
        <v>111</v>
      </c>
      <c r="D111" t="s">
        <v>112</v>
      </c>
      <c r="E111" t="s">
        <v>113</v>
      </c>
      <c r="F111" s="8">
        <v>31070</v>
      </c>
      <c r="G111" s="8">
        <v>42556</v>
      </c>
      <c r="H111" s="9">
        <f>(G111-F111)/365</f>
        <v>31.468493150684932</v>
      </c>
      <c r="I111" t="s">
        <v>66</v>
      </c>
      <c r="J111" t="s">
        <v>67</v>
      </c>
      <c r="K111" s="8">
        <v>42655</v>
      </c>
      <c r="L111" s="9">
        <f>(K111-G111)/30.5</f>
        <v>3.2459016393442623</v>
      </c>
      <c r="M111" s="13" t="s">
        <v>39</v>
      </c>
      <c r="N111" t="s">
        <v>27</v>
      </c>
      <c r="O111">
        <v>6</v>
      </c>
      <c r="P111" s="13" t="s">
        <v>24</v>
      </c>
    </row>
    <row r="112" spans="1:16">
      <c r="A112" t="s">
        <v>109</v>
      </c>
      <c r="B112" t="s">
        <v>110</v>
      </c>
      <c r="C112" t="s">
        <v>111</v>
      </c>
      <c r="D112" t="s">
        <v>112</v>
      </c>
      <c r="E112" t="s">
        <v>113</v>
      </c>
      <c r="F112" s="8">
        <v>31070</v>
      </c>
      <c r="G112" s="8">
        <v>42556</v>
      </c>
      <c r="H112" s="9">
        <f>(G112-F112)/365</f>
        <v>31.468493150684932</v>
      </c>
      <c r="I112" t="s">
        <v>66</v>
      </c>
      <c r="J112" t="s">
        <v>67</v>
      </c>
      <c r="K112" s="8">
        <v>42719</v>
      </c>
      <c r="L112" s="9">
        <f>(K112-G112)/30.5</f>
        <v>5.3442622950819674</v>
      </c>
      <c r="M112" s="13" t="s">
        <v>29</v>
      </c>
      <c r="N112" t="s">
        <v>27</v>
      </c>
      <c r="O112">
        <v>4</v>
      </c>
      <c r="P112" s="13" t="s">
        <v>24</v>
      </c>
    </row>
    <row r="113" spans="1:16">
      <c r="A113" t="s">
        <v>109</v>
      </c>
      <c r="B113" t="s">
        <v>110</v>
      </c>
      <c r="C113" t="s">
        <v>111</v>
      </c>
      <c r="D113" t="s">
        <v>112</v>
      </c>
      <c r="E113" t="s">
        <v>113</v>
      </c>
      <c r="F113" s="8">
        <v>31070</v>
      </c>
      <c r="G113" s="8">
        <v>42556</v>
      </c>
      <c r="H113" s="9">
        <f>(G113-F113)/365</f>
        <v>31.468493150684932</v>
      </c>
      <c r="I113" t="s">
        <v>66</v>
      </c>
      <c r="J113" t="s">
        <v>67</v>
      </c>
      <c r="K113" s="8">
        <v>43617</v>
      </c>
      <c r="L113" s="9">
        <f>(K113-G113)/30.5</f>
        <v>34.786885245901637</v>
      </c>
      <c r="M113" s="13" t="s">
        <v>39</v>
      </c>
      <c r="N113" t="s">
        <v>27</v>
      </c>
      <c r="O113" t="s">
        <v>27</v>
      </c>
      <c r="P113" s="13" t="s">
        <v>28</v>
      </c>
    </row>
    <row r="114" spans="1:16">
      <c r="A114" t="s">
        <v>114</v>
      </c>
      <c r="B114" t="s">
        <v>115</v>
      </c>
      <c r="C114" t="s">
        <v>116</v>
      </c>
      <c r="D114" t="s">
        <v>117</v>
      </c>
      <c r="E114" t="s">
        <v>118</v>
      </c>
      <c r="F114" s="8">
        <v>29978</v>
      </c>
      <c r="G114" s="8">
        <v>43606</v>
      </c>
      <c r="H114" s="9">
        <f>(G114-F114)/365</f>
        <v>37.336986301369862</v>
      </c>
      <c r="I114" t="s">
        <v>119</v>
      </c>
      <c r="J114" t="s">
        <v>120</v>
      </c>
      <c r="K114" s="8">
        <v>44317</v>
      </c>
      <c r="L114" s="9">
        <f>(K114-G114)/30.5</f>
        <v>23.311475409836067</v>
      </c>
      <c r="M114" s="13" t="s">
        <v>29</v>
      </c>
      <c r="N114" t="s">
        <v>27</v>
      </c>
      <c r="O114" t="s">
        <v>27</v>
      </c>
      <c r="P114" s="13" t="s">
        <v>28</v>
      </c>
    </row>
    <row r="115" spans="1:16">
      <c r="A115" t="s">
        <v>121</v>
      </c>
      <c r="B115" t="s">
        <v>122</v>
      </c>
      <c r="C115" t="s">
        <v>123</v>
      </c>
      <c r="D115" t="s">
        <v>124</v>
      </c>
      <c r="E115" t="s">
        <v>125</v>
      </c>
      <c r="F115" s="8">
        <v>26699</v>
      </c>
      <c r="G115" s="8">
        <v>43503</v>
      </c>
      <c r="H115" s="9">
        <f>(G115-F115)/365</f>
        <v>46.038356164383565</v>
      </c>
      <c r="I115" s="5" t="s">
        <v>45</v>
      </c>
      <c r="J115" t="s">
        <v>126</v>
      </c>
      <c r="K115" s="8">
        <v>44317</v>
      </c>
      <c r="L115" s="9">
        <f>(K115-G115)/30.5</f>
        <v>26.688524590163933</v>
      </c>
      <c r="M115" s="13" t="s">
        <v>29</v>
      </c>
      <c r="N115" t="s">
        <v>27</v>
      </c>
      <c r="O115" t="s">
        <v>27</v>
      </c>
      <c r="P115" s="13" t="s">
        <v>28</v>
      </c>
    </row>
    <row r="116" spans="1:16">
      <c r="A116" t="s">
        <v>127</v>
      </c>
      <c r="B116" t="s">
        <v>128</v>
      </c>
      <c r="C116" t="s">
        <v>129</v>
      </c>
      <c r="D116" t="s">
        <v>130</v>
      </c>
      <c r="E116" t="s">
        <v>131</v>
      </c>
      <c r="F116" s="8">
        <v>23988</v>
      </c>
      <c r="G116" s="8">
        <v>43452</v>
      </c>
      <c r="H116" s="9">
        <f>(G116-F116)/365</f>
        <v>53.326027397260276</v>
      </c>
      <c r="I116" s="5" t="s">
        <v>132</v>
      </c>
      <c r="J116" t="s">
        <v>133</v>
      </c>
      <c r="K116" s="8">
        <v>43617</v>
      </c>
      <c r="L116" s="9">
        <f>(K116-G116)/30.5</f>
        <v>5.4098360655737707</v>
      </c>
      <c r="M116" s="13" t="s">
        <v>29</v>
      </c>
      <c r="N116" t="s">
        <v>27</v>
      </c>
      <c r="O116" t="s">
        <v>27</v>
      </c>
      <c r="P116" s="13" t="s">
        <v>28</v>
      </c>
    </row>
    <row r="117" spans="1:16">
      <c r="A117" t="s">
        <v>127</v>
      </c>
      <c r="B117" t="s">
        <v>128</v>
      </c>
      <c r="C117" t="s">
        <v>129</v>
      </c>
      <c r="D117" t="s">
        <v>130</v>
      </c>
      <c r="E117" t="s">
        <v>131</v>
      </c>
      <c r="F117" s="8">
        <v>23988</v>
      </c>
      <c r="G117" s="8">
        <v>43452</v>
      </c>
      <c r="H117" s="9">
        <f>(G117-F117)/365</f>
        <v>53.326027397260276</v>
      </c>
      <c r="I117" s="5" t="s">
        <v>132</v>
      </c>
      <c r="J117" t="s">
        <v>133</v>
      </c>
      <c r="K117" s="8">
        <v>44317</v>
      </c>
      <c r="L117" s="9">
        <f>(K117-G117)/30.5</f>
        <v>28.360655737704917</v>
      </c>
      <c r="M117" s="13" t="s">
        <v>29</v>
      </c>
      <c r="N117" t="s">
        <v>27</v>
      </c>
      <c r="O117" t="s">
        <v>27</v>
      </c>
      <c r="P117" s="13" t="s">
        <v>28</v>
      </c>
    </row>
    <row r="118" spans="1:16">
      <c r="A118" s="1" t="s">
        <v>134</v>
      </c>
      <c r="B118" s="1" t="s">
        <v>135</v>
      </c>
      <c r="C118" s="1" t="s">
        <v>136</v>
      </c>
      <c r="D118" s="1" t="s">
        <v>137</v>
      </c>
      <c r="E118" s="1" t="s">
        <v>138</v>
      </c>
      <c r="F118" s="8">
        <v>35232</v>
      </c>
      <c r="G118" s="8">
        <v>43349</v>
      </c>
      <c r="H118" s="9">
        <f>(G118-F118)/365</f>
        <v>22.238356164383561</v>
      </c>
      <c r="I118" s="4" t="s">
        <v>21</v>
      </c>
      <c r="J118" s="1" t="s">
        <v>22</v>
      </c>
      <c r="K118" s="8">
        <v>43362</v>
      </c>
      <c r="L118" s="9">
        <f>(K118-G118)/30.5</f>
        <v>0.42622950819672129</v>
      </c>
      <c r="M118" s="13" t="s">
        <v>23</v>
      </c>
      <c r="N118">
        <v>1</v>
      </c>
      <c r="O118">
        <v>1</v>
      </c>
      <c r="P118" s="13" t="s">
        <v>24</v>
      </c>
    </row>
    <row r="119" spans="1:16">
      <c r="A119" s="1" t="s">
        <v>134</v>
      </c>
      <c r="B119" s="1" t="s">
        <v>135</v>
      </c>
      <c r="C119" s="1" t="s">
        <v>136</v>
      </c>
      <c r="D119" s="1" t="s">
        <v>137</v>
      </c>
      <c r="E119" s="1" t="s">
        <v>138</v>
      </c>
      <c r="F119" s="8">
        <v>35232</v>
      </c>
      <c r="G119" s="8">
        <v>43349</v>
      </c>
      <c r="H119" s="9">
        <f>(G119-F119)/365</f>
        <v>22.238356164383561</v>
      </c>
      <c r="I119" s="4" t="s">
        <v>21</v>
      </c>
      <c r="J119" s="1" t="s">
        <v>22</v>
      </c>
      <c r="K119" s="8">
        <v>43370</v>
      </c>
      <c r="L119" s="9">
        <f>(K119-G119)/30.5</f>
        <v>0.68852459016393441</v>
      </c>
      <c r="M119" s="13" t="s">
        <v>23</v>
      </c>
      <c r="N119">
        <v>1</v>
      </c>
      <c r="O119">
        <v>1</v>
      </c>
      <c r="P119" s="13" t="s">
        <v>24</v>
      </c>
    </row>
    <row r="120" spans="1:16">
      <c r="A120" s="1" t="s">
        <v>134</v>
      </c>
      <c r="B120" s="1" t="s">
        <v>135</v>
      </c>
      <c r="C120" s="1" t="s">
        <v>136</v>
      </c>
      <c r="D120" s="1" t="s">
        <v>137</v>
      </c>
      <c r="E120" s="1" t="s">
        <v>138</v>
      </c>
      <c r="F120" s="8">
        <v>35232</v>
      </c>
      <c r="G120" s="8">
        <v>43349</v>
      </c>
      <c r="H120" s="9">
        <f>(G120-F120)/365</f>
        <v>22.238356164383561</v>
      </c>
      <c r="I120" s="4" t="s">
        <v>21</v>
      </c>
      <c r="J120" s="1" t="s">
        <v>22</v>
      </c>
      <c r="K120" s="8">
        <v>43452</v>
      </c>
      <c r="L120" s="9">
        <f>(K120-G120)/30.5</f>
        <v>3.377049180327869</v>
      </c>
      <c r="M120" s="13" t="s">
        <v>23</v>
      </c>
      <c r="N120">
        <v>1</v>
      </c>
      <c r="O120">
        <v>1</v>
      </c>
      <c r="P120" s="13" t="s">
        <v>24</v>
      </c>
    </row>
    <row r="121" spans="1:16">
      <c r="A121" s="1" t="s">
        <v>134</v>
      </c>
      <c r="B121" s="1" t="s">
        <v>135</v>
      </c>
      <c r="C121" s="1" t="s">
        <v>136</v>
      </c>
      <c r="D121" s="1" t="s">
        <v>137</v>
      </c>
      <c r="E121" s="1" t="s">
        <v>138</v>
      </c>
      <c r="F121" s="8">
        <v>35232</v>
      </c>
      <c r="G121" s="8">
        <v>43349</v>
      </c>
      <c r="H121" s="9">
        <f>(G121-F121)/365</f>
        <v>22.238356164383561</v>
      </c>
      <c r="I121" s="4" t="s">
        <v>21</v>
      </c>
      <c r="J121" s="1" t="s">
        <v>22</v>
      </c>
      <c r="K121" s="8">
        <v>43543</v>
      </c>
      <c r="L121" s="9">
        <f>(K121-G121)/30.5</f>
        <v>6.360655737704918</v>
      </c>
      <c r="M121" s="13" t="s">
        <v>23</v>
      </c>
      <c r="N121">
        <v>1</v>
      </c>
      <c r="O121">
        <v>1</v>
      </c>
      <c r="P121" s="13" t="s">
        <v>24</v>
      </c>
    </row>
    <row r="122" spans="1:16">
      <c r="A122" s="1" t="s">
        <v>134</v>
      </c>
      <c r="B122" s="1" t="s">
        <v>135</v>
      </c>
      <c r="C122" s="1" t="s">
        <v>136</v>
      </c>
      <c r="D122" s="1" t="s">
        <v>137</v>
      </c>
      <c r="E122" s="1" t="s">
        <v>138</v>
      </c>
      <c r="F122" s="8">
        <v>35232</v>
      </c>
      <c r="G122" s="8">
        <v>43349</v>
      </c>
      <c r="H122" s="9">
        <f>(G122-F122)/365</f>
        <v>22.238356164383561</v>
      </c>
      <c r="I122" s="4" t="s">
        <v>21</v>
      </c>
      <c r="J122" s="1" t="s">
        <v>22</v>
      </c>
      <c r="K122" s="8">
        <v>43617</v>
      </c>
      <c r="L122" s="9">
        <f>(K122-G122)/30.5</f>
        <v>8.7868852459016402</v>
      </c>
      <c r="M122" s="13" t="s">
        <v>37</v>
      </c>
      <c r="N122">
        <v>0</v>
      </c>
      <c r="O122">
        <v>5</v>
      </c>
      <c r="P122" s="13" t="s">
        <v>28</v>
      </c>
    </row>
    <row r="123" spans="1:16">
      <c r="A123" s="1" t="s">
        <v>134</v>
      </c>
      <c r="B123" s="1" t="s">
        <v>135</v>
      </c>
      <c r="C123" s="1" t="s">
        <v>136</v>
      </c>
      <c r="D123" s="1" t="s">
        <v>137</v>
      </c>
      <c r="E123" s="1" t="s">
        <v>138</v>
      </c>
      <c r="F123" s="8">
        <v>35232</v>
      </c>
      <c r="G123" s="8">
        <v>43349</v>
      </c>
      <c r="H123" s="9">
        <f>(G123-F123)/365</f>
        <v>22.238356164383561</v>
      </c>
      <c r="I123" s="4" t="s">
        <v>21</v>
      </c>
      <c r="J123" s="1" t="s">
        <v>22</v>
      </c>
      <c r="K123" s="8">
        <v>44317</v>
      </c>
      <c r="L123" s="9">
        <f>(K123-G123)/30.5</f>
        <v>31.737704918032787</v>
      </c>
      <c r="M123" s="13" t="s">
        <v>26</v>
      </c>
      <c r="N123" t="s">
        <v>27</v>
      </c>
      <c r="O123" t="s">
        <v>27</v>
      </c>
      <c r="P123" s="13" t="s">
        <v>28</v>
      </c>
    </row>
    <row r="124" spans="1:16">
      <c r="A124" t="s">
        <v>139</v>
      </c>
      <c r="B124" t="s">
        <v>140</v>
      </c>
      <c r="C124" t="s">
        <v>141</v>
      </c>
      <c r="D124" t="s">
        <v>142</v>
      </c>
      <c r="E124" t="s">
        <v>143</v>
      </c>
      <c r="F124" s="8">
        <v>19271</v>
      </c>
      <c r="G124" s="8">
        <v>42088</v>
      </c>
      <c r="H124" s="9">
        <f>(G124-F124)/365</f>
        <v>62.512328767123286</v>
      </c>
      <c r="I124" t="s">
        <v>144</v>
      </c>
      <c r="J124" t="s">
        <v>145</v>
      </c>
      <c r="K124" s="8">
        <v>42103</v>
      </c>
      <c r="L124" s="9">
        <f>(K124-G124)/30.5</f>
        <v>0.49180327868852458</v>
      </c>
      <c r="M124" s="13" t="s">
        <v>23</v>
      </c>
      <c r="N124">
        <v>1</v>
      </c>
      <c r="O124">
        <v>1</v>
      </c>
      <c r="P124" s="13" t="s">
        <v>24</v>
      </c>
    </row>
    <row r="125" spans="1:16">
      <c r="A125" t="s">
        <v>139</v>
      </c>
      <c r="B125" t="s">
        <v>140</v>
      </c>
      <c r="C125" t="s">
        <v>141</v>
      </c>
      <c r="D125" t="s">
        <v>142</v>
      </c>
      <c r="E125" t="s">
        <v>143</v>
      </c>
      <c r="F125" s="8">
        <v>19271</v>
      </c>
      <c r="G125" s="8">
        <v>42088</v>
      </c>
      <c r="H125" s="9">
        <f>(G125-F125)/365</f>
        <v>62.512328767123286</v>
      </c>
      <c r="I125" t="s">
        <v>144</v>
      </c>
      <c r="J125" t="s">
        <v>145</v>
      </c>
      <c r="K125" s="8">
        <v>42108</v>
      </c>
      <c r="L125" s="9">
        <f>(K125-G125)/30.5</f>
        <v>0.65573770491803274</v>
      </c>
      <c r="M125" s="13" t="s">
        <v>89</v>
      </c>
      <c r="N125">
        <v>1</v>
      </c>
      <c r="O125">
        <v>2</v>
      </c>
      <c r="P125" s="13" t="s">
        <v>24</v>
      </c>
    </row>
    <row r="126" spans="1:16">
      <c r="A126" t="s">
        <v>139</v>
      </c>
      <c r="B126" t="s">
        <v>140</v>
      </c>
      <c r="C126" t="s">
        <v>141</v>
      </c>
      <c r="D126" t="s">
        <v>142</v>
      </c>
      <c r="E126" t="s">
        <v>143</v>
      </c>
      <c r="F126" s="8">
        <v>19271</v>
      </c>
      <c r="G126" s="8">
        <v>42088</v>
      </c>
      <c r="H126" s="9">
        <f>(G126-F126)/365</f>
        <v>62.512328767123286</v>
      </c>
      <c r="I126" t="s">
        <v>144</v>
      </c>
      <c r="J126" t="s">
        <v>145</v>
      </c>
      <c r="K126" s="8">
        <v>42143</v>
      </c>
      <c r="L126" s="9">
        <f>(K126-G126)/30.5</f>
        <v>1.8032786885245902</v>
      </c>
      <c r="M126" s="13" t="s">
        <v>89</v>
      </c>
      <c r="N126">
        <v>1</v>
      </c>
      <c r="O126">
        <v>2</v>
      </c>
      <c r="P126" s="13" t="s">
        <v>24</v>
      </c>
    </row>
    <row r="127" spans="1:16">
      <c r="A127" t="s">
        <v>139</v>
      </c>
      <c r="B127" t="s">
        <v>140</v>
      </c>
      <c r="C127" t="s">
        <v>141</v>
      </c>
      <c r="D127" t="s">
        <v>142</v>
      </c>
      <c r="E127" t="s">
        <v>143</v>
      </c>
      <c r="F127" s="8">
        <v>19271</v>
      </c>
      <c r="G127" s="8">
        <v>42088</v>
      </c>
      <c r="H127" s="9">
        <f>(G127-F127)/365</f>
        <v>62.512328767123286</v>
      </c>
      <c r="I127" t="s">
        <v>144</v>
      </c>
      <c r="J127" t="s">
        <v>145</v>
      </c>
      <c r="K127" s="8">
        <v>42178</v>
      </c>
      <c r="L127" s="9">
        <f>(K127-G127)/30.5</f>
        <v>2.9508196721311477</v>
      </c>
      <c r="M127" s="13" t="s">
        <v>89</v>
      </c>
      <c r="N127">
        <v>1</v>
      </c>
      <c r="O127">
        <v>2</v>
      </c>
      <c r="P127" s="13" t="s">
        <v>24</v>
      </c>
    </row>
    <row r="128" spans="1:16">
      <c r="A128" t="s">
        <v>139</v>
      </c>
      <c r="B128" t="s">
        <v>140</v>
      </c>
      <c r="C128" t="s">
        <v>141</v>
      </c>
      <c r="D128" t="s">
        <v>142</v>
      </c>
      <c r="E128" t="s">
        <v>143</v>
      </c>
      <c r="F128" s="8">
        <v>19271</v>
      </c>
      <c r="G128" s="8">
        <v>42088</v>
      </c>
      <c r="H128" s="9">
        <f>(G128-F128)/365</f>
        <v>62.512328767123286</v>
      </c>
      <c r="I128" t="s">
        <v>144</v>
      </c>
      <c r="J128" t="s">
        <v>145</v>
      </c>
      <c r="K128" s="8">
        <v>42298</v>
      </c>
      <c r="L128" s="9">
        <f>(K128-G128)/30.5</f>
        <v>6.8852459016393439</v>
      </c>
      <c r="M128" s="13" t="s">
        <v>89</v>
      </c>
      <c r="N128">
        <v>1</v>
      </c>
      <c r="O128">
        <v>2</v>
      </c>
      <c r="P128" s="13" t="s">
        <v>24</v>
      </c>
    </row>
    <row r="129" spans="1:16">
      <c r="A129" t="s">
        <v>139</v>
      </c>
      <c r="B129" t="s">
        <v>140</v>
      </c>
      <c r="C129" t="s">
        <v>141</v>
      </c>
      <c r="D129" t="s">
        <v>142</v>
      </c>
      <c r="E129" t="s">
        <v>143</v>
      </c>
      <c r="F129" s="8">
        <v>19271</v>
      </c>
      <c r="G129" s="8">
        <v>42088</v>
      </c>
      <c r="H129" s="9">
        <f>(G129-F129)/365</f>
        <v>62.512328767123286</v>
      </c>
      <c r="I129" t="s">
        <v>144</v>
      </c>
      <c r="J129" t="s">
        <v>145</v>
      </c>
      <c r="K129" s="8">
        <v>42466</v>
      </c>
      <c r="L129" s="9">
        <f>(K129-G129)/30.5</f>
        <v>12.39344262295082</v>
      </c>
      <c r="M129" s="13" t="s">
        <v>89</v>
      </c>
      <c r="N129">
        <v>1</v>
      </c>
      <c r="O129">
        <v>2</v>
      </c>
      <c r="P129" s="13" t="s">
        <v>24</v>
      </c>
    </row>
    <row r="130" spans="1:16">
      <c r="A130" t="s">
        <v>139</v>
      </c>
      <c r="B130" t="s">
        <v>140</v>
      </c>
      <c r="C130" t="s">
        <v>141</v>
      </c>
      <c r="D130" t="s">
        <v>142</v>
      </c>
      <c r="E130" t="s">
        <v>143</v>
      </c>
      <c r="F130" s="8">
        <v>19271</v>
      </c>
      <c r="G130" s="8">
        <v>42088</v>
      </c>
      <c r="H130" s="9">
        <f>(G130-F130)/365</f>
        <v>62.512328767123286</v>
      </c>
      <c r="I130" t="s">
        <v>144</v>
      </c>
      <c r="J130" t="s">
        <v>145</v>
      </c>
      <c r="K130" s="8">
        <v>42611</v>
      </c>
      <c r="L130" s="9">
        <f>(K130-G130)/30.5</f>
        <v>17.147540983606557</v>
      </c>
      <c r="M130" s="13" t="s">
        <v>89</v>
      </c>
      <c r="N130">
        <v>1</v>
      </c>
      <c r="O130">
        <v>2</v>
      </c>
      <c r="P130" s="13" t="s">
        <v>24</v>
      </c>
    </row>
    <row r="131" spans="1:16">
      <c r="A131" t="s">
        <v>139</v>
      </c>
      <c r="B131" t="s">
        <v>140</v>
      </c>
      <c r="C131" t="s">
        <v>141</v>
      </c>
      <c r="D131" t="s">
        <v>142</v>
      </c>
      <c r="E131" t="s">
        <v>143</v>
      </c>
      <c r="F131" s="8">
        <v>19271</v>
      </c>
      <c r="G131" s="8">
        <v>42088</v>
      </c>
      <c r="H131" s="9">
        <f>(G131-F131)/365</f>
        <v>62.512328767123286</v>
      </c>
      <c r="I131" t="s">
        <v>144</v>
      </c>
      <c r="J131" t="s">
        <v>145</v>
      </c>
      <c r="K131" s="8">
        <v>42719</v>
      </c>
      <c r="L131" s="9">
        <f>(K131-G131)/30.5</f>
        <v>20.688524590163933</v>
      </c>
      <c r="M131" s="13" t="s">
        <v>89</v>
      </c>
      <c r="N131">
        <v>1</v>
      </c>
      <c r="O131">
        <v>2</v>
      </c>
      <c r="P131" s="13" t="s">
        <v>24</v>
      </c>
    </row>
    <row r="132" spans="1:16">
      <c r="A132" t="s">
        <v>139</v>
      </c>
      <c r="B132" t="s">
        <v>140</v>
      </c>
      <c r="C132" t="s">
        <v>141</v>
      </c>
      <c r="D132" t="s">
        <v>142</v>
      </c>
      <c r="E132" t="s">
        <v>143</v>
      </c>
      <c r="F132" s="8">
        <v>19271</v>
      </c>
      <c r="G132" s="8">
        <v>42088</v>
      </c>
      <c r="H132" s="9">
        <f>(G132-F132)/365</f>
        <v>62.512328767123286</v>
      </c>
      <c r="I132" t="s">
        <v>144</v>
      </c>
      <c r="J132" t="s">
        <v>145</v>
      </c>
      <c r="K132" s="8">
        <v>42788</v>
      </c>
      <c r="L132" s="9">
        <f>(K132-G132)/30.5</f>
        <v>22.950819672131146</v>
      </c>
      <c r="M132" s="13" t="s">
        <v>26</v>
      </c>
      <c r="N132">
        <v>0.95</v>
      </c>
      <c r="O132">
        <v>3</v>
      </c>
      <c r="P132" s="13" t="s">
        <v>24</v>
      </c>
    </row>
    <row r="133" spans="1:16">
      <c r="A133" t="s">
        <v>139</v>
      </c>
      <c r="B133" t="s">
        <v>140</v>
      </c>
      <c r="C133" t="s">
        <v>141</v>
      </c>
      <c r="D133" t="s">
        <v>142</v>
      </c>
      <c r="E133" t="s">
        <v>143</v>
      </c>
      <c r="F133" s="8">
        <v>19271</v>
      </c>
      <c r="G133" s="8">
        <v>42088</v>
      </c>
      <c r="H133" s="9">
        <f>(G133-F133)/365</f>
        <v>62.512328767123286</v>
      </c>
      <c r="I133" t="s">
        <v>144</v>
      </c>
      <c r="J133" t="s">
        <v>145</v>
      </c>
      <c r="K133" s="8">
        <v>42837</v>
      </c>
      <c r="L133" s="9">
        <f>(K133-G133)/30.5</f>
        <v>24.557377049180328</v>
      </c>
      <c r="M133" s="13" t="s">
        <v>26</v>
      </c>
      <c r="N133">
        <v>0.95</v>
      </c>
      <c r="O133">
        <v>3</v>
      </c>
      <c r="P133" s="13" t="s">
        <v>24</v>
      </c>
    </row>
    <row r="134" spans="1:16">
      <c r="A134" t="s">
        <v>139</v>
      </c>
      <c r="B134" t="s">
        <v>140</v>
      </c>
      <c r="C134" t="s">
        <v>141</v>
      </c>
      <c r="D134" t="s">
        <v>142</v>
      </c>
      <c r="E134" t="s">
        <v>143</v>
      </c>
      <c r="F134" s="8">
        <v>19271</v>
      </c>
      <c r="G134" s="8">
        <v>42088</v>
      </c>
      <c r="H134" s="9">
        <f>(G134-F134)/365</f>
        <v>62.512328767123286</v>
      </c>
      <c r="I134" t="s">
        <v>144</v>
      </c>
      <c r="J134" t="s">
        <v>145</v>
      </c>
      <c r="K134" s="8">
        <v>43054</v>
      </c>
      <c r="L134" s="9">
        <f>(K134-G134)/30.5</f>
        <v>31.672131147540984</v>
      </c>
      <c r="M134" s="13" t="s">
        <v>26</v>
      </c>
      <c r="N134">
        <v>0.95</v>
      </c>
      <c r="O134">
        <v>3</v>
      </c>
      <c r="P134" s="13" t="s">
        <v>24</v>
      </c>
    </row>
    <row r="135" spans="1:16">
      <c r="A135" t="s">
        <v>139</v>
      </c>
      <c r="B135" t="s">
        <v>140</v>
      </c>
      <c r="C135" t="s">
        <v>141</v>
      </c>
      <c r="D135" t="s">
        <v>142</v>
      </c>
      <c r="E135" t="s">
        <v>143</v>
      </c>
      <c r="F135" s="8">
        <v>19271</v>
      </c>
      <c r="G135" s="8">
        <v>42088</v>
      </c>
      <c r="H135" s="9">
        <f>(G135-F135)/365</f>
        <v>62.512328767123286</v>
      </c>
      <c r="I135" t="s">
        <v>144</v>
      </c>
      <c r="J135" t="s">
        <v>145</v>
      </c>
      <c r="K135" s="8">
        <v>43199</v>
      </c>
      <c r="L135" s="9">
        <f>(K135-G135)/30.5</f>
        <v>36.42622950819672</v>
      </c>
      <c r="M135" s="13" t="s">
        <v>26</v>
      </c>
      <c r="N135">
        <v>0.95</v>
      </c>
      <c r="O135">
        <v>3</v>
      </c>
      <c r="P135" s="13" t="s">
        <v>24</v>
      </c>
    </row>
    <row r="136" spans="1:16">
      <c r="A136" t="s">
        <v>139</v>
      </c>
      <c r="B136" t="s">
        <v>140</v>
      </c>
      <c r="C136" t="s">
        <v>141</v>
      </c>
      <c r="D136" t="s">
        <v>142</v>
      </c>
      <c r="E136" t="s">
        <v>143</v>
      </c>
      <c r="F136" s="8">
        <v>19271</v>
      </c>
      <c r="G136" s="8">
        <v>42088</v>
      </c>
      <c r="H136" s="9">
        <f>(G136-F136)/365</f>
        <v>62.512328767123286</v>
      </c>
      <c r="I136" t="s">
        <v>144</v>
      </c>
      <c r="J136" t="s">
        <v>145</v>
      </c>
      <c r="K136" s="8">
        <v>43381</v>
      </c>
      <c r="L136" s="9">
        <f>(K136-G136)/30.5</f>
        <v>42.393442622950822</v>
      </c>
      <c r="M136" s="13" t="s">
        <v>26</v>
      </c>
      <c r="N136">
        <v>0.95</v>
      </c>
      <c r="O136">
        <v>3</v>
      </c>
      <c r="P136" s="13" t="s">
        <v>24</v>
      </c>
    </row>
    <row r="137" spans="1:16">
      <c r="A137" t="s">
        <v>139</v>
      </c>
      <c r="B137" t="s">
        <v>140</v>
      </c>
      <c r="C137" t="s">
        <v>141</v>
      </c>
      <c r="D137" t="s">
        <v>142</v>
      </c>
      <c r="E137" t="s">
        <v>143</v>
      </c>
      <c r="F137" s="8">
        <v>19271</v>
      </c>
      <c r="G137" s="8">
        <v>42088</v>
      </c>
      <c r="H137" s="9">
        <f>(G137-F137)/365</f>
        <v>62.512328767123286</v>
      </c>
      <c r="I137" t="s">
        <v>144</v>
      </c>
      <c r="J137" t="s">
        <v>145</v>
      </c>
      <c r="K137" s="8">
        <v>43431</v>
      </c>
      <c r="L137" s="9">
        <f>(K137-G137)/30.5</f>
        <v>44.032786885245905</v>
      </c>
      <c r="M137" s="13" t="s">
        <v>26</v>
      </c>
      <c r="N137">
        <v>0.95</v>
      </c>
      <c r="O137">
        <v>3</v>
      </c>
      <c r="P137" s="13" t="s">
        <v>24</v>
      </c>
    </row>
    <row r="138" spans="1:16">
      <c r="A138" t="s">
        <v>139</v>
      </c>
      <c r="B138" t="s">
        <v>140</v>
      </c>
      <c r="C138" t="s">
        <v>141</v>
      </c>
      <c r="D138" t="s">
        <v>142</v>
      </c>
      <c r="E138" t="s">
        <v>143</v>
      </c>
      <c r="F138" s="8">
        <v>19271</v>
      </c>
      <c r="G138" s="8">
        <v>42088</v>
      </c>
      <c r="H138" s="9">
        <f>(G138-F138)/365</f>
        <v>62.512328767123286</v>
      </c>
      <c r="I138" t="s">
        <v>144</v>
      </c>
      <c r="J138" t="s">
        <v>145</v>
      </c>
      <c r="K138" s="8">
        <v>43514</v>
      </c>
      <c r="L138" s="9">
        <f>(K138-G138)/30.5</f>
        <v>46.754098360655739</v>
      </c>
      <c r="M138" s="13" t="s">
        <v>26</v>
      </c>
      <c r="N138">
        <v>0.95</v>
      </c>
      <c r="O138">
        <v>3</v>
      </c>
      <c r="P138" s="13" t="s">
        <v>24</v>
      </c>
    </row>
    <row r="139" spans="1:16">
      <c r="A139" t="s">
        <v>139</v>
      </c>
      <c r="B139" t="s">
        <v>140</v>
      </c>
      <c r="C139" t="s">
        <v>141</v>
      </c>
      <c r="D139" t="s">
        <v>142</v>
      </c>
      <c r="E139" t="s">
        <v>143</v>
      </c>
      <c r="F139" s="8">
        <v>19271</v>
      </c>
      <c r="G139" s="8">
        <v>42088</v>
      </c>
      <c r="H139" s="9">
        <f>(G139-F139)/365</f>
        <v>62.512328767123286</v>
      </c>
      <c r="I139" t="s">
        <v>144</v>
      </c>
      <c r="J139" t="s">
        <v>145</v>
      </c>
      <c r="K139" s="8">
        <v>43617</v>
      </c>
      <c r="L139" s="9">
        <f>(K139-G139)/30.5</f>
        <v>50.131147540983605</v>
      </c>
      <c r="M139" s="13" t="s">
        <v>26</v>
      </c>
      <c r="N139" t="s">
        <v>27</v>
      </c>
      <c r="O139" t="s">
        <v>27</v>
      </c>
      <c r="P139" s="13" t="s">
        <v>28</v>
      </c>
    </row>
    <row r="140" spans="1:16">
      <c r="A140" t="s">
        <v>139</v>
      </c>
      <c r="B140" t="s">
        <v>140</v>
      </c>
      <c r="C140" t="s">
        <v>141</v>
      </c>
      <c r="D140" t="s">
        <v>142</v>
      </c>
      <c r="E140" t="s">
        <v>143</v>
      </c>
      <c r="F140" s="8">
        <v>19271</v>
      </c>
      <c r="G140" s="8">
        <v>42088</v>
      </c>
      <c r="H140" s="9">
        <f>(G140-F140)/365</f>
        <v>62.512328767123286</v>
      </c>
      <c r="I140" t="s">
        <v>144</v>
      </c>
      <c r="J140" t="s">
        <v>145</v>
      </c>
      <c r="K140" s="8">
        <v>44317</v>
      </c>
      <c r="L140" s="9">
        <f>(K140-G140)/30.5</f>
        <v>73.081967213114751</v>
      </c>
      <c r="M140" s="13" t="s">
        <v>29</v>
      </c>
      <c r="N140" t="s">
        <v>27</v>
      </c>
      <c r="O140" t="s">
        <v>27</v>
      </c>
      <c r="P140" s="13" t="s">
        <v>28</v>
      </c>
    </row>
    <row r="141" spans="1:16">
      <c r="A141" t="s">
        <v>146</v>
      </c>
      <c r="C141" t="s">
        <v>147</v>
      </c>
      <c r="D141" t="s">
        <v>148</v>
      </c>
      <c r="E141" t="s">
        <v>149</v>
      </c>
      <c r="I141" t="s">
        <v>150</v>
      </c>
      <c r="J141" t="s">
        <v>151</v>
      </c>
      <c r="K141" s="8">
        <v>44317</v>
      </c>
      <c r="M141" s="13" t="s">
        <v>23</v>
      </c>
      <c r="N141">
        <v>1</v>
      </c>
      <c r="O141">
        <v>1</v>
      </c>
      <c r="P141" s="13" t="s">
        <v>28</v>
      </c>
    </row>
    <row r="142" spans="1:16">
      <c r="A142" s="2" t="s">
        <v>152</v>
      </c>
      <c r="B142" s="2" t="s">
        <v>153</v>
      </c>
      <c r="C142" s="2" t="s">
        <v>154</v>
      </c>
      <c r="D142" s="2" t="s">
        <v>155</v>
      </c>
      <c r="E142" s="2" t="s">
        <v>156</v>
      </c>
      <c r="F142" s="8">
        <v>36284</v>
      </c>
      <c r="G142" s="8">
        <v>43627</v>
      </c>
      <c r="H142" s="9">
        <f>(G142-F142)/365</f>
        <v>20.117808219178084</v>
      </c>
      <c r="I142" s="2" t="s">
        <v>157</v>
      </c>
      <c r="J142" s="2" t="s">
        <v>158</v>
      </c>
      <c r="K142" s="8">
        <v>44317</v>
      </c>
      <c r="L142" s="9">
        <f>(K142-G142)/30.5</f>
        <v>22.622950819672131</v>
      </c>
      <c r="M142" s="13" t="s">
        <v>39</v>
      </c>
      <c r="N142" t="s">
        <v>27</v>
      </c>
      <c r="O142" t="s">
        <v>27</v>
      </c>
      <c r="P142" s="13" t="s">
        <v>28</v>
      </c>
    </row>
    <row r="143" spans="1:16">
      <c r="A143" t="s">
        <v>159</v>
      </c>
      <c r="B143" t="s">
        <v>160</v>
      </c>
      <c r="C143" t="s">
        <v>161</v>
      </c>
      <c r="D143" t="s">
        <v>162</v>
      </c>
      <c r="E143" t="s">
        <v>163</v>
      </c>
      <c r="F143" s="8">
        <v>30968</v>
      </c>
      <c r="G143" s="8">
        <v>43497</v>
      </c>
      <c r="H143" s="9">
        <f>(G143-F143)/365</f>
        <v>34.326027397260276</v>
      </c>
      <c r="I143" s="5" t="s">
        <v>164</v>
      </c>
      <c r="J143" t="s">
        <v>165</v>
      </c>
      <c r="K143" s="8">
        <v>43514</v>
      </c>
      <c r="L143" s="9">
        <f>(K143-G143)/30.5</f>
        <v>0.55737704918032782</v>
      </c>
      <c r="M143" s="13" t="s">
        <v>23</v>
      </c>
      <c r="N143">
        <v>1</v>
      </c>
      <c r="O143">
        <v>1</v>
      </c>
      <c r="P143" s="13" t="s">
        <v>24</v>
      </c>
    </row>
    <row r="144" spans="1:16">
      <c r="A144" t="s">
        <v>159</v>
      </c>
      <c r="B144" t="s">
        <v>160</v>
      </c>
      <c r="C144" t="s">
        <v>161</v>
      </c>
      <c r="D144" t="s">
        <v>162</v>
      </c>
      <c r="E144" t="s">
        <v>163</v>
      </c>
      <c r="F144" s="8">
        <v>30968</v>
      </c>
      <c r="G144" s="8">
        <v>43497</v>
      </c>
      <c r="H144" s="9">
        <f>(G144-F144)/365</f>
        <v>34.326027397260276</v>
      </c>
      <c r="I144" s="5" t="s">
        <v>164</v>
      </c>
      <c r="J144" t="s">
        <v>165</v>
      </c>
      <c r="K144" s="8">
        <v>43522</v>
      </c>
      <c r="L144" s="9">
        <f>(K144-G144)/30.5</f>
        <v>0.81967213114754101</v>
      </c>
      <c r="M144" s="13" t="s">
        <v>23</v>
      </c>
      <c r="N144">
        <v>1</v>
      </c>
      <c r="O144">
        <v>1</v>
      </c>
      <c r="P144" s="13" t="s">
        <v>24</v>
      </c>
    </row>
    <row r="145" spans="1:16">
      <c r="A145" t="s">
        <v>159</v>
      </c>
      <c r="B145" t="s">
        <v>160</v>
      </c>
      <c r="C145" t="s">
        <v>161</v>
      </c>
      <c r="D145" t="s">
        <v>162</v>
      </c>
      <c r="E145" t="s">
        <v>163</v>
      </c>
      <c r="F145" s="8">
        <v>30968</v>
      </c>
      <c r="G145" s="8">
        <v>43497</v>
      </c>
      <c r="H145" s="9">
        <f>(G145-F145)/365</f>
        <v>34.326027397260276</v>
      </c>
      <c r="I145" s="5" t="s">
        <v>164</v>
      </c>
      <c r="J145" t="s">
        <v>165</v>
      </c>
      <c r="K145" s="8">
        <v>43593</v>
      </c>
      <c r="L145" s="9">
        <f>(K145-G145)/30.5</f>
        <v>3.1475409836065573</v>
      </c>
      <c r="M145" s="13" t="s">
        <v>25</v>
      </c>
      <c r="N145">
        <v>0.95</v>
      </c>
      <c r="O145">
        <v>3</v>
      </c>
      <c r="P145" s="13" t="s">
        <v>24</v>
      </c>
    </row>
    <row r="146" spans="1:16">
      <c r="A146" t="s">
        <v>159</v>
      </c>
      <c r="B146" t="s">
        <v>160</v>
      </c>
      <c r="C146" t="s">
        <v>161</v>
      </c>
      <c r="D146" t="s">
        <v>162</v>
      </c>
      <c r="E146" t="s">
        <v>163</v>
      </c>
      <c r="F146" s="8">
        <v>30968</v>
      </c>
      <c r="G146" s="8">
        <v>43497</v>
      </c>
      <c r="H146" s="9">
        <f>(G146-F146)/365</f>
        <v>34.326027397260276</v>
      </c>
      <c r="I146" s="5" t="s">
        <v>164</v>
      </c>
      <c r="J146" t="s">
        <v>165</v>
      </c>
      <c r="K146" s="8">
        <v>44317</v>
      </c>
      <c r="L146" s="9">
        <f>(K146-G146)/30.5</f>
        <v>26.885245901639344</v>
      </c>
      <c r="M146" s="13" t="s">
        <v>38</v>
      </c>
      <c r="N146" t="s">
        <v>27</v>
      </c>
      <c r="O146" t="s">
        <v>27</v>
      </c>
      <c r="P146" s="13" t="s">
        <v>28</v>
      </c>
    </row>
    <row r="147" spans="1:16">
      <c r="A147" t="s">
        <v>166</v>
      </c>
      <c r="B147" t="s">
        <v>167</v>
      </c>
      <c r="C147" t="s">
        <v>168</v>
      </c>
      <c r="D147" t="s">
        <v>148</v>
      </c>
      <c r="E147" t="s">
        <v>169</v>
      </c>
      <c r="F147" s="8">
        <v>17623</v>
      </c>
      <c r="G147" s="8">
        <v>43543</v>
      </c>
      <c r="H147" s="9">
        <f>(G147-F147)/365</f>
        <v>71.013698630136986</v>
      </c>
      <c r="I147" s="5" t="s">
        <v>45</v>
      </c>
      <c r="J147" t="s">
        <v>170</v>
      </c>
      <c r="K147" s="8">
        <v>44317</v>
      </c>
      <c r="L147" s="9">
        <f>(K147-G147)/30.5</f>
        <v>25.377049180327869</v>
      </c>
      <c r="M147" s="13" t="s">
        <v>38</v>
      </c>
      <c r="N147" t="s">
        <v>27</v>
      </c>
      <c r="O147" t="s">
        <v>27</v>
      </c>
      <c r="P147" s="13" t="s">
        <v>28</v>
      </c>
    </row>
    <row r="148" spans="1:16">
      <c r="A148" t="s">
        <v>171</v>
      </c>
      <c r="B148" t="s">
        <v>172</v>
      </c>
      <c r="C148" t="s">
        <v>173</v>
      </c>
      <c r="D148" t="s">
        <v>174</v>
      </c>
      <c r="E148" t="s">
        <v>175</v>
      </c>
      <c r="F148" s="8">
        <v>25682</v>
      </c>
      <c r="G148" s="8">
        <v>43578</v>
      </c>
      <c r="H148" s="9">
        <f>(G148-F148)/365</f>
        <v>49.030136986301372</v>
      </c>
      <c r="I148" s="7" t="s">
        <v>176</v>
      </c>
      <c r="J148" s="7" t="s">
        <v>177</v>
      </c>
      <c r="K148" s="8">
        <v>43593</v>
      </c>
      <c r="L148" s="9">
        <f>(K148-G148)/30.5</f>
        <v>0.49180327868852458</v>
      </c>
      <c r="M148" s="13" t="s">
        <v>29</v>
      </c>
      <c r="N148" t="s">
        <v>27</v>
      </c>
      <c r="O148">
        <v>4</v>
      </c>
      <c r="P148" s="13" t="s">
        <v>24</v>
      </c>
    </row>
    <row r="149" spans="1:16">
      <c r="A149" t="s">
        <v>171</v>
      </c>
      <c r="B149" t="s">
        <v>172</v>
      </c>
      <c r="C149" t="s">
        <v>173</v>
      </c>
      <c r="D149" t="s">
        <v>174</v>
      </c>
      <c r="E149" t="s">
        <v>175</v>
      </c>
      <c r="F149" s="8">
        <v>25682</v>
      </c>
      <c r="G149" s="8">
        <v>43578</v>
      </c>
      <c r="H149" s="9">
        <f>(G149-F149)/365</f>
        <v>49.030136986301372</v>
      </c>
      <c r="I149" s="7" t="s">
        <v>176</v>
      </c>
      <c r="J149" s="7" t="s">
        <v>177</v>
      </c>
      <c r="K149" s="8">
        <v>43628</v>
      </c>
      <c r="L149" s="9">
        <f>(K149-G149)/30.5</f>
        <v>1.639344262295082</v>
      </c>
      <c r="M149" s="13" t="s">
        <v>29</v>
      </c>
      <c r="N149">
        <v>0.9</v>
      </c>
      <c r="O149">
        <v>4</v>
      </c>
      <c r="P149" s="13" t="s">
        <v>24</v>
      </c>
    </row>
    <row r="150" spans="1:16">
      <c r="A150" t="s">
        <v>171</v>
      </c>
      <c r="B150" t="s">
        <v>172</v>
      </c>
      <c r="C150" t="s">
        <v>173</v>
      </c>
      <c r="D150" t="s">
        <v>174</v>
      </c>
      <c r="E150" t="s">
        <v>175</v>
      </c>
      <c r="F150" s="8">
        <v>25682</v>
      </c>
      <c r="G150" s="8">
        <v>43511</v>
      </c>
      <c r="H150" s="9">
        <f>(G150-F150)/365</f>
        <v>48.846575342465755</v>
      </c>
      <c r="I150" s="7" t="s">
        <v>176</v>
      </c>
      <c r="J150" s="7" t="s">
        <v>177</v>
      </c>
      <c r="K150" s="8">
        <v>44317</v>
      </c>
      <c r="L150" s="9">
        <f>(K150-G150)/30.5</f>
        <v>26.42622950819672</v>
      </c>
      <c r="M150" s="13" t="s">
        <v>29</v>
      </c>
      <c r="N150" t="s">
        <v>27</v>
      </c>
      <c r="O150" t="s">
        <v>27</v>
      </c>
      <c r="P150" s="13" t="s">
        <v>28</v>
      </c>
    </row>
    <row r="151" spans="1:16">
      <c r="A151" s="1" t="s">
        <v>178</v>
      </c>
      <c r="B151" s="1" t="s">
        <v>179</v>
      </c>
      <c r="C151" s="1" t="s">
        <v>180</v>
      </c>
      <c r="D151" s="1" t="s">
        <v>181</v>
      </c>
      <c r="E151" s="1" t="s">
        <v>182</v>
      </c>
      <c r="F151" s="8">
        <v>32152</v>
      </c>
      <c r="G151" s="8">
        <v>43578</v>
      </c>
      <c r="H151" s="9">
        <f>(G151-F151)/365</f>
        <v>31.304109589041097</v>
      </c>
      <c r="I151" s="4" t="s">
        <v>21</v>
      </c>
      <c r="J151" s="1" t="s">
        <v>22</v>
      </c>
      <c r="K151" s="8">
        <v>43593</v>
      </c>
      <c r="L151" s="9">
        <f>(K151-G151)/30.5</f>
        <v>0.49180327868852458</v>
      </c>
      <c r="M151" s="13" t="s">
        <v>26</v>
      </c>
      <c r="N151" t="s">
        <v>27</v>
      </c>
      <c r="O151">
        <v>3</v>
      </c>
      <c r="P151" s="13" t="s">
        <v>24</v>
      </c>
    </row>
    <row r="152" spans="1:16">
      <c r="A152" s="1" t="s">
        <v>178</v>
      </c>
      <c r="B152" s="1" t="s">
        <v>179</v>
      </c>
      <c r="C152" s="1" t="s">
        <v>180</v>
      </c>
      <c r="D152" s="1" t="s">
        <v>181</v>
      </c>
      <c r="E152" s="1" t="s">
        <v>182</v>
      </c>
      <c r="F152" s="8">
        <v>32152</v>
      </c>
      <c r="G152" s="8">
        <v>43578</v>
      </c>
      <c r="H152" s="9">
        <f>(G152-F152)/365</f>
        <v>31.304109589041097</v>
      </c>
      <c r="I152" s="4" t="s">
        <v>21</v>
      </c>
      <c r="J152" s="1" t="s">
        <v>22</v>
      </c>
      <c r="K152" s="8">
        <v>44317</v>
      </c>
      <c r="L152" s="9">
        <f>(K152-G152)/30.5</f>
        <v>24.229508196721312</v>
      </c>
      <c r="M152" s="13" t="s">
        <v>29</v>
      </c>
      <c r="N152" t="s">
        <v>27</v>
      </c>
      <c r="O152" t="s">
        <v>27</v>
      </c>
      <c r="P152" s="13" t="s">
        <v>28</v>
      </c>
    </row>
    <row r="153" spans="1:16">
      <c r="A153" t="s">
        <v>183</v>
      </c>
      <c r="B153" t="s">
        <v>184</v>
      </c>
      <c r="C153" t="s">
        <v>185</v>
      </c>
      <c r="D153" t="s">
        <v>186</v>
      </c>
      <c r="E153" t="s">
        <v>187</v>
      </c>
      <c r="F153" s="8">
        <v>35775</v>
      </c>
      <c r="G153" s="8">
        <v>43627</v>
      </c>
      <c r="H153" s="9">
        <f>(G153-F153)/365</f>
        <v>21.512328767123286</v>
      </c>
      <c r="I153" s="7" t="s">
        <v>188</v>
      </c>
      <c r="J153" s="7" t="s">
        <v>189</v>
      </c>
      <c r="K153" s="8">
        <v>43641</v>
      </c>
      <c r="L153" s="9">
        <f>(K153-G153)/30.5</f>
        <v>0.45901639344262296</v>
      </c>
      <c r="M153" s="13" t="s">
        <v>23</v>
      </c>
      <c r="N153">
        <v>1</v>
      </c>
      <c r="O153">
        <v>1</v>
      </c>
      <c r="P153" s="13" t="s">
        <v>24</v>
      </c>
    </row>
    <row r="154" spans="1:16">
      <c r="A154" t="s">
        <v>183</v>
      </c>
      <c r="B154" t="s">
        <v>184</v>
      </c>
      <c r="C154" t="s">
        <v>185</v>
      </c>
      <c r="D154" t="s">
        <v>186</v>
      </c>
      <c r="E154" t="s">
        <v>187</v>
      </c>
      <c r="F154" s="8">
        <v>35775</v>
      </c>
      <c r="G154" s="8">
        <v>43627</v>
      </c>
      <c r="H154" s="9">
        <f>(G154-F154)/365</f>
        <v>21.512328767123286</v>
      </c>
      <c r="I154" s="7" t="s">
        <v>188</v>
      </c>
      <c r="J154" s="7" t="s">
        <v>189</v>
      </c>
      <c r="K154" s="8">
        <v>44317</v>
      </c>
      <c r="L154" s="9">
        <f>(K154-G154)/30.5</f>
        <v>22.622950819672131</v>
      </c>
      <c r="M154" s="13" t="s">
        <v>29</v>
      </c>
      <c r="N154" t="s">
        <v>27</v>
      </c>
      <c r="O154" t="s">
        <v>27</v>
      </c>
      <c r="P154" s="13" t="s">
        <v>28</v>
      </c>
    </row>
    <row r="155" spans="1:16">
      <c r="A155" t="s">
        <v>190</v>
      </c>
      <c r="B155" t="s">
        <v>191</v>
      </c>
      <c r="C155" t="s">
        <v>192</v>
      </c>
      <c r="D155" t="s">
        <v>112</v>
      </c>
      <c r="E155" t="s">
        <v>193</v>
      </c>
      <c r="F155" s="8">
        <v>28624</v>
      </c>
      <c r="G155" s="8">
        <v>42052</v>
      </c>
      <c r="H155" s="9">
        <f>(G155-F155)/365</f>
        <v>36.789041095890411</v>
      </c>
      <c r="I155" t="s">
        <v>194</v>
      </c>
      <c r="J155" t="s">
        <v>195</v>
      </c>
      <c r="K155" s="8">
        <v>42061</v>
      </c>
      <c r="L155" s="9">
        <f>(K155-G155)/30.5</f>
        <v>0.29508196721311475</v>
      </c>
      <c r="M155" s="13" t="s">
        <v>23</v>
      </c>
      <c r="N155">
        <v>1</v>
      </c>
      <c r="O155">
        <v>1</v>
      </c>
      <c r="P155" s="13" t="s">
        <v>24</v>
      </c>
    </row>
    <row r="156" spans="1:16">
      <c r="A156" t="s">
        <v>190</v>
      </c>
      <c r="B156" t="s">
        <v>191</v>
      </c>
      <c r="C156" t="s">
        <v>192</v>
      </c>
      <c r="D156" t="s">
        <v>112</v>
      </c>
      <c r="E156" t="s">
        <v>193</v>
      </c>
      <c r="F156" s="8">
        <v>28624</v>
      </c>
      <c r="G156" s="8">
        <v>42052</v>
      </c>
      <c r="H156" s="9">
        <f>(G156-F156)/365</f>
        <v>36.789041095890411</v>
      </c>
      <c r="I156" t="s">
        <v>194</v>
      </c>
      <c r="J156" t="s">
        <v>195</v>
      </c>
      <c r="K156" s="8">
        <v>42466</v>
      </c>
      <c r="L156" s="9">
        <f>(K156-G156)/30.5</f>
        <v>13.573770491803279</v>
      </c>
      <c r="M156" s="13" t="s">
        <v>23</v>
      </c>
      <c r="N156">
        <v>1</v>
      </c>
      <c r="O156">
        <v>1</v>
      </c>
      <c r="P156" s="13" t="s">
        <v>24</v>
      </c>
    </row>
    <row r="157" spans="1:16">
      <c r="A157" t="s">
        <v>190</v>
      </c>
      <c r="B157" t="s">
        <v>191</v>
      </c>
      <c r="C157" t="s">
        <v>192</v>
      </c>
      <c r="D157" t="s">
        <v>112</v>
      </c>
      <c r="E157" t="s">
        <v>193</v>
      </c>
      <c r="F157" s="8">
        <v>28624</v>
      </c>
      <c r="G157" s="8">
        <v>42052</v>
      </c>
      <c r="H157" s="9">
        <f>(G157-F157)/365</f>
        <v>36.789041095890411</v>
      </c>
      <c r="I157" t="s">
        <v>194</v>
      </c>
      <c r="J157" t="s">
        <v>195</v>
      </c>
      <c r="K157" s="8">
        <v>42837</v>
      </c>
      <c r="L157" s="9">
        <f>(K157-G157)/30.5</f>
        <v>25.737704918032787</v>
      </c>
      <c r="M157" s="13" t="s">
        <v>23</v>
      </c>
      <c r="N157">
        <v>1</v>
      </c>
      <c r="O157">
        <v>1</v>
      </c>
      <c r="P157" s="13" t="s">
        <v>24</v>
      </c>
    </row>
    <row r="158" spans="1:16">
      <c r="A158" t="s">
        <v>190</v>
      </c>
      <c r="B158" t="s">
        <v>191</v>
      </c>
      <c r="C158" t="s">
        <v>192</v>
      </c>
      <c r="D158" t="s">
        <v>112</v>
      </c>
      <c r="E158" t="s">
        <v>193</v>
      </c>
      <c r="F158" s="8">
        <v>28624</v>
      </c>
      <c r="G158" s="8">
        <v>42052</v>
      </c>
      <c r="H158" s="9">
        <f>(G158-F158)/365</f>
        <v>36.789041095890411</v>
      </c>
      <c r="I158" t="s">
        <v>194</v>
      </c>
      <c r="J158" t="s">
        <v>195</v>
      </c>
      <c r="K158" s="8">
        <v>43617</v>
      </c>
      <c r="L158" s="9">
        <f>(K158-G158)/30.5</f>
        <v>51.311475409836063</v>
      </c>
      <c r="M158" s="13" t="s">
        <v>25</v>
      </c>
      <c r="N158" t="s">
        <v>27</v>
      </c>
      <c r="O158" t="s">
        <v>27</v>
      </c>
      <c r="P158" s="13" t="s">
        <v>28</v>
      </c>
    </row>
    <row r="159" spans="1:16">
      <c r="A159" t="s">
        <v>190</v>
      </c>
      <c r="B159" t="s">
        <v>191</v>
      </c>
      <c r="C159" t="s">
        <v>192</v>
      </c>
      <c r="D159" t="s">
        <v>112</v>
      </c>
      <c r="E159" t="s">
        <v>193</v>
      </c>
      <c r="F159" s="8">
        <v>28624</v>
      </c>
      <c r="G159" s="8">
        <v>42052</v>
      </c>
      <c r="H159" s="9">
        <f>(G159-F159)/365</f>
        <v>36.789041095890411</v>
      </c>
      <c r="I159" t="s">
        <v>194</v>
      </c>
      <c r="J159" t="s">
        <v>195</v>
      </c>
      <c r="K159" s="8">
        <v>44317</v>
      </c>
      <c r="L159" s="9">
        <f>(K159-G159)/30.5</f>
        <v>74.26229508196721</v>
      </c>
      <c r="M159" s="13" t="s">
        <v>25</v>
      </c>
      <c r="N159" t="s">
        <v>27</v>
      </c>
      <c r="O159" t="s">
        <v>27</v>
      </c>
      <c r="P159" s="13" t="s">
        <v>28</v>
      </c>
    </row>
    <row r="160" spans="1:16">
      <c r="A160" t="s">
        <v>196</v>
      </c>
      <c r="B160" t="s">
        <v>197</v>
      </c>
      <c r="C160" t="s">
        <v>180</v>
      </c>
      <c r="D160" t="s">
        <v>198</v>
      </c>
      <c r="E160" t="s">
        <v>199</v>
      </c>
      <c r="F160" s="8">
        <v>30079</v>
      </c>
      <c r="G160" s="8">
        <v>43522</v>
      </c>
      <c r="H160" s="9">
        <f>(G160-F160)/365</f>
        <v>36.830136986301369</v>
      </c>
      <c r="I160" s="5" t="s">
        <v>200</v>
      </c>
      <c r="J160" t="s">
        <v>201</v>
      </c>
      <c r="K160" s="8">
        <v>43578</v>
      </c>
      <c r="L160" s="9">
        <f>(K160-G160)/30.5</f>
        <v>1.8360655737704918</v>
      </c>
      <c r="M160" s="13" t="s">
        <v>29</v>
      </c>
      <c r="N160">
        <v>0.5</v>
      </c>
      <c r="O160">
        <v>4</v>
      </c>
      <c r="P160" s="13" t="s">
        <v>24</v>
      </c>
    </row>
    <row r="161" spans="1:16">
      <c r="A161" t="s">
        <v>196</v>
      </c>
      <c r="B161" t="s">
        <v>197</v>
      </c>
      <c r="C161" t="s">
        <v>180</v>
      </c>
      <c r="D161" t="s">
        <v>198</v>
      </c>
      <c r="E161" t="s">
        <v>199</v>
      </c>
      <c r="F161" s="8">
        <v>30079</v>
      </c>
      <c r="G161" s="8">
        <v>43522</v>
      </c>
      <c r="H161" s="9">
        <f>(G161-F161)/365</f>
        <v>36.830136986301369</v>
      </c>
      <c r="I161" s="5" t="s">
        <v>200</v>
      </c>
      <c r="J161" t="s">
        <v>201</v>
      </c>
      <c r="K161" s="8">
        <v>44317</v>
      </c>
      <c r="L161" s="9">
        <f>(K161-G161)/30.5</f>
        <v>26.065573770491802</v>
      </c>
      <c r="M161" s="13" t="s">
        <v>29</v>
      </c>
      <c r="N161" t="s">
        <v>27</v>
      </c>
      <c r="O161" t="s">
        <v>27</v>
      </c>
      <c r="P161" s="13" t="s">
        <v>28</v>
      </c>
    </row>
    <row r="162" spans="1:16">
      <c r="A162" s="1" t="s">
        <v>202</v>
      </c>
      <c r="B162" s="1" t="s">
        <v>203</v>
      </c>
      <c r="C162" s="1" t="s">
        <v>204</v>
      </c>
      <c r="D162" s="1" t="s">
        <v>205</v>
      </c>
      <c r="E162" s="1" t="s">
        <v>206</v>
      </c>
      <c r="F162" s="8">
        <v>32101</v>
      </c>
      <c r="G162" s="8">
        <v>43446</v>
      </c>
      <c r="H162" s="9">
        <f>(G162-F162)/365</f>
        <v>31.082191780821919</v>
      </c>
      <c r="I162" s="4" t="s">
        <v>21</v>
      </c>
      <c r="J162" s="1" t="s">
        <v>22</v>
      </c>
      <c r="K162" s="8">
        <v>43495</v>
      </c>
      <c r="L162" s="9">
        <f>(K162-G162)/30.5</f>
        <v>1.6065573770491803</v>
      </c>
      <c r="M162" s="13" t="s">
        <v>89</v>
      </c>
      <c r="N162" t="s">
        <v>27</v>
      </c>
      <c r="O162">
        <v>2</v>
      </c>
      <c r="P162" s="13" t="s">
        <v>24</v>
      </c>
    </row>
    <row r="163" spans="1:16">
      <c r="A163" s="1" t="s">
        <v>202</v>
      </c>
      <c r="B163" s="1" t="s">
        <v>203</v>
      </c>
      <c r="C163" s="1" t="s">
        <v>204</v>
      </c>
      <c r="D163" s="1" t="s">
        <v>205</v>
      </c>
      <c r="E163" s="1" t="s">
        <v>206</v>
      </c>
      <c r="F163" s="8">
        <v>32101</v>
      </c>
      <c r="G163" s="8">
        <v>43446</v>
      </c>
      <c r="H163" s="9">
        <f>(G163-F163)/365</f>
        <v>31.082191780821919</v>
      </c>
      <c r="I163" s="4" t="s">
        <v>21</v>
      </c>
      <c r="J163" s="1" t="s">
        <v>22</v>
      </c>
      <c r="K163" s="8">
        <v>43522</v>
      </c>
      <c r="L163" s="9">
        <f>(K163-G163)/30.5</f>
        <v>2.4918032786885247</v>
      </c>
      <c r="M163" s="13" t="s">
        <v>29</v>
      </c>
      <c r="N163" t="s">
        <v>27</v>
      </c>
      <c r="O163">
        <v>4</v>
      </c>
      <c r="P163" s="13" t="s">
        <v>24</v>
      </c>
    </row>
    <row r="164" spans="1:16">
      <c r="A164" s="1" t="s">
        <v>202</v>
      </c>
      <c r="B164" s="1" t="s">
        <v>203</v>
      </c>
      <c r="C164" s="1" t="s">
        <v>204</v>
      </c>
      <c r="D164" s="1" t="s">
        <v>205</v>
      </c>
      <c r="E164" s="1" t="s">
        <v>206</v>
      </c>
      <c r="F164" s="8">
        <v>32101</v>
      </c>
      <c r="G164" s="8">
        <v>43446</v>
      </c>
      <c r="H164" s="9">
        <f>(G164-F164)/365</f>
        <v>31.082191780821919</v>
      </c>
      <c r="I164" s="4" t="s">
        <v>21</v>
      </c>
      <c r="J164" s="1" t="s">
        <v>22</v>
      </c>
      <c r="K164" s="8">
        <v>43578</v>
      </c>
      <c r="L164" s="9">
        <f>(K164-G164)/30.5</f>
        <v>4.3278688524590168</v>
      </c>
      <c r="M164" s="13" t="s">
        <v>29</v>
      </c>
      <c r="N164" t="s">
        <v>27</v>
      </c>
      <c r="O164">
        <v>4</v>
      </c>
      <c r="P164" s="13" t="s">
        <v>24</v>
      </c>
    </row>
    <row r="165" spans="1:16">
      <c r="A165" s="1" t="s">
        <v>202</v>
      </c>
      <c r="B165" s="1" t="s">
        <v>203</v>
      </c>
      <c r="C165" s="1" t="s">
        <v>204</v>
      </c>
      <c r="D165" s="1" t="s">
        <v>205</v>
      </c>
      <c r="E165" s="1" t="s">
        <v>206</v>
      </c>
      <c r="F165" s="8">
        <v>32101</v>
      </c>
      <c r="G165" s="8">
        <v>43446</v>
      </c>
      <c r="H165" s="9">
        <f>(G165-F165)/365</f>
        <v>31.082191780821919</v>
      </c>
      <c r="I165" s="4" t="s">
        <v>21</v>
      </c>
      <c r="J165" s="1" t="s">
        <v>22</v>
      </c>
      <c r="K165" s="8">
        <v>43586</v>
      </c>
      <c r="L165" s="9">
        <f>(K165-G165)/30.5</f>
        <v>4.5901639344262293</v>
      </c>
      <c r="M165" s="13" t="s">
        <v>38</v>
      </c>
      <c r="N165">
        <v>0.99</v>
      </c>
      <c r="O165">
        <v>5</v>
      </c>
      <c r="P165" s="13" t="s">
        <v>24</v>
      </c>
    </row>
    <row r="166" spans="1:16">
      <c r="A166" s="1" t="s">
        <v>202</v>
      </c>
      <c r="B166" s="1" t="s">
        <v>203</v>
      </c>
      <c r="C166" s="1" t="s">
        <v>204</v>
      </c>
      <c r="D166" s="1" t="s">
        <v>205</v>
      </c>
      <c r="E166" s="1" t="s">
        <v>206</v>
      </c>
      <c r="F166" s="8">
        <v>32101</v>
      </c>
      <c r="G166" s="8">
        <v>43446</v>
      </c>
      <c r="H166" s="9">
        <f>(G166-F166)/365</f>
        <v>31.082191780821919</v>
      </c>
      <c r="I166" s="4" t="s">
        <v>21</v>
      </c>
      <c r="J166" s="1" t="s">
        <v>22</v>
      </c>
      <c r="K166" s="8">
        <v>44348</v>
      </c>
      <c r="L166" s="9">
        <f>(K166-G166)/30.5</f>
        <v>29.57377049180328</v>
      </c>
      <c r="M166" s="13" t="s">
        <v>75</v>
      </c>
      <c r="N166">
        <v>0.99</v>
      </c>
      <c r="O166">
        <v>5</v>
      </c>
      <c r="P166" s="13" t="s">
        <v>24</v>
      </c>
    </row>
    <row r="167" spans="1:16">
      <c r="A167" t="s">
        <v>207</v>
      </c>
      <c r="B167" t="s">
        <v>208</v>
      </c>
      <c r="C167" t="s">
        <v>209</v>
      </c>
      <c r="D167" t="s">
        <v>210</v>
      </c>
      <c r="E167" t="s">
        <v>211</v>
      </c>
      <c r="F167" s="8">
        <v>29570</v>
      </c>
      <c r="G167" s="8">
        <v>43312</v>
      </c>
      <c r="H167" s="9">
        <f>(G167-F167)/365</f>
        <v>37.649315068493152</v>
      </c>
      <c r="I167" t="s">
        <v>45</v>
      </c>
      <c r="J167" t="s">
        <v>126</v>
      </c>
      <c r="K167" s="8">
        <v>43327</v>
      </c>
      <c r="L167" s="9">
        <f>(K167-G167)/30.5</f>
        <v>0.49180327868852458</v>
      </c>
      <c r="M167" s="13" t="s">
        <v>23</v>
      </c>
      <c r="N167">
        <v>1</v>
      </c>
      <c r="O167">
        <v>1</v>
      </c>
      <c r="P167" s="13" t="s">
        <v>24</v>
      </c>
    </row>
    <row r="168" spans="1:16">
      <c r="A168" t="s">
        <v>207</v>
      </c>
      <c r="B168" t="s">
        <v>208</v>
      </c>
      <c r="C168" t="s">
        <v>209</v>
      </c>
      <c r="D168" t="s">
        <v>210</v>
      </c>
      <c r="E168" t="s">
        <v>211</v>
      </c>
      <c r="F168" s="8">
        <v>29570</v>
      </c>
      <c r="G168" s="8">
        <v>43312</v>
      </c>
      <c r="H168" s="9">
        <f>(G168-F168)/365</f>
        <v>37.649315068493152</v>
      </c>
      <c r="I168" t="s">
        <v>45</v>
      </c>
      <c r="J168" t="s">
        <v>126</v>
      </c>
      <c r="K168" s="8">
        <v>43347</v>
      </c>
      <c r="L168" s="9">
        <f>(K168-G168)/30.5</f>
        <v>1.1475409836065573</v>
      </c>
      <c r="M168" s="13" t="s">
        <v>39</v>
      </c>
      <c r="N168" t="s">
        <v>27</v>
      </c>
      <c r="O168">
        <v>6</v>
      </c>
      <c r="P168" s="13" t="s">
        <v>24</v>
      </c>
    </row>
    <row r="169" spans="1:16">
      <c r="A169" t="s">
        <v>207</v>
      </c>
      <c r="B169" t="s">
        <v>208</v>
      </c>
      <c r="C169" t="s">
        <v>209</v>
      </c>
      <c r="D169" t="s">
        <v>210</v>
      </c>
      <c r="E169" t="s">
        <v>211</v>
      </c>
      <c r="F169" s="8">
        <v>29570</v>
      </c>
      <c r="G169" s="8">
        <v>43312</v>
      </c>
      <c r="H169" s="9">
        <f>(G169-F169)/365</f>
        <v>37.649315068493152</v>
      </c>
      <c r="I169" t="s">
        <v>45</v>
      </c>
      <c r="J169" t="s">
        <v>126</v>
      </c>
      <c r="K169" s="8">
        <v>43403</v>
      </c>
      <c r="L169" s="9">
        <f>(K169-G169)/30.5</f>
        <v>2.9836065573770494</v>
      </c>
      <c r="M169" s="13" t="s">
        <v>37</v>
      </c>
      <c r="N169">
        <v>0</v>
      </c>
      <c r="O169">
        <v>5</v>
      </c>
      <c r="P169" s="13" t="s">
        <v>24</v>
      </c>
    </row>
    <row r="170" spans="1:16">
      <c r="A170" t="s">
        <v>207</v>
      </c>
      <c r="B170" t="s">
        <v>208</v>
      </c>
      <c r="C170" t="s">
        <v>209</v>
      </c>
      <c r="D170" t="s">
        <v>210</v>
      </c>
      <c r="E170" t="s">
        <v>211</v>
      </c>
      <c r="F170" s="8">
        <v>29570</v>
      </c>
      <c r="G170" s="8">
        <v>43312</v>
      </c>
      <c r="H170" s="9">
        <f>(G170-F170)/365</f>
        <v>37.649315068493152</v>
      </c>
      <c r="I170" t="s">
        <v>45</v>
      </c>
      <c r="J170" t="s">
        <v>126</v>
      </c>
      <c r="K170" s="8">
        <v>43452</v>
      </c>
      <c r="L170" s="9">
        <f>(K170-G170)/30.5</f>
        <v>4.5901639344262293</v>
      </c>
      <c r="M170" s="13" t="s">
        <v>37</v>
      </c>
      <c r="N170">
        <v>0</v>
      </c>
      <c r="O170">
        <v>5</v>
      </c>
      <c r="P170" s="13" t="s">
        <v>24</v>
      </c>
    </row>
    <row r="171" spans="1:16">
      <c r="A171" t="s">
        <v>207</v>
      </c>
      <c r="B171" t="s">
        <v>208</v>
      </c>
      <c r="C171" t="s">
        <v>209</v>
      </c>
      <c r="D171" t="s">
        <v>210</v>
      </c>
      <c r="E171" t="s">
        <v>211</v>
      </c>
      <c r="F171" s="8">
        <v>29570</v>
      </c>
      <c r="G171" s="8">
        <v>43312</v>
      </c>
      <c r="H171" s="9">
        <f>(G171-F171)/365</f>
        <v>37.649315068493152</v>
      </c>
      <c r="I171" t="s">
        <v>45</v>
      </c>
      <c r="J171" t="s">
        <v>126</v>
      </c>
      <c r="K171" s="8">
        <v>43543</v>
      </c>
      <c r="L171" s="9">
        <f>(K171-G171)/30.5</f>
        <v>7.5737704918032787</v>
      </c>
      <c r="M171" s="13" t="s">
        <v>37</v>
      </c>
      <c r="N171">
        <v>0</v>
      </c>
      <c r="O171">
        <v>5</v>
      </c>
      <c r="P171" s="13" t="s">
        <v>24</v>
      </c>
    </row>
    <row r="172" spans="1:16">
      <c r="A172" t="s">
        <v>207</v>
      </c>
      <c r="B172" t="s">
        <v>208</v>
      </c>
      <c r="C172" t="s">
        <v>209</v>
      </c>
      <c r="D172" t="s">
        <v>210</v>
      </c>
      <c r="E172" t="s">
        <v>211</v>
      </c>
      <c r="F172" s="8">
        <v>29570</v>
      </c>
      <c r="G172" s="8">
        <v>43312</v>
      </c>
      <c r="H172" s="9">
        <f>(G172-F172)/365</f>
        <v>37.649315068493152</v>
      </c>
      <c r="I172" t="s">
        <v>45</v>
      </c>
      <c r="J172" t="s">
        <v>126</v>
      </c>
      <c r="K172" s="8">
        <v>43617</v>
      </c>
      <c r="L172" s="9">
        <f>(K172-G172)/30.5</f>
        <v>10</v>
      </c>
      <c r="M172" s="13" t="s">
        <v>37</v>
      </c>
      <c r="N172">
        <v>0</v>
      </c>
      <c r="O172">
        <v>5</v>
      </c>
      <c r="P172" s="13" t="s">
        <v>28</v>
      </c>
    </row>
    <row r="173" spans="1:16">
      <c r="A173" t="s">
        <v>207</v>
      </c>
      <c r="B173" t="s">
        <v>208</v>
      </c>
      <c r="C173" t="s">
        <v>209</v>
      </c>
      <c r="D173" t="s">
        <v>210</v>
      </c>
      <c r="E173" t="s">
        <v>211</v>
      </c>
      <c r="F173" s="8">
        <v>29570</v>
      </c>
      <c r="G173" s="8">
        <v>43312</v>
      </c>
      <c r="H173" s="9">
        <f>(G173-F173)/365</f>
        <v>37.649315068493152</v>
      </c>
      <c r="I173" t="s">
        <v>45</v>
      </c>
      <c r="J173" t="s">
        <v>126</v>
      </c>
      <c r="K173" s="8">
        <v>44317</v>
      </c>
      <c r="L173" s="9">
        <f>(K173-G173)/30.5</f>
        <v>32.950819672131146</v>
      </c>
      <c r="M173" s="13" t="s">
        <v>38</v>
      </c>
      <c r="N173" t="s">
        <v>27</v>
      </c>
      <c r="O173" t="s">
        <v>27</v>
      </c>
      <c r="P173" s="13" t="s">
        <v>28</v>
      </c>
    </row>
    <row r="174" spans="1:16">
      <c r="A174" t="s">
        <v>212</v>
      </c>
      <c r="B174" t="s">
        <v>213</v>
      </c>
      <c r="C174" t="s">
        <v>136</v>
      </c>
      <c r="D174" t="s">
        <v>214</v>
      </c>
      <c r="E174" t="s">
        <v>215</v>
      </c>
      <c r="F174" s="8">
        <v>32460</v>
      </c>
      <c r="G174" s="8">
        <v>43144</v>
      </c>
      <c r="H174" s="9">
        <f>(G174-F174)/365</f>
        <v>29.271232876712329</v>
      </c>
      <c r="I174" t="s">
        <v>66</v>
      </c>
      <c r="J174" t="s">
        <v>67</v>
      </c>
      <c r="K174" s="8">
        <v>43173</v>
      </c>
      <c r="L174" s="9">
        <f>(K174-G174)/30.5</f>
        <v>0.95081967213114749</v>
      </c>
      <c r="M174" s="13" t="s">
        <v>37</v>
      </c>
      <c r="N174">
        <v>0</v>
      </c>
      <c r="O174">
        <v>5</v>
      </c>
      <c r="P174" s="13" t="s">
        <v>24</v>
      </c>
    </row>
    <row r="175" spans="1:16">
      <c r="A175" t="s">
        <v>212</v>
      </c>
      <c r="B175" t="s">
        <v>213</v>
      </c>
      <c r="C175" t="s">
        <v>136</v>
      </c>
      <c r="D175" t="s">
        <v>214</v>
      </c>
      <c r="E175" t="s">
        <v>215</v>
      </c>
      <c r="F175" s="8">
        <v>32460</v>
      </c>
      <c r="G175" s="8">
        <v>43144</v>
      </c>
      <c r="H175" s="9">
        <f>(G175-F175)/365</f>
        <v>29.271232876712329</v>
      </c>
      <c r="I175" t="s">
        <v>66</v>
      </c>
      <c r="J175" t="s">
        <v>67</v>
      </c>
      <c r="K175" s="8">
        <v>43278</v>
      </c>
      <c r="L175" s="9">
        <f>(K175-G175)/30.5</f>
        <v>4.3934426229508201</v>
      </c>
      <c r="M175" s="13" t="s">
        <v>37</v>
      </c>
      <c r="N175">
        <v>0</v>
      </c>
      <c r="O175">
        <v>5</v>
      </c>
      <c r="P175" s="13" t="s">
        <v>24</v>
      </c>
    </row>
    <row r="176" spans="1:16">
      <c r="A176" t="s">
        <v>212</v>
      </c>
      <c r="B176" t="s">
        <v>213</v>
      </c>
      <c r="C176" t="s">
        <v>136</v>
      </c>
      <c r="D176" t="s">
        <v>214</v>
      </c>
      <c r="E176" t="s">
        <v>215</v>
      </c>
      <c r="F176" s="8">
        <v>32460</v>
      </c>
      <c r="G176" s="8">
        <v>43144</v>
      </c>
      <c r="H176" s="9">
        <f>(G176-F176)/365</f>
        <v>29.271232876712329</v>
      </c>
      <c r="I176" t="s">
        <v>66</v>
      </c>
      <c r="J176" t="s">
        <v>67</v>
      </c>
      <c r="K176" s="8">
        <v>43340</v>
      </c>
      <c r="L176" s="9">
        <f>(K176-G176)/30.5</f>
        <v>6.4262295081967213</v>
      </c>
      <c r="M176" s="13" t="s">
        <v>37</v>
      </c>
      <c r="N176">
        <v>0</v>
      </c>
      <c r="O176">
        <v>5</v>
      </c>
      <c r="P176" s="13" t="s">
        <v>24</v>
      </c>
    </row>
    <row r="177" spans="1:16">
      <c r="A177" t="s">
        <v>212</v>
      </c>
      <c r="B177" t="s">
        <v>213</v>
      </c>
      <c r="C177" t="s">
        <v>136</v>
      </c>
      <c r="D177" t="s">
        <v>214</v>
      </c>
      <c r="E177" t="s">
        <v>215</v>
      </c>
      <c r="F177" s="8">
        <v>32460</v>
      </c>
      <c r="G177" s="8">
        <v>43144</v>
      </c>
      <c r="H177" s="9">
        <f>(G177-F177)/365</f>
        <v>29.271232876712329</v>
      </c>
      <c r="I177" t="s">
        <v>66</v>
      </c>
      <c r="J177" t="s">
        <v>67</v>
      </c>
      <c r="K177" s="8">
        <v>43397</v>
      </c>
      <c r="L177" s="9">
        <f>(K177-G177)/30.5</f>
        <v>8.2950819672131146</v>
      </c>
      <c r="M177" s="13" t="s">
        <v>38</v>
      </c>
      <c r="N177">
        <v>0.5</v>
      </c>
      <c r="O177">
        <v>5</v>
      </c>
      <c r="P177" s="13" t="s">
        <v>24</v>
      </c>
    </row>
    <row r="178" spans="1:16">
      <c r="A178" t="s">
        <v>212</v>
      </c>
      <c r="B178" t="s">
        <v>213</v>
      </c>
      <c r="C178" t="s">
        <v>136</v>
      </c>
      <c r="D178" t="s">
        <v>214</v>
      </c>
      <c r="E178" t="s">
        <v>215</v>
      </c>
      <c r="F178" s="8">
        <v>32460</v>
      </c>
      <c r="G178" s="8">
        <v>43144</v>
      </c>
      <c r="H178" s="9">
        <f>(G178-F178)/365</f>
        <v>29.271232876712329</v>
      </c>
      <c r="I178" t="s">
        <v>66</v>
      </c>
      <c r="J178" t="s">
        <v>67</v>
      </c>
      <c r="K178" s="8">
        <v>43452</v>
      </c>
      <c r="L178" s="9">
        <f>(K178-G178)/30.5</f>
        <v>10.098360655737705</v>
      </c>
      <c r="M178" s="13" t="s">
        <v>38</v>
      </c>
      <c r="N178" t="s">
        <v>27</v>
      </c>
      <c r="O178">
        <v>5</v>
      </c>
      <c r="P178" s="13" t="s">
        <v>24</v>
      </c>
    </row>
    <row r="179" spans="1:16">
      <c r="A179" t="s">
        <v>212</v>
      </c>
      <c r="B179" t="s">
        <v>213</v>
      </c>
      <c r="C179" t="s">
        <v>136</v>
      </c>
      <c r="D179" t="s">
        <v>214</v>
      </c>
      <c r="E179" t="s">
        <v>215</v>
      </c>
      <c r="F179" s="8">
        <v>32460</v>
      </c>
      <c r="G179" s="8">
        <v>43144</v>
      </c>
      <c r="H179" s="9">
        <f>(G179-F179)/365</f>
        <v>29.271232876712329</v>
      </c>
      <c r="I179" t="s">
        <v>66</v>
      </c>
      <c r="J179" t="s">
        <v>67</v>
      </c>
      <c r="K179" s="8">
        <v>43543</v>
      </c>
      <c r="L179" s="9">
        <f>(K179-G179)/30.5</f>
        <v>13.081967213114755</v>
      </c>
      <c r="M179" s="13" t="s">
        <v>37</v>
      </c>
      <c r="N179">
        <v>0</v>
      </c>
      <c r="O179">
        <v>5</v>
      </c>
      <c r="P179" s="13" t="s">
        <v>24</v>
      </c>
    </row>
    <row r="180" spans="1:16">
      <c r="A180" t="s">
        <v>212</v>
      </c>
      <c r="B180" t="s">
        <v>213</v>
      </c>
      <c r="C180" t="s">
        <v>136</v>
      </c>
      <c r="D180" t="s">
        <v>214</v>
      </c>
      <c r="E180" t="s">
        <v>215</v>
      </c>
      <c r="F180" s="8">
        <v>32460</v>
      </c>
      <c r="G180" s="8">
        <v>43144</v>
      </c>
      <c r="H180" s="9">
        <f>(G180-F180)/365</f>
        <v>29.271232876712329</v>
      </c>
      <c r="I180" t="s">
        <v>66</v>
      </c>
      <c r="J180" t="s">
        <v>67</v>
      </c>
      <c r="K180" s="8">
        <v>43617</v>
      </c>
      <c r="L180" s="9">
        <f>(K180-G180)/30.5</f>
        <v>15.508196721311476</v>
      </c>
      <c r="M180" s="13" t="s">
        <v>23</v>
      </c>
      <c r="N180">
        <v>1</v>
      </c>
      <c r="O180">
        <v>1</v>
      </c>
      <c r="P180" s="13" t="s">
        <v>28</v>
      </c>
    </row>
    <row r="181" spans="1:16">
      <c r="A181" t="s">
        <v>212</v>
      </c>
      <c r="B181" t="s">
        <v>213</v>
      </c>
      <c r="C181" t="s">
        <v>136</v>
      </c>
      <c r="D181" t="s">
        <v>214</v>
      </c>
      <c r="E181" t="s">
        <v>215</v>
      </c>
      <c r="F181" s="8">
        <v>32460</v>
      </c>
      <c r="G181" s="8">
        <v>43144</v>
      </c>
      <c r="H181" s="9">
        <f>(G181-F181)/365</f>
        <v>29.271232876712329</v>
      </c>
      <c r="I181" t="s">
        <v>66</v>
      </c>
      <c r="J181" t="s">
        <v>67</v>
      </c>
      <c r="K181" s="8">
        <v>44317</v>
      </c>
      <c r="L181" s="9">
        <f>(K181-G181)/30.5</f>
        <v>38.459016393442624</v>
      </c>
      <c r="M181" s="13" t="s">
        <v>29</v>
      </c>
      <c r="N181" t="s">
        <v>27</v>
      </c>
      <c r="O181" t="s">
        <v>27</v>
      </c>
      <c r="P181" s="13" t="s">
        <v>28</v>
      </c>
    </row>
    <row r="182" spans="1:16">
      <c r="A182" t="s">
        <v>216</v>
      </c>
      <c r="B182" t="s">
        <v>217</v>
      </c>
      <c r="C182" t="s">
        <v>218</v>
      </c>
      <c r="D182" t="s">
        <v>219</v>
      </c>
      <c r="E182" t="s">
        <v>220</v>
      </c>
      <c r="F182" s="8">
        <v>25110</v>
      </c>
      <c r="G182" s="8">
        <v>42032</v>
      </c>
      <c r="H182" s="9">
        <f>(G182-F182)/365</f>
        <v>46.361643835616441</v>
      </c>
      <c r="I182" t="s">
        <v>221</v>
      </c>
      <c r="J182" t="s">
        <v>222</v>
      </c>
      <c r="K182" s="8">
        <v>42047</v>
      </c>
      <c r="L182" s="9">
        <f>(K182-G182)/30.5</f>
        <v>0.49180327868852458</v>
      </c>
      <c r="M182" s="13" t="s">
        <v>23</v>
      </c>
      <c r="N182">
        <v>1</v>
      </c>
      <c r="O182">
        <v>1</v>
      </c>
      <c r="P182" s="13" t="s">
        <v>24</v>
      </c>
    </row>
    <row r="183" spans="1:16">
      <c r="A183" t="s">
        <v>216</v>
      </c>
      <c r="B183" t="s">
        <v>217</v>
      </c>
      <c r="C183" t="s">
        <v>218</v>
      </c>
      <c r="D183" t="s">
        <v>219</v>
      </c>
      <c r="E183" t="s">
        <v>220</v>
      </c>
      <c r="F183" s="8">
        <v>25110</v>
      </c>
      <c r="G183" s="8">
        <v>42032</v>
      </c>
      <c r="H183" s="9">
        <f>(G183-F183)/365</f>
        <v>46.361643835616441</v>
      </c>
      <c r="I183" t="s">
        <v>221</v>
      </c>
      <c r="J183" t="s">
        <v>222</v>
      </c>
      <c r="K183" s="8">
        <v>42080</v>
      </c>
      <c r="L183" s="9">
        <f>(K183-G183)/30.5</f>
        <v>1.5737704918032787</v>
      </c>
      <c r="M183" s="13" t="s">
        <v>25</v>
      </c>
      <c r="N183">
        <v>0.5</v>
      </c>
      <c r="O183">
        <v>4</v>
      </c>
      <c r="P183" s="13" t="s">
        <v>24</v>
      </c>
    </row>
    <row r="184" spans="1:16">
      <c r="A184" t="s">
        <v>216</v>
      </c>
      <c r="B184" t="s">
        <v>217</v>
      </c>
      <c r="C184" t="s">
        <v>218</v>
      </c>
      <c r="D184" t="s">
        <v>219</v>
      </c>
      <c r="E184" t="s">
        <v>220</v>
      </c>
      <c r="F184" s="8">
        <v>25110</v>
      </c>
      <c r="G184" s="8">
        <v>42032</v>
      </c>
      <c r="H184" s="9">
        <f>(G184-F184)/365</f>
        <v>46.361643835616441</v>
      </c>
      <c r="I184" t="s">
        <v>221</v>
      </c>
      <c r="J184" t="s">
        <v>222</v>
      </c>
      <c r="K184" s="8">
        <v>42143</v>
      </c>
      <c r="L184" s="9">
        <f>(K184-G184)/30.5</f>
        <v>3.639344262295082</v>
      </c>
      <c r="M184" s="13" t="s">
        <v>26</v>
      </c>
      <c r="N184">
        <v>0.5</v>
      </c>
      <c r="O184">
        <v>4</v>
      </c>
      <c r="P184" s="13" t="s">
        <v>24</v>
      </c>
    </row>
    <row r="185" spans="1:16">
      <c r="A185" t="s">
        <v>216</v>
      </c>
      <c r="B185" t="s">
        <v>217</v>
      </c>
      <c r="C185" t="s">
        <v>218</v>
      </c>
      <c r="D185" t="s">
        <v>219</v>
      </c>
      <c r="E185" t="s">
        <v>220</v>
      </c>
      <c r="F185" s="8">
        <v>25110</v>
      </c>
      <c r="G185" s="8">
        <v>42032</v>
      </c>
      <c r="H185" s="9">
        <f>(G185-F185)/365</f>
        <v>46.361643835616441</v>
      </c>
      <c r="I185" t="s">
        <v>221</v>
      </c>
      <c r="J185" t="s">
        <v>222</v>
      </c>
      <c r="K185" s="8">
        <v>42178</v>
      </c>
      <c r="L185" s="9">
        <f>(K185-G185)/30.5</f>
        <v>4.7868852459016393</v>
      </c>
      <c r="M185" s="13" t="s">
        <v>89</v>
      </c>
      <c r="N185">
        <v>1</v>
      </c>
      <c r="O185">
        <v>2</v>
      </c>
      <c r="P185" s="13" t="s">
        <v>24</v>
      </c>
    </row>
    <row r="186" spans="1:16">
      <c r="A186" t="s">
        <v>216</v>
      </c>
      <c r="B186" t="s">
        <v>217</v>
      </c>
      <c r="C186" t="s">
        <v>218</v>
      </c>
      <c r="D186" t="s">
        <v>219</v>
      </c>
      <c r="E186" t="s">
        <v>220</v>
      </c>
      <c r="F186" s="8">
        <v>25110</v>
      </c>
      <c r="G186" s="8">
        <v>42032</v>
      </c>
      <c r="H186" s="9">
        <f>(G186-F186)/365</f>
        <v>46.361643835616441</v>
      </c>
      <c r="I186" t="s">
        <v>221</v>
      </c>
      <c r="J186" t="s">
        <v>222</v>
      </c>
      <c r="K186" s="8">
        <v>42220</v>
      </c>
      <c r="L186" s="9">
        <f>(K186-G186)/30.5</f>
        <v>6.1639344262295079</v>
      </c>
      <c r="M186" s="13" t="s">
        <v>26</v>
      </c>
      <c r="N186">
        <v>0.5</v>
      </c>
      <c r="O186">
        <v>4</v>
      </c>
      <c r="P186" s="13" t="s">
        <v>24</v>
      </c>
    </row>
    <row r="187" spans="1:16">
      <c r="A187" t="s">
        <v>216</v>
      </c>
      <c r="B187" t="s">
        <v>217</v>
      </c>
      <c r="C187" t="s">
        <v>218</v>
      </c>
      <c r="D187" t="s">
        <v>219</v>
      </c>
      <c r="E187" t="s">
        <v>220</v>
      </c>
      <c r="F187" s="8">
        <v>25110</v>
      </c>
      <c r="G187" s="8">
        <v>42032</v>
      </c>
      <c r="H187" s="9">
        <f>(G187-F187)/365</f>
        <v>46.361643835616441</v>
      </c>
      <c r="I187" t="s">
        <v>221</v>
      </c>
      <c r="J187" t="s">
        <v>222</v>
      </c>
      <c r="K187" s="8">
        <v>42326</v>
      </c>
      <c r="L187" s="9">
        <f>(K187-G187)/30.5</f>
        <v>9.6393442622950811</v>
      </c>
      <c r="M187" s="13" t="s">
        <v>29</v>
      </c>
      <c r="N187">
        <v>0.25</v>
      </c>
      <c r="O187">
        <v>4</v>
      </c>
      <c r="P187" s="13" t="s">
        <v>24</v>
      </c>
    </row>
    <row r="188" spans="1:16">
      <c r="A188" t="s">
        <v>216</v>
      </c>
      <c r="B188" t="s">
        <v>217</v>
      </c>
      <c r="C188" t="s">
        <v>218</v>
      </c>
      <c r="D188" t="s">
        <v>219</v>
      </c>
      <c r="E188" t="s">
        <v>220</v>
      </c>
      <c r="F188" s="8">
        <v>25110</v>
      </c>
      <c r="G188" s="8">
        <v>42032</v>
      </c>
      <c r="H188" s="9">
        <f>(G188-F188)/365</f>
        <v>46.361643835616441</v>
      </c>
      <c r="I188" t="s">
        <v>221</v>
      </c>
      <c r="J188" t="s">
        <v>222</v>
      </c>
      <c r="K188" s="8">
        <v>42529</v>
      </c>
      <c r="L188" s="9">
        <f>(K188-G188)/30.5</f>
        <v>16.295081967213115</v>
      </c>
      <c r="M188" s="13" t="s">
        <v>29</v>
      </c>
      <c r="N188" t="s">
        <v>27</v>
      </c>
      <c r="O188">
        <v>4</v>
      </c>
      <c r="P188" s="13" t="s">
        <v>24</v>
      </c>
    </row>
    <row r="189" spans="1:16">
      <c r="A189" t="s">
        <v>216</v>
      </c>
      <c r="B189" t="s">
        <v>217</v>
      </c>
      <c r="C189" t="s">
        <v>218</v>
      </c>
      <c r="D189" t="s">
        <v>219</v>
      </c>
      <c r="E189" t="s">
        <v>220</v>
      </c>
      <c r="F189" s="8">
        <v>25110</v>
      </c>
      <c r="G189" s="8">
        <v>42032</v>
      </c>
      <c r="H189" s="9">
        <f>(G189-F189)/365</f>
        <v>46.361643835616441</v>
      </c>
      <c r="I189" t="s">
        <v>221</v>
      </c>
      <c r="J189" t="s">
        <v>222</v>
      </c>
      <c r="K189" s="8">
        <v>42837</v>
      </c>
      <c r="L189" s="9">
        <f>(K189-G189)/30.5</f>
        <v>26.393442622950818</v>
      </c>
      <c r="M189" s="13" t="s">
        <v>29</v>
      </c>
      <c r="N189" t="s">
        <v>27</v>
      </c>
      <c r="O189">
        <v>4</v>
      </c>
      <c r="P189" s="13" t="s">
        <v>24</v>
      </c>
    </row>
    <row r="190" spans="1:16">
      <c r="A190" t="s">
        <v>216</v>
      </c>
      <c r="B190" t="s">
        <v>217</v>
      </c>
      <c r="C190" t="s">
        <v>218</v>
      </c>
      <c r="D190" t="s">
        <v>219</v>
      </c>
      <c r="E190" t="s">
        <v>220</v>
      </c>
      <c r="F190" s="8">
        <v>25110</v>
      </c>
      <c r="G190" s="8">
        <v>42032</v>
      </c>
      <c r="H190" s="9">
        <f>(G190-F190)/365</f>
        <v>46.361643835616441</v>
      </c>
      <c r="I190" t="s">
        <v>221</v>
      </c>
      <c r="J190" t="s">
        <v>222</v>
      </c>
      <c r="K190" s="8">
        <v>43312</v>
      </c>
      <c r="L190" s="9">
        <f>(K190-G190)/30.5</f>
        <v>41.967213114754095</v>
      </c>
      <c r="M190" s="13" t="s">
        <v>29</v>
      </c>
      <c r="N190">
        <v>0.5</v>
      </c>
      <c r="O190">
        <v>4</v>
      </c>
      <c r="P190" s="13" t="s">
        <v>24</v>
      </c>
    </row>
    <row r="191" spans="1:16">
      <c r="A191" t="s">
        <v>216</v>
      </c>
      <c r="B191" t="s">
        <v>217</v>
      </c>
      <c r="C191" t="s">
        <v>218</v>
      </c>
      <c r="D191" t="s">
        <v>219</v>
      </c>
      <c r="E191" t="s">
        <v>220</v>
      </c>
      <c r="F191" s="8">
        <v>25110</v>
      </c>
      <c r="G191" s="8">
        <v>42032</v>
      </c>
      <c r="H191" s="9">
        <f>(G191-F191)/365</f>
        <v>46.361643835616441</v>
      </c>
      <c r="I191" t="s">
        <v>221</v>
      </c>
      <c r="J191" t="s">
        <v>222</v>
      </c>
      <c r="K191" s="8">
        <v>43522</v>
      </c>
      <c r="L191" s="9">
        <f>(K191-G191)/30.5</f>
        <v>48.852459016393439</v>
      </c>
      <c r="M191" s="13" t="s">
        <v>29</v>
      </c>
      <c r="N191">
        <v>0.5</v>
      </c>
      <c r="O191">
        <v>4</v>
      </c>
      <c r="P191" s="13" t="s">
        <v>24</v>
      </c>
    </row>
    <row r="192" spans="1:16">
      <c r="A192" t="s">
        <v>216</v>
      </c>
      <c r="B192" t="s">
        <v>217</v>
      </c>
      <c r="C192" t="s">
        <v>218</v>
      </c>
      <c r="D192" t="s">
        <v>219</v>
      </c>
      <c r="E192" t="s">
        <v>220</v>
      </c>
      <c r="F192" s="8">
        <v>25110</v>
      </c>
      <c r="G192" s="8">
        <v>42032</v>
      </c>
      <c r="H192" s="9">
        <f>(G192-F192)/365</f>
        <v>46.361643835616441</v>
      </c>
      <c r="I192" t="s">
        <v>221</v>
      </c>
      <c r="J192" t="s">
        <v>222</v>
      </c>
      <c r="K192" s="8">
        <v>43617</v>
      </c>
      <c r="L192" s="9">
        <f>(K192-G192)/30.5</f>
        <v>51.967213114754095</v>
      </c>
      <c r="M192" s="13" t="s">
        <v>29</v>
      </c>
      <c r="N192" t="s">
        <v>27</v>
      </c>
      <c r="O192" t="s">
        <v>27</v>
      </c>
      <c r="P192" s="13" t="s">
        <v>28</v>
      </c>
    </row>
    <row r="193" spans="1:16">
      <c r="A193" t="s">
        <v>216</v>
      </c>
      <c r="B193" t="s">
        <v>217</v>
      </c>
      <c r="C193" t="s">
        <v>218</v>
      </c>
      <c r="D193" t="s">
        <v>219</v>
      </c>
      <c r="E193" t="s">
        <v>220</v>
      </c>
      <c r="F193" s="8">
        <v>25110</v>
      </c>
      <c r="G193" s="8">
        <v>42032</v>
      </c>
      <c r="H193" s="9">
        <f>(G193-F193)/365</f>
        <v>46.361643835616441</v>
      </c>
      <c r="I193" t="s">
        <v>221</v>
      </c>
      <c r="J193" t="s">
        <v>222</v>
      </c>
      <c r="K193" s="8">
        <v>44317</v>
      </c>
      <c r="L193" s="9">
        <f>(K193-G193)/30.5</f>
        <v>74.918032786885249</v>
      </c>
      <c r="M193" s="13" t="s">
        <v>29</v>
      </c>
      <c r="N193" t="s">
        <v>27</v>
      </c>
      <c r="O193" t="s">
        <v>27</v>
      </c>
      <c r="P193" s="13" t="s">
        <v>28</v>
      </c>
    </row>
    <row r="194" spans="1:16">
      <c r="A194" s="3" t="s">
        <v>223</v>
      </c>
      <c r="B194" s="3" t="s">
        <v>224</v>
      </c>
      <c r="C194" s="3" t="s">
        <v>225</v>
      </c>
      <c r="D194" s="3" t="s">
        <v>226</v>
      </c>
      <c r="E194" s="3" t="s">
        <v>227</v>
      </c>
      <c r="F194" s="8">
        <v>32723</v>
      </c>
      <c r="G194" s="8">
        <v>43368</v>
      </c>
      <c r="H194" s="9">
        <f>(G194-F194)/365</f>
        <v>29.164383561643834</v>
      </c>
      <c r="I194" s="3" t="s">
        <v>228</v>
      </c>
      <c r="J194" s="3" t="s">
        <v>228</v>
      </c>
      <c r="K194" s="8">
        <v>43375</v>
      </c>
      <c r="L194" s="9">
        <f>(K194-G194)/30.5</f>
        <v>0.22950819672131148</v>
      </c>
      <c r="M194" s="13" t="s">
        <v>23</v>
      </c>
      <c r="N194">
        <v>1</v>
      </c>
      <c r="O194">
        <v>1</v>
      </c>
      <c r="P194" s="13" t="s">
        <v>24</v>
      </c>
    </row>
    <row r="195" spans="1:16">
      <c r="A195" s="3" t="s">
        <v>223</v>
      </c>
      <c r="B195" s="3" t="s">
        <v>224</v>
      </c>
      <c r="C195" s="3" t="s">
        <v>225</v>
      </c>
      <c r="D195" s="3" t="s">
        <v>226</v>
      </c>
      <c r="E195" s="3" t="s">
        <v>227</v>
      </c>
      <c r="F195" s="8">
        <v>32723</v>
      </c>
      <c r="G195" s="8">
        <v>43368</v>
      </c>
      <c r="H195" s="9">
        <f>(G195-F195)/365</f>
        <v>29.164383561643834</v>
      </c>
      <c r="I195" s="3" t="s">
        <v>228</v>
      </c>
      <c r="J195" s="3" t="s">
        <v>228</v>
      </c>
      <c r="K195" s="8">
        <v>43397</v>
      </c>
      <c r="L195" s="9">
        <f>(K195-G195)/30.5</f>
        <v>0.95081967213114749</v>
      </c>
      <c r="M195" s="13" t="s">
        <v>23</v>
      </c>
      <c r="N195">
        <v>1</v>
      </c>
      <c r="O195">
        <v>1</v>
      </c>
      <c r="P195" s="13" t="s">
        <v>24</v>
      </c>
    </row>
    <row r="196" spans="1:16">
      <c r="A196" s="3" t="s">
        <v>223</v>
      </c>
      <c r="B196" s="3" t="s">
        <v>224</v>
      </c>
      <c r="C196" s="3" t="s">
        <v>225</v>
      </c>
      <c r="D196" s="3" t="s">
        <v>226</v>
      </c>
      <c r="E196" s="3" t="s">
        <v>227</v>
      </c>
      <c r="F196" s="8">
        <v>32723</v>
      </c>
      <c r="G196" s="8">
        <v>43368</v>
      </c>
      <c r="H196" s="9">
        <f>(G196-F196)/365</f>
        <v>29.164383561643834</v>
      </c>
      <c r="I196" s="3" t="s">
        <v>228</v>
      </c>
      <c r="J196" s="3" t="s">
        <v>228</v>
      </c>
      <c r="K196" s="8">
        <v>43418</v>
      </c>
      <c r="L196" s="9">
        <f>(K196-G196)/30.5</f>
        <v>1.639344262295082</v>
      </c>
      <c r="M196" s="13" t="s">
        <v>23</v>
      </c>
      <c r="N196">
        <v>1</v>
      </c>
      <c r="O196">
        <v>1</v>
      </c>
      <c r="P196" s="13" t="s">
        <v>24</v>
      </c>
    </row>
    <row r="197" spans="1:16">
      <c r="A197" s="3" t="s">
        <v>223</v>
      </c>
      <c r="B197" s="3" t="s">
        <v>224</v>
      </c>
      <c r="C197" s="3" t="s">
        <v>225</v>
      </c>
      <c r="D197" s="3" t="s">
        <v>226</v>
      </c>
      <c r="E197" s="3" t="s">
        <v>227</v>
      </c>
      <c r="F197" s="8">
        <v>32723</v>
      </c>
      <c r="G197" s="8">
        <v>43368</v>
      </c>
      <c r="H197" s="9">
        <f>(G197-F197)/365</f>
        <v>29.164383561643834</v>
      </c>
      <c r="I197" s="3" t="s">
        <v>228</v>
      </c>
      <c r="J197" s="3" t="s">
        <v>228</v>
      </c>
      <c r="K197" s="8">
        <v>43563</v>
      </c>
      <c r="L197" s="9">
        <f>(K197-G197)/30.5</f>
        <v>6.3934426229508201</v>
      </c>
      <c r="M197" s="13" t="s">
        <v>229</v>
      </c>
      <c r="N197">
        <v>0.9</v>
      </c>
      <c r="O197">
        <v>3</v>
      </c>
      <c r="P197" s="13" t="s">
        <v>24</v>
      </c>
    </row>
    <row r="198" spans="1:16">
      <c r="A198" s="3" t="s">
        <v>223</v>
      </c>
      <c r="B198" s="3" t="s">
        <v>224</v>
      </c>
      <c r="C198" s="3" t="s">
        <v>225</v>
      </c>
      <c r="D198" s="3" t="s">
        <v>226</v>
      </c>
      <c r="E198" s="3" t="s">
        <v>227</v>
      </c>
      <c r="F198" s="8">
        <v>32723</v>
      </c>
      <c r="G198" s="8">
        <v>43368</v>
      </c>
      <c r="H198" s="9">
        <f>(G198-F198)/365</f>
        <v>29.164383561643834</v>
      </c>
      <c r="I198" s="3" t="s">
        <v>228</v>
      </c>
      <c r="J198" s="3" t="s">
        <v>228</v>
      </c>
      <c r="K198" s="8">
        <v>43577</v>
      </c>
      <c r="L198" s="9">
        <f>(K198-G198)/30.5</f>
        <v>6.8524590163934427</v>
      </c>
      <c r="M198" s="13" t="s">
        <v>229</v>
      </c>
      <c r="N198">
        <v>0.9</v>
      </c>
      <c r="O198">
        <v>3</v>
      </c>
      <c r="P198" s="13" t="s">
        <v>24</v>
      </c>
    </row>
    <row r="199" spans="1:16">
      <c r="A199" s="3" t="s">
        <v>223</v>
      </c>
      <c r="B199" s="3" t="s">
        <v>224</v>
      </c>
      <c r="C199" s="3" t="s">
        <v>225</v>
      </c>
      <c r="D199" s="3" t="s">
        <v>226</v>
      </c>
      <c r="E199" s="3" t="s">
        <v>227</v>
      </c>
      <c r="F199" s="8">
        <v>32723</v>
      </c>
      <c r="G199" s="8">
        <v>43368</v>
      </c>
      <c r="H199" s="9">
        <f>(G199-F199)/365</f>
        <v>29.164383561643834</v>
      </c>
      <c r="I199" s="3" t="s">
        <v>228</v>
      </c>
      <c r="J199" s="3" t="s">
        <v>228</v>
      </c>
      <c r="K199" s="8">
        <v>43617</v>
      </c>
      <c r="L199" s="9">
        <f>(K199-G199)/30.5</f>
        <v>8.1639344262295079</v>
      </c>
      <c r="M199" s="13" t="s">
        <v>23</v>
      </c>
      <c r="N199">
        <v>1</v>
      </c>
      <c r="O199">
        <v>1</v>
      </c>
      <c r="P199" s="13" t="s">
        <v>28</v>
      </c>
    </row>
    <row r="200" spans="1:16">
      <c r="A200" s="3" t="s">
        <v>223</v>
      </c>
      <c r="B200" s="3" t="s">
        <v>224</v>
      </c>
      <c r="C200" s="3" t="s">
        <v>225</v>
      </c>
      <c r="D200" s="3" t="s">
        <v>226</v>
      </c>
      <c r="E200" s="3" t="s">
        <v>227</v>
      </c>
      <c r="F200" s="8">
        <v>32723</v>
      </c>
      <c r="G200" s="8">
        <v>43368</v>
      </c>
      <c r="H200" s="9">
        <f>(G200-F200)/365</f>
        <v>29.164383561643834</v>
      </c>
      <c r="I200" s="3" t="s">
        <v>228</v>
      </c>
      <c r="J200" s="3" t="s">
        <v>228</v>
      </c>
      <c r="K200" s="8">
        <v>44317</v>
      </c>
      <c r="L200" s="9">
        <f>(K200-G200)/30.5</f>
        <v>31.114754098360656</v>
      </c>
      <c r="M200" s="13" t="s">
        <v>26</v>
      </c>
      <c r="N200" t="s">
        <v>27</v>
      </c>
      <c r="O200" t="s">
        <v>230</v>
      </c>
      <c r="P200" s="13" t="s">
        <v>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E4EE11C22F86B40A32E816E367FACE7" ma:contentTypeVersion="10" ma:contentTypeDescription="Create a new document." ma:contentTypeScope="" ma:versionID="6cbcd32e5f27c07c441f18108581992b">
  <xsd:schema xmlns:xsd="http://www.w3.org/2001/XMLSchema" xmlns:xs="http://www.w3.org/2001/XMLSchema" xmlns:p="http://schemas.microsoft.com/office/2006/metadata/properties" xmlns:ns2="7bb115c3-8c65-40e3-8660-baccfef8a531" xmlns:ns3="d105732d-df89-4d3f-ab69-4151574cb253" targetNamespace="http://schemas.microsoft.com/office/2006/metadata/properties" ma:root="true" ma:fieldsID="4e92b5f302dd644a698caeed0f193e45" ns2:_="" ns3:_="">
    <xsd:import namespace="7bb115c3-8c65-40e3-8660-baccfef8a531"/>
    <xsd:import namespace="d105732d-df89-4d3f-ab69-4151574cb2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bb115c3-8c65-40e3-8660-baccfef8a53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Image Tags" ma:readOnly="false" ma:fieldId="{5cf76f15-5ced-4ddc-b409-7134ff3c332f}" ma:taxonomyMulti="true" ma:sspId="860c9a04-0a06-4c47-89e2-9dbcedd85f4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105732d-df89-4d3f-ab69-4151574cb2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427935dd-90cf-4d88-9854-46307df757cb}" ma:internalName="TaxCatchAll" ma:showField="CatchAllData" ma:web="d105732d-df89-4d3f-ab69-4151574cb2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bb115c3-8c65-40e3-8660-baccfef8a531">
      <Terms xmlns="http://schemas.microsoft.com/office/infopath/2007/PartnerControls"/>
    </lcf76f155ced4ddcb4097134ff3c332f>
    <TaxCatchAll xmlns="d105732d-df89-4d3f-ab69-4151574cb25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CD0ED29-C0CA-4F32-82D3-721F522394FD}"/>
</file>

<file path=customXml/itemProps2.xml><?xml version="1.0" encoding="utf-8"?>
<ds:datastoreItem xmlns:ds="http://schemas.openxmlformats.org/officeDocument/2006/customXml" ds:itemID="{5C58308F-B326-43F2-956F-F78F062334BA}"/>
</file>

<file path=customXml/itemProps3.xml><?xml version="1.0" encoding="utf-8"?>
<ds:datastoreItem xmlns:ds="http://schemas.openxmlformats.org/officeDocument/2006/customXml" ds:itemID="{DB0C68C7-EE1E-4B09-A8E4-8D7606BE0BB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Nanda, Pranav</dc:creator>
  <cp:keywords/>
  <dc:description/>
  <cp:lastModifiedBy>Walton, Ashley</cp:lastModifiedBy>
  <cp:revision/>
  <dcterms:created xsi:type="dcterms:W3CDTF">2022-10-17T13:53:21Z</dcterms:created>
  <dcterms:modified xsi:type="dcterms:W3CDTF">2023-01-23T17:11:43Z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0x010100EE4EE11C22F86B40A32E816E367FACE7</vt:lpwstr>
  </property>
  <property fmtid="{D5CDD505-2E9C-101B-9397-08002B2CF9AE}" pid="3" name="MediaServiceImageTags">
    <vt:lpwstr/>
  </property>
</Properties>
</file>