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84dbcdd993437b/Desktop/"/>
    </mc:Choice>
  </mc:AlternateContent>
  <xr:revisionPtr revIDLastSave="255" documentId="13_ncr:9_{427A88A2-F822-413A-B6A0-70333CD2773B}" xr6:coauthVersionLast="47" xr6:coauthVersionMax="47" xr10:uidLastSave="{1986DA4A-EF30-4406-814C-D6EBC4CBA96E}"/>
  <bookViews>
    <workbookView xWindow="-108" yWindow="-108" windowWidth="23256" windowHeight="12456" xr2:uid="{EDF5D966-A985-457D-B5E8-21C18EB49DE9}"/>
  </bookViews>
  <sheets>
    <sheet name="Greek_SuperLeague_Matc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U2" i="1"/>
  <c r="T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2" i="1"/>
  <c r="AF2" i="1" s="1"/>
  <c r="AN2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3" i="1"/>
  <c r="N4" i="1"/>
  <c r="N5" i="1"/>
  <c r="N2" i="1"/>
  <c r="AD2" i="1" s="1"/>
  <c r="AL2" i="1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3" i="1"/>
  <c r="M4" i="1"/>
  <c r="M2" i="1"/>
  <c r="AH2" i="1" s="1"/>
  <c r="AP2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/>
  <c r="L3" i="1" a="1"/>
  <c r="L3" i="1" s="1"/>
  <c r="L4" i="1" a="1"/>
  <c r="L4" i="1" s="1"/>
  <c r="L2" i="1" a="1"/>
  <c r="L2" i="1" s="1"/>
  <c r="X2" i="1" s="1"/>
  <c r="K2" i="1" a="1"/>
  <c r="K2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/>
  <c r="K54" i="1" a="1"/>
  <c r="K54" i="1" s="1"/>
  <c r="K55" i="1" a="1"/>
  <c r="K55" i="1" s="1"/>
  <c r="K56" i="1" a="1"/>
  <c r="K56" i="1" s="1"/>
  <c r="K57" i="1" a="1"/>
  <c r="K57" i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/>
  <c r="K319" i="1" a="1"/>
  <c r="K319" i="1" s="1"/>
  <c r="K320" i="1" a="1"/>
  <c r="K320" i="1" s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/>
  <c r="K654" i="1" a="1"/>
  <c r="K654" i="1" s="1"/>
  <c r="K655" i="1" a="1"/>
  <c r="K655" i="1"/>
  <c r="K656" i="1" a="1"/>
  <c r="K656" i="1" s="1"/>
  <c r="K657" i="1" a="1"/>
  <c r="K657" i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/>
  <c r="K673" i="1" a="1"/>
  <c r="K673" i="1" s="1"/>
  <c r="K674" i="1" a="1"/>
  <c r="K674" i="1"/>
  <c r="K675" i="1" a="1"/>
  <c r="K675" i="1" s="1"/>
  <c r="K676" i="1" a="1"/>
  <c r="K676" i="1"/>
  <c r="K677" i="1" a="1"/>
  <c r="K677" i="1" s="1"/>
  <c r="K678" i="1" a="1"/>
  <c r="K678" i="1" s="1"/>
  <c r="K679" i="1" a="1"/>
  <c r="K679" i="1" s="1"/>
  <c r="K680" i="1" a="1"/>
  <c r="K680" i="1"/>
  <c r="K681" i="1" a="1"/>
  <c r="K681" i="1" s="1"/>
  <c r="K682" i="1" a="1"/>
  <c r="K682" i="1"/>
  <c r="K683" i="1" a="1"/>
  <c r="K683" i="1" s="1"/>
  <c r="K684" i="1" a="1"/>
  <c r="K684" i="1"/>
  <c r="K685" i="1" a="1"/>
  <c r="K685" i="1" s="1"/>
  <c r="K686" i="1" a="1"/>
  <c r="K686" i="1" s="1"/>
  <c r="K687" i="1" a="1"/>
  <c r="K687" i="1" s="1"/>
  <c r="K688" i="1" a="1"/>
  <c r="K688" i="1"/>
  <c r="K689" i="1" a="1"/>
  <c r="K689" i="1" s="1"/>
  <c r="K690" i="1" a="1"/>
  <c r="K690" i="1"/>
  <c r="K691" i="1" a="1"/>
  <c r="K691" i="1" s="1"/>
  <c r="K692" i="1" a="1"/>
  <c r="K692" i="1"/>
  <c r="K693" i="1" a="1"/>
  <c r="K693" i="1" s="1"/>
  <c r="K694" i="1" a="1"/>
  <c r="K694" i="1" s="1"/>
  <c r="K695" i="1" a="1"/>
  <c r="K695" i="1" s="1"/>
  <c r="K696" i="1" a="1"/>
  <c r="K696" i="1"/>
  <c r="K697" i="1" a="1"/>
  <c r="K697" i="1" s="1"/>
  <c r="K698" i="1" a="1"/>
  <c r="K698" i="1"/>
  <c r="K699" i="1" a="1"/>
  <c r="K699" i="1" s="1"/>
  <c r="K700" i="1" a="1"/>
  <c r="K700" i="1"/>
  <c r="K701" i="1" a="1"/>
  <c r="K701" i="1"/>
  <c r="K702" i="1" a="1"/>
  <c r="K702" i="1" s="1"/>
  <c r="K703" i="1" a="1"/>
  <c r="K703" i="1"/>
  <c r="K704" i="1" a="1"/>
  <c r="K704" i="1" s="1"/>
  <c r="K705" i="1" a="1"/>
  <c r="K705" i="1"/>
  <c r="K706" i="1" a="1"/>
  <c r="K706" i="1" s="1"/>
  <c r="K707" i="1" a="1"/>
  <c r="K707" i="1"/>
  <c r="K708" i="1" a="1"/>
  <c r="K708" i="1" s="1"/>
  <c r="K709" i="1" a="1"/>
  <c r="K709" i="1" s="1"/>
  <c r="K710" i="1" a="1"/>
  <c r="K710" i="1" s="1"/>
  <c r="K711" i="1" a="1"/>
  <c r="K711" i="1" s="1"/>
  <c r="K712" i="1" a="1"/>
  <c r="K712" i="1"/>
  <c r="K713" i="1" a="1"/>
  <c r="K713" i="1" s="1"/>
  <c r="K714" i="1" a="1"/>
  <c r="K714" i="1" s="1"/>
  <c r="K715" i="1" a="1"/>
  <c r="K715" i="1" s="1"/>
  <c r="K716" i="1" a="1"/>
  <c r="K716" i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3" i="1" a="1"/>
  <c r="K3" i="1" s="1"/>
  <c r="K4" i="1" a="1"/>
  <c r="K4" i="1" s="1"/>
  <c r="K5" i="1" a="1"/>
  <c r="K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2" i="1"/>
  <c r="R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2" i="1"/>
  <c r="P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2" i="1"/>
  <c r="Q2" i="1" s="1"/>
  <c r="W2" i="1" l="1"/>
  <c r="AA2" i="1"/>
  <c r="AI2" i="1" s="1"/>
  <c r="AE2" i="1"/>
  <c r="AM2" i="1" s="1"/>
  <c r="AB2" i="1"/>
  <c r="AJ2" i="1" s="1"/>
  <c r="Y2" i="1"/>
  <c r="AC2" i="1"/>
  <c r="AK2" i="1" s="1"/>
  <c r="AG2" i="1"/>
  <c r="AO2" i="1" s="1"/>
  <c r="Z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<sst xmlns="http://schemas.openxmlformats.org/spreadsheetml/2006/main" count="2930" uniqueCount="661">
  <si>
    <t>2021-09-11T15:15:00+00:00</t>
  </si>
  <si>
    <t>Panetolikos</t>
  </si>
  <si>
    <t>Asteras Tripolis</t>
  </si>
  <si>
    <t>Match Finished</t>
  </si>
  <si>
    <t>2021-09-11T17:30:00+00:00</t>
  </si>
  <si>
    <t>Panathinaikos</t>
  </si>
  <si>
    <t>Apollon Smirnis</t>
  </si>
  <si>
    <t>2021-09-12T15:15:00+00:00</t>
  </si>
  <si>
    <t>Volos NFC</t>
  </si>
  <si>
    <t>Lamia</t>
  </si>
  <si>
    <t>2021-09-12T16:00:00+00:00</t>
  </si>
  <si>
    <t>PAOK</t>
  </si>
  <si>
    <t>PAS Giannina</t>
  </si>
  <si>
    <t>2021-09-12T17:30:00+00:00</t>
  </si>
  <si>
    <t>Olympiakos Piraeus</t>
  </si>
  <si>
    <t>Atromitos</t>
  </si>
  <si>
    <t>AEK Athens FC</t>
  </si>
  <si>
    <t>Ionikos</t>
  </si>
  <si>
    <t>2021-09-13T16:30:00+00:00</t>
  </si>
  <si>
    <t>Aris Thessalonikis</t>
  </si>
  <si>
    <t>OFI</t>
  </si>
  <si>
    <t>2021-09-17T16:00:00+00:00</t>
  </si>
  <si>
    <t>2021-09-18T17:30:00+00:00</t>
  </si>
  <si>
    <t>2021-09-19T13:00:00+00:00</t>
  </si>
  <si>
    <t>2021-09-19T15:15:00+00:00</t>
  </si>
  <si>
    <t>2021-09-19T17:30:00+00:00</t>
  </si>
  <si>
    <t>2021-09-22T15:15:00+00:00</t>
  </si>
  <si>
    <t>2021-09-22T17:30:00+00:00</t>
  </si>
  <si>
    <t>2021-09-23T15:15:00+00:00</t>
  </si>
  <si>
    <t>2021-09-23T17:30:00+00:00</t>
  </si>
  <si>
    <t>2021-09-26T13:00:00+00:00</t>
  </si>
  <si>
    <t>2021-09-26T15:15:00+00:00</t>
  </si>
  <si>
    <t>2021-09-26T17:30:00+00:00</t>
  </si>
  <si>
    <t>2021-09-27T14:15:00+00:00</t>
  </si>
  <si>
    <t>2021-09-27T16:30:00+00:00</t>
  </si>
  <si>
    <t>2021-10-02T13:00:00+00:00</t>
  </si>
  <si>
    <t>2021-10-02T17:30:00+00:00</t>
  </si>
  <si>
    <t>2021-10-03T13:00:00+00:00</t>
  </si>
  <si>
    <t>2021-10-03T15:15:00+00:00</t>
  </si>
  <si>
    <t>2021-10-03T17:30:00+00:00</t>
  </si>
  <si>
    <t>2021-10-16T15:15:00+00:00</t>
  </si>
  <si>
    <t>2021-10-16T17:30:00+00:00</t>
  </si>
  <si>
    <t>2021-10-17T13:00:00+00:00</t>
  </si>
  <si>
    <t>2021-10-17T17:30:00+00:00</t>
  </si>
  <si>
    <t>2021-10-18T16:30:00+00:00</t>
  </si>
  <si>
    <t>2021-10-23T15:15:00+00:00</t>
  </si>
  <si>
    <t>2021-10-23T16:00:00+00:00</t>
  </si>
  <si>
    <t>2021-10-23T17:30:00+00:00</t>
  </si>
  <si>
    <t>2021-10-24T13:00:00+00:00</t>
  </si>
  <si>
    <t>2021-10-24T15:15:00+00:00</t>
  </si>
  <si>
    <t>2021-10-24T17:30:00+00:00</t>
  </si>
  <si>
    <t>2021-10-30T16:30:00+00:00</t>
  </si>
  <si>
    <t>2021-10-31T13:00:00+00:00</t>
  </si>
  <si>
    <t>2021-10-31T15:15:00+00:00</t>
  </si>
  <si>
    <t>2021-10-31T17:30:00+00:00</t>
  </si>
  <si>
    <t>2021-11-01T17:30:00+00:00</t>
  </si>
  <si>
    <t>2021-11-06T15:15:00+00:00</t>
  </si>
  <si>
    <t>2021-11-06T17:30:00+00:00</t>
  </si>
  <si>
    <t>2021-11-07T13:00:00+00:00</t>
  </si>
  <si>
    <t>2021-11-07T15:15:00+00:00</t>
  </si>
  <si>
    <t>2021-11-07T17:30:00+00:00</t>
  </si>
  <si>
    <t>2021-11-20T13:00:00+00:00</t>
  </si>
  <si>
    <t>2021-11-20T17:30:00+00:00</t>
  </si>
  <si>
    <t>2021-11-21T15:15:00+00:00</t>
  </si>
  <si>
    <t>2021-11-21T17:30:00+00:00</t>
  </si>
  <si>
    <t>2021-11-22T16:00:00+00:00</t>
  </si>
  <si>
    <t>2021-11-27T15:15:00+00:00</t>
  </si>
  <si>
    <t>2021-11-27T17:30:00+00:00</t>
  </si>
  <si>
    <t>2021-11-28T13:00:00+00:00</t>
  </si>
  <si>
    <t>2021-11-28T17:30:00+00:00</t>
  </si>
  <si>
    <t>2021-12-04T15:15:00+00:00</t>
  </si>
  <si>
    <t>2021-12-04T17:30:00+00:00</t>
  </si>
  <si>
    <t>2021-12-05T15:15:00+00:00</t>
  </si>
  <si>
    <t>2021-12-05T17:30:00+00:00</t>
  </si>
  <si>
    <t>2021-12-06T17:30:00+00:00</t>
  </si>
  <si>
    <t>2021-12-11T15:15:00+00:00</t>
  </si>
  <si>
    <t>2021-12-11T17:30:00+00:00</t>
  </si>
  <si>
    <t>2021-12-12T15:15:00+00:00</t>
  </si>
  <si>
    <t>2021-12-12T17:30:00+00:00</t>
  </si>
  <si>
    <t>2021-12-14T15:15:00+00:00</t>
  </si>
  <si>
    <t>2021-12-15T15:15:00+00:00</t>
  </si>
  <si>
    <t>2021-12-15T17:30:00+00:00</t>
  </si>
  <si>
    <t>2021-12-16T15:00:00+00:00</t>
  </si>
  <si>
    <t>2021-12-16T17:30:00+00:00</t>
  </si>
  <si>
    <t>2021-12-18T17:30:00+00:00</t>
  </si>
  <si>
    <t>2021-12-19T13:00:00+00:00</t>
  </si>
  <si>
    <t>2021-12-19T17:30:00+00:00</t>
  </si>
  <si>
    <t>2021-12-20T17:30:00+00:00</t>
  </si>
  <si>
    <t>2022-01-04T15:15:00+00:00</t>
  </si>
  <si>
    <t>2022-01-04T17:30:00+00:00</t>
  </si>
  <si>
    <t>2022-01-05T15:15:00+00:00</t>
  </si>
  <si>
    <t>2022-01-05T17:30:00+00:00</t>
  </si>
  <si>
    <t>2022-01-05T19:30:00+00:00</t>
  </si>
  <si>
    <t>2022-01-08T15:15:00+00:00</t>
  </si>
  <si>
    <t>2022-01-09T15:15:00+00:00</t>
  </si>
  <si>
    <t>2022-01-12T15:15:00+00:00</t>
  </si>
  <si>
    <t>2022-01-15T15:15:00+00:00</t>
  </si>
  <si>
    <t>2022-01-15T17:30:00+00:00</t>
  </si>
  <si>
    <t>2022-01-16T15:15:00+00:00</t>
  </si>
  <si>
    <t>2022-01-16T17:30:00+00:00</t>
  </si>
  <si>
    <t>2022-01-19T13:00:00+00:00</t>
  </si>
  <si>
    <t>2022-01-22T15:15:00+00:00</t>
  </si>
  <si>
    <t>2022-01-22T17:30:00+00:00</t>
  </si>
  <si>
    <t>2022-01-23T13:00:00+00:00</t>
  </si>
  <si>
    <t>2022-01-23T15:15:00+00:00</t>
  </si>
  <si>
    <t>2022-01-23T17:30:00+00:00</t>
  </si>
  <si>
    <t>2022-01-24T17:30:00+00:00</t>
  </si>
  <si>
    <t>2022-01-29T13:00:00+00:00</t>
  </si>
  <si>
    <t>2022-01-29T15:15:00+00:00</t>
  </si>
  <si>
    <t>2022-01-30T13:00:00+00:00</t>
  </si>
  <si>
    <t>2022-01-30T15:15:00+00:00</t>
  </si>
  <si>
    <t>2022-01-30T17:30:00+00:00</t>
  </si>
  <si>
    <t>2022-02-02T13:00:00+00:00</t>
  </si>
  <si>
    <t>2022-02-02T15:15:00+00:00</t>
  </si>
  <si>
    <t>2022-02-02T17:30:00+00:00</t>
  </si>
  <si>
    <t>2022-02-02T19:30:00+00:00</t>
  </si>
  <si>
    <t>2022-02-05T17:30:00+00:00</t>
  </si>
  <si>
    <t>2022-02-06T13:00:00+00:00</t>
  </si>
  <si>
    <t>2022-02-06T15:15:00+00:00</t>
  </si>
  <si>
    <t>2022-02-06T17:30:00+00:00</t>
  </si>
  <si>
    <t>2022-02-10T15:15:00+00:00</t>
  </si>
  <si>
    <t>2022-02-12T17:30:00+00:00</t>
  </si>
  <si>
    <t>2022-02-13T13:00:00+00:00</t>
  </si>
  <si>
    <t>2022-02-13T13:30:00+00:00</t>
  </si>
  <si>
    <t>2022-02-13T15:15:00+00:00</t>
  </si>
  <si>
    <t>2022-02-13T17:30:00+00:00</t>
  </si>
  <si>
    <t>2022-02-14T17:30:00+00:00</t>
  </si>
  <si>
    <t>2022-02-16T14:00:00+00:00</t>
  </si>
  <si>
    <t>2022-02-16T16:00:00+00:00</t>
  </si>
  <si>
    <t>2022-02-16T16:30:00+00:00</t>
  </si>
  <si>
    <t>2022-02-19T15:15:00+00:00</t>
  </si>
  <si>
    <t>2022-02-19T17:30:00+00:00</t>
  </si>
  <si>
    <t>2022-02-20T13:00:00+00:00</t>
  </si>
  <si>
    <t>2022-02-20T15:15:00+00:00</t>
  </si>
  <si>
    <t>2022-02-20T17:30:00+00:00</t>
  </si>
  <si>
    <t>2022-02-23T15:30:00+00:00</t>
  </si>
  <si>
    <t>2022-02-23T16:00:00+00:00</t>
  </si>
  <si>
    <t>2022-02-23T17:30:00+00:00</t>
  </si>
  <si>
    <t>2022-02-26T15:15:00+00:00</t>
  </si>
  <si>
    <t>2022-02-26T17:30:00+00:00</t>
  </si>
  <si>
    <t>2022-02-27T15:15:00+00:00</t>
  </si>
  <si>
    <t>2022-02-27T17:30:00+00:00</t>
  </si>
  <si>
    <t>2022-02-28T17:30:00+00:00</t>
  </si>
  <si>
    <t>2022-03-02T17:00:00+00:00</t>
  </si>
  <si>
    <t>2022-03-02T18:30:00+00:00</t>
  </si>
  <si>
    <t>2022-03-03T17:30:00+00:00</t>
  </si>
  <si>
    <t>2022-03-06T17:00:00+00:00</t>
  </si>
  <si>
    <t>2022-03-13T17:00:00+00:00</t>
  </si>
  <si>
    <t>2022-03-13T17:30:00+00:00</t>
  </si>
  <si>
    <t>2022-03-13T19:30:00+00:00</t>
  </si>
  <si>
    <t>2022-03-19T13:00:00+00:00</t>
  </si>
  <si>
    <t>2022-03-19T15:15:00+00:00</t>
  </si>
  <si>
    <t>2022-03-19T17:30:00+00:00</t>
  </si>
  <si>
    <t>2022-03-20T13:30:00+00:00</t>
  </si>
  <si>
    <t>2022-03-20T17:00:00+00:00</t>
  </si>
  <si>
    <t>2022-03-20T17:30:00+00:00</t>
  </si>
  <si>
    <t>2022-04-02T13:00:00+00:00</t>
  </si>
  <si>
    <t>2022-04-02T14:15:00+00:00</t>
  </si>
  <si>
    <t>2022-04-02T15:15:00+00:00</t>
  </si>
  <si>
    <t>2022-04-02T17:30:00+00:00</t>
  </si>
  <si>
    <t>2022-04-03T14:00:00+00:00</t>
  </si>
  <si>
    <t>2022-04-03T16:00:00+00:00</t>
  </si>
  <si>
    <t>2022-04-03T17:00:00+00:00</t>
  </si>
  <si>
    <t>2022-04-09T13:00:00+00:00</t>
  </si>
  <si>
    <t>2022-04-09T15:15:00+00:00</t>
  </si>
  <si>
    <t>2022-04-09T16:30:00+00:00</t>
  </si>
  <si>
    <t>2022-04-09T17:30:00+00:00</t>
  </si>
  <si>
    <t>2022-04-10T16:00:00+00:00</t>
  </si>
  <si>
    <t>2022-04-10T16:30:00+00:00</t>
  </si>
  <si>
    <t>2022-04-16T13:00:00+00:00</t>
  </si>
  <si>
    <t>2022-04-16T16:30:00+00:00</t>
  </si>
  <si>
    <t>2022-04-17T12:30:00+00:00</t>
  </si>
  <si>
    <t>2022-04-17T14:15:00+00:00</t>
  </si>
  <si>
    <t>2022-04-17T16:30:00+00:00</t>
  </si>
  <si>
    <t>2022-04-17T18:30:00+00:00</t>
  </si>
  <si>
    <t>2022-04-18T15:00:00+00:00</t>
  </si>
  <si>
    <t>2022-04-30T14:30:00+00:00</t>
  </si>
  <si>
    <t>2022-04-30T17:30:00+00:00</t>
  </si>
  <si>
    <t>2022-05-01T14:00:00+00:00</t>
  </si>
  <si>
    <t>2022-05-01T16:00:00+00:00</t>
  </si>
  <si>
    <t>2022-05-01T18:00:00+00:00</t>
  </si>
  <si>
    <t>2022-05-02T16:30:00+00:00</t>
  </si>
  <si>
    <t>2022-05-04T16:00:00+00:00</t>
  </si>
  <si>
    <t>2022-05-07T16:30:00+00:00</t>
  </si>
  <si>
    <t>2022-05-08T13:00:00+00:00</t>
  </si>
  <si>
    <t>2022-05-08T15:00:00+00:00</t>
  </si>
  <si>
    <t>2022-05-08T16:30:00+00:00</t>
  </si>
  <si>
    <t>2022-05-08T18:00:00+00:00</t>
  </si>
  <si>
    <t>2022-05-11T15:30:00+00:00</t>
  </si>
  <si>
    <t>2022-05-11T16:30:00+00:00</t>
  </si>
  <si>
    <t>2022-05-11T18:00:00+00:00</t>
  </si>
  <si>
    <t>2022-05-14T14:00:00+00:00</t>
  </si>
  <si>
    <t>2022-05-14T17:00:00+00:00</t>
  </si>
  <si>
    <t>2022-05-15T16:30:00+00:00</t>
  </si>
  <si>
    <t>2022-05-17T17:00:00+00:00</t>
  </si>
  <si>
    <t>2022-06-11T15:45:00+00:00</t>
  </si>
  <si>
    <t>Veria</t>
  </si>
  <si>
    <t>2022-06-18T17:00:00+00:00</t>
  </si>
  <si>
    <t>2022-08-19T18:30:00+00:00</t>
  </si>
  <si>
    <t>2022-08-20T17:00:00+00:00</t>
  </si>
  <si>
    <t>2022-08-20T18:30:00+00:00</t>
  </si>
  <si>
    <t>2022-08-20T18:45:00+00:00</t>
  </si>
  <si>
    <t>2022-08-21T17:00:00+00:00</t>
  </si>
  <si>
    <t>2022-08-21T17:30:00+00:00</t>
  </si>
  <si>
    <t>Levadiakos</t>
  </si>
  <si>
    <t>2022-08-21T19:00:00+00:00</t>
  </si>
  <si>
    <t>2022-08-26T18:30:00+00:00</t>
  </si>
  <si>
    <t>2022-08-27T17:00:00+00:00</t>
  </si>
  <si>
    <t>2022-08-27T18:30:00+00:00</t>
  </si>
  <si>
    <t>2022-08-28T16:00:00+00:00</t>
  </si>
  <si>
    <t>2022-08-28T18:00:00+00:00</t>
  </si>
  <si>
    <t>2022-08-28T18:45:00+00:00</t>
  </si>
  <si>
    <t>2022-08-29T16:00:00+00:00</t>
  </si>
  <si>
    <t>2022-09-03T14:45:00+00:00</t>
  </si>
  <si>
    <t>2022-09-03T16:00:00+00:00</t>
  </si>
  <si>
    <t>2022-09-03T17:30:00+00:00</t>
  </si>
  <si>
    <t>2022-09-04T15:30:00+00:00</t>
  </si>
  <si>
    <t>2022-09-04T16:00:00+00:00</t>
  </si>
  <si>
    <t>2022-09-04T18:30:00+00:00</t>
  </si>
  <si>
    <t>2022-09-10T15:30:00+00:00</t>
  </si>
  <si>
    <t>2022-09-10T16:15:00+00:00</t>
  </si>
  <si>
    <t>2022-09-10T18:30:00+00:00</t>
  </si>
  <si>
    <t>2022-09-11T15:30:00+00:00</t>
  </si>
  <si>
    <t>2022-09-11T18:30:00+00:00</t>
  </si>
  <si>
    <t>2022-09-12T16:00:00+00:00</t>
  </si>
  <si>
    <t>2022-09-17T17:00:00+00:00</t>
  </si>
  <si>
    <t>2022-09-17T18:30:00+00:00</t>
  </si>
  <si>
    <t>2022-09-18T15:00:00+00:00</t>
  </si>
  <si>
    <t>2022-09-18T16:00:00+00:00</t>
  </si>
  <si>
    <t>2022-09-18T17:00:00+00:00</t>
  </si>
  <si>
    <t>2022-09-18T18:00:00+00:00</t>
  </si>
  <si>
    <t>2022-10-01T16:30:00+00:00</t>
  </si>
  <si>
    <t>2022-10-02T12:00:00+00:00</t>
  </si>
  <si>
    <t>2022-10-02T13:00:00+00:00</t>
  </si>
  <si>
    <t>2022-10-02T16:30:00+00:00</t>
  </si>
  <si>
    <t>2022-10-02T18:30:00+00:00</t>
  </si>
  <si>
    <t>2022-10-03T15:00:00+00:00</t>
  </si>
  <si>
    <t>2022-10-03T17:00:00+00:00</t>
  </si>
  <si>
    <t>2022-10-08T14:00:00+00:00</t>
  </si>
  <si>
    <t>2022-10-08T16:30:00+00:00</t>
  </si>
  <si>
    <t>2022-10-09T13:00:00+00:00</t>
  </si>
  <si>
    <t>2022-10-09T13:30:00+00:00</t>
  </si>
  <si>
    <t>2022-10-09T16:30:00+00:00</t>
  </si>
  <si>
    <t>2022-10-09T18:15:00+00:00</t>
  </si>
  <si>
    <t>2022-10-10T15:00:00+00:00</t>
  </si>
  <si>
    <t>2022-10-15T14:00:00+00:00</t>
  </si>
  <si>
    <t>2022-10-15T17:30:00+00:00</t>
  </si>
  <si>
    <t>2022-10-16T13:00:00+00:00</t>
  </si>
  <si>
    <t>2022-10-16T15:00:00+00:00</t>
  </si>
  <si>
    <t>2022-10-16T16:30:00+00:00</t>
  </si>
  <si>
    <t>2022-10-16T17:30:00+00:00</t>
  </si>
  <si>
    <t>2022-10-17T17:00:00+00:00</t>
  </si>
  <si>
    <t>2022-10-22T16:00:00+00:00</t>
  </si>
  <si>
    <t>2022-10-22T16:30:00+00:00</t>
  </si>
  <si>
    <t>2022-10-23T13:00:00+00:00</t>
  </si>
  <si>
    <t>2022-10-23T16:30:00+00:00</t>
  </si>
  <si>
    <t>2022-10-24T15:00:00+00:00</t>
  </si>
  <si>
    <t>2022-10-24T17:00:00+00:00</t>
  </si>
  <si>
    <t>2022-10-29T14:00:00+00:00</t>
  </si>
  <si>
    <t>2022-10-29T16:30:00+00:00</t>
  </si>
  <si>
    <t>2022-10-30T14:00:00+00:00</t>
  </si>
  <si>
    <t>2022-10-30T14:30:00+00:00</t>
  </si>
  <si>
    <t>2022-10-30T17:30:00+00:00</t>
  </si>
  <si>
    <t>2022-10-30T18:30:00+00:00</t>
  </si>
  <si>
    <t>2022-10-31T16:00:00+00:00</t>
  </si>
  <si>
    <t>2022-11-05T13:45:00+00:00</t>
  </si>
  <si>
    <t>2022-11-05T16:30:00+00:00</t>
  </si>
  <si>
    <t>2022-11-05T17:00:00+00:00</t>
  </si>
  <si>
    <t>2022-11-05T19:00:00+00:00</t>
  </si>
  <si>
    <t>2022-11-06T14:00:00+00:00</t>
  </si>
  <si>
    <t>2022-11-06T17:30:00+00:00</t>
  </si>
  <si>
    <t>2022-11-06T18:30:00+00:00</t>
  </si>
  <si>
    <t>2022-11-08T18:00:00+00:00</t>
  </si>
  <si>
    <t>2022-11-09T15:00:00+00:00</t>
  </si>
  <si>
    <t>2022-11-09T16:00:00+00:00</t>
  </si>
  <si>
    <t>2022-11-09T18:00:00+00:00</t>
  </si>
  <si>
    <t>2022-11-10T17:00:00+00:00</t>
  </si>
  <si>
    <t>2022-11-10T19:30:00+00:00</t>
  </si>
  <si>
    <t>2022-11-13T14:00:00+00:00</t>
  </si>
  <si>
    <t>2022-11-13T15:15:00+00:00</t>
  </si>
  <si>
    <t>2022-11-13T16:00:00+00:00</t>
  </si>
  <si>
    <t>2022-11-13T17:30:00+00:00</t>
  </si>
  <si>
    <t>2022-11-13T19:30:00+00:00</t>
  </si>
  <si>
    <t>2022-11-14T16:00:00+00:00</t>
  </si>
  <si>
    <t>2022-11-14T17:30:00+00:00</t>
  </si>
  <si>
    <t>2022-12-21T13:00:00+00:00</t>
  </si>
  <si>
    <t>2022-12-21T15:00:00+00:00</t>
  </si>
  <si>
    <t>2022-12-21T18:00:00+00:00</t>
  </si>
  <si>
    <t>2022-12-21T19:30:00+00:00</t>
  </si>
  <si>
    <t>2022-12-22T15:00:00+00:00</t>
  </si>
  <si>
    <t>2022-12-22T17:30:00+00:00</t>
  </si>
  <si>
    <t>2022-12-28T15:00:00+00:00</t>
  </si>
  <si>
    <t>2022-12-28T16:00:00+00:00</t>
  </si>
  <si>
    <t>2022-12-28T17:30:00+00:00</t>
  </si>
  <si>
    <t>2022-12-28T18:00:00+00:00</t>
  </si>
  <si>
    <t>2022-12-28T19:30:00+00:00</t>
  </si>
  <si>
    <t>2022-12-29T16:00:00+00:00</t>
  </si>
  <si>
    <t>2022-12-29T16:30:00+00:00</t>
  </si>
  <si>
    <t>2023-01-03T14:30:00+00:00</t>
  </si>
  <si>
    <t>2023-01-03T15:00:00+00:00</t>
  </si>
  <si>
    <t>2023-01-03T18:00:00+00:00</t>
  </si>
  <si>
    <t>2023-01-03T19:30:00+00:00</t>
  </si>
  <si>
    <t>2023-01-04T15:00:00+00:00</t>
  </si>
  <si>
    <t>2023-01-04T16:00:00+00:00</t>
  </si>
  <si>
    <t>2023-01-04T18:00:00+00:00</t>
  </si>
  <si>
    <t>2023-01-07T15:30:00+00:00</t>
  </si>
  <si>
    <t>2023-01-07T17:30:00+00:00</t>
  </si>
  <si>
    <t>2023-01-08T14:00:00+00:00</t>
  </si>
  <si>
    <t>2023-01-08T15:00:00+00:00</t>
  </si>
  <si>
    <t>2023-01-08T17:00:00+00:00</t>
  </si>
  <si>
    <t>2023-01-08T17:30:00+00:00</t>
  </si>
  <si>
    <t>2023-01-09T15:00:00+00:00</t>
  </si>
  <si>
    <t>2023-01-14T15:00:00+00:00</t>
  </si>
  <si>
    <t>2023-01-14T18:00:00+00:00</t>
  </si>
  <si>
    <t>2023-01-15T14:00:00+00:00</t>
  </si>
  <si>
    <t>2023-01-15T15:00:00+00:00</t>
  </si>
  <si>
    <t>2023-01-15T17:30:00+00:00</t>
  </si>
  <si>
    <t>2023-01-15T18:30:00+00:00</t>
  </si>
  <si>
    <t>2023-01-16T17:30:00+00:00</t>
  </si>
  <si>
    <t>2023-01-20T18:30:00+00:00</t>
  </si>
  <si>
    <t>2023-01-21T15:00:00+00:00</t>
  </si>
  <si>
    <t>2023-01-21T18:00:00+00:00</t>
  </si>
  <si>
    <t>2023-01-22T14:00:00+00:00</t>
  </si>
  <si>
    <t>2023-01-22T15:00:00+00:00</t>
  </si>
  <si>
    <t>2023-01-22T17:30:00+00:00</t>
  </si>
  <si>
    <t>2023-01-22T18:30:00+00:00</t>
  </si>
  <si>
    <t>2023-01-28T17:30:00+00:00</t>
  </si>
  <si>
    <t>2023-01-28T18:00:00+00:00</t>
  </si>
  <si>
    <t>2023-01-29T14:00:00+00:00</t>
  </si>
  <si>
    <t>2023-01-29T17:30:00+00:00</t>
  </si>
  <si>
    <t>2023-01-30T16:00:00+00:00</t>
  </si>
  <si>
    <t>2023-01-30T17:30:00+00:00</t>
  </si>
  <si>
    <t>2023-01-30T19:00:00+00:00</t>
  </si>
  <si>
    <t>2023-02-04T15:00:00+00:00</t>
  </si>
  <si>
    <t>2023-02-04T17:00:00+00:00</t>
  </si>
  <si>
    <t>2023-02-05T15:00:00+00:00</t>
  </si>
  <si>
    <t>2023-02-05T18:00:00+00:00</t>
  </si>
  <si>
    <t>2023-02-05T18:30:00+00:00</t>
  </si>
  <si>
    <t>2023-02-06T14:00:00+00:00</t>
  </si>
  <si>
    <t>2023-02-11T18:00:00+00:00</t>
  </si>
  <si>
    <t>2023-02-12T14:00:00+00:00</t>
  </si>
  <si>
    <t>2023-02-12T18:00:00+00:00</t>
  </si>
  <si>
    <t>2023-02-13T15:00:00+00:00</t>
  </si>
  <si>
    <t>2023-02-13T16:00:00+00:00</t>
  </si>
  <si>
    <t>2023-02-13T16:30:00+00:00</t>
  </si>
  <si>
    <t>2023-02-13T19:00:00+00:00</t>
  </si>
  <si>
    <t>2023-02-18T15:00:00+00:00</t>
  </si>
  <si>
    <t>2023-02-18T18:00:00+00:00</t>
  </si>
  <si>
    <t>2023-02-19T14:00:00+00:00</t>
  </si>
  <si>
    <t>2023-02-19T17:30:00+00:00</t>
  </si>
  <si>
    <t>2023-02-19T18:30:00+00:00</t>
  </si>
  <si>
    <t>2023-02-20T16:00:00+00:00</t>
  </si>
  <si>
    <t>2023-02-20T17:30:00+00:00</t>
  </si>
  <si>
    <t>2023-02-24T18:00:00+00:00</t>
  </si>
  <si>
    <t>2023-02-25T15:30:00+00:00</t>
  </si>
  <si>
    <t>2023-02-25T17:00:00+00:00</t>
  </si>
  <si>
    <t>2023-02-25T18:30:00+00:00</t>
  </si>
  <si>
    <t>2023-02-26T14:00:00+00:00</t>
  </si>
  <si>
    <t>2023-02-26T17:30:00+00:00</t>
  </si>
  <si>
    <t>2023-03-04T18:00:00+00:00</t>
  </si>
  <si>
    <t>2023-03-05T14:00:00+00:00</t>
  </si>
  <si>
    <t>2023-03-05T15:00:00+00:00</t>
  </si>
  <si>
    <t>2023-03-05T15:30:00+00:00</t>
  </si>
  <si>
    <t>2023-03-05T17:30:00+00:00</t>
  </si>
  <si>
    <t>2023-03-05T18:30:00+00:00</t>
  </si>
  <si>
    <t>2023-03-06T17:30:00+00:00</t>
  </si>
  <si>
    <t>2023-03-08T15:30:00+00:00</t>
  </si>
  <si>
    <t>2023-03-12T17:00:00+00:00</t>
  </si>
  <si>
    <t>2023-03-18T15:00:00+00:00</t>
  </si>
  <si>
    <t>2023-03-18T15:30:00+00:00</t>
  </si>
  <si>
    <t>2023-03-18T17:30:00+00:00</t>
  </si>
  <si>
    <t>2023-03-18T19:00:00+00:00</t>
  </si>
  <si>
    <t>2023-03-19T15:30:00+00:00</t>
  </si>
  <si>
    <t>2023-03-19T17:00:00+00:00</t>
  </si>
  <si>
    <t>2023-03-19T19:30:00+00:00</t>
  </si>
  <si>
    <t>2023-04-01T14:00:00+00:00</t>
  </si>
  <si>
    <t>2023-04-01T14:30:00+00:00</t>
  </si>
  <si>
    <t>2023-04-01T16:30:00+00:00</t>
  </si>
  <si>
    <t>2023-04-01T18:00:00+00:00</t>
  </si>
  <si>
    <t>2023-04-02T15:00:00+00:00</t>
  </si>
  <si>
    <t>2023-04-02T16:30:00+00:00</t>
  </si>
  <si>
    <t>2023-04-02T18:00:00+00:00</t>
  </si>
  <si>
    <t>2023-04-05T15:00:00+00:00</t>
  </si>
  <si>
    <t>2023-04-05T16:30:00+00:00</t>
  </si>
  <si>
    <t>2023-04-05T18:00:00+00:00</t>
  </si>
  <si>
    <t>2023-04-08T14:00:00+00:00</t>
  </si>
  <si>
    <t>2023-04-08T14:30:00+00:00</t>
  </si>
  <si>
    <t>2023-04-08T16:30:00+00:00</t>
  </si>
  <si>
    <t>2023-04-09T15:00:00+00:00</t>
  </si>
  <si>
    <t>2023-04-09T17:30:00+00:00</t>
  </si>
  <si>
    <t>2023-04-09T18:00:00+00:00</t>
  </si>
  <si>
    <t>2023-04-22T16:15:00+00:00</t>
  </si>
  <si>
    <t>2023-04-23T14:30:00+00:00</t>
  </si>
  <si>
    <t>2023-04-23T17:00:00+00:00</t>
  </si>
  <si>
    <t>2023-04-23T18:00:00+00:00</t>
  </si>
  <si>
    <t>2023-04-26T15:00:00+00:00</t>
  </si>
  <si>
    <t>2023-04-26T16:00:00+00:00</t>
  </si>
  <si>
    <t>2023-04-26T18:00:00+00:00</t>
  </si>
  <si>
    <t>2023-04-29T16:15:00+00:00</t>
  </si>
  <si>
    <t>2023-04-30T17:00:00+00:00</t>
  </si>
  <si>
    <t>2023-05-03T17:00:00+00:00</t>
  </si>
  <si>
    <t>2023-05-06T17:00:00+00:00</t>
  </si>
  <si>
    <t>2023-05-08T18:00:00+00:00</t>
  </si>
  <si>
    <t>2023-05-13T14:00:00+00:00</t>
  </si>
  <si>
    <t>2023-05-13T17:00:00+00:00</t>
  </si>
  <si>
    <t>2023-05-14T17:00:00+00:00</t>
  </si>
  <si>
    <t>2023-08-18T18:00:00+00:00</t>
  </si>
  <si>
    <t>2023-08-20T16:30:00+00:00</t>
  </si>
  <si>
    <t>2023-08-20T17:00:00+00:00</t>
  </si>
  <si>
    <t>Kifisia</t>
  </si>
  <si>
    <t>2023-08-20T19:00:00+00:00</t>
  </si>
  <si>
    <t>Panserraikos</t>
  </si>
  <si>
    <t>2023-08-25T18:00:00+00:00</t>
  </si>
  <si>
    <t>2023-08-26T17:00:00+00:00</t>
  </si>
  <si>
    <t>2023-08-26T18:30:00+00:00</t>
  </si>
  <si>
    <t>2023-08-27T16:15:00+00:00</t>
  </si>
  <si>
    <t>2023-08-27T18:00:00+00:00</t>
  </si>
  <si>
    <t>2023-08-27T18:30:00+00:00</t>
  </si>
  <si>
    <t>2023-09-01T18:00:00+00:00</t>
  </si>
  <si>
    <t>2023-09-02T18:00:00+00:00</t>
  </si>
  <si>
    <t>2023-09-03T17:00:00+00:00</t>
  </si>
  <si>
    <t>2023-09-03T18:30:00+00:00</t>
  </si>
  <si>
    <t>2023-09-03T18:45:00+00:00</t>
  </si>
  <si>
    <t>2023-09-16T14:30:00+00:00</t>
  </si>
  <si>
    <t>2023-09-16T17:30:00+00:00</t>
  </si>
  <si>
    <t>2023-09-17T12:00:00+00:00</t>
  </si>
  <si>
    <t>2023-09-17T15:00:00+00:00</t>
  </si>
  <si>
    <t>2023-09-17T17:30:00+00:00</t>
  </si>
  <si>
    <t>2023-09-17T18:30:00+00:00</t>
  </si>
  <si>
    <t>2023-09-18T15:00:00+00:00</t>
  </si>
  <si>
    <t>2023-09-23T14:30:00+00:00</t>
  </si>
  <si>
    <t>2023-09-23T17:00:00+00:00</t>
  </si>
  <si>
    <t>2023-09-24T14:00:00+00:00</t>
  </si>
  <si>
    <t>2023-09-24T14:30:00+00:00</t>
  </si>
  <si>
    <t>2023-09-24T17:00:00+00:00</t>
  </si>
  <si>
    <t>2023-09-24T17:30:00+00:00</t>
  </si>
  <si>
    <t>2023-09-25T18:00:00+00:00</t>
  </si>
  <si>
    <t>2023-09-27T13:00:00+00:00</t>
  </si>
  <si>
    <t>2023-09-27T15:00:00+00:00</t>
  </si>
  <si>
    <t>2023-09-27T17:30:00+00:00</t>
  </si>
  <si>
    <t>2023-09-28T14:30:00+00:00</t>
  </si>
  <si>
    <t>2023-09-28T17:30:00+00:00</t>
  </si>
  <si>
    <t>2023-09-28T18:00:00+00:00</t>
  </si>
  <si>
    <t>2023-10-01T12:00:00+00:00</t>
  </si>
  <si>
    <t>2023-10-01T14:30:00+00:00</t>
  </si>
  <si>
    <t>2023-10-01T16:30:00+00:00</t>
  </si>
  <si>
    <t>2023-10-01T17:30:00+00:00</t>
  </si>
  <si>
    <t>2023-10-02T15:00:00+00:00</t>
  </si>
  <si>
    <t>2023-10-02T17:00:00+00:00</t>
  </si>
  <si>
    <t>2023-10-08T16:30:00+00:00</t>
  </si>
  <si>
    <t>2023-10-08T18:30:00+00:00</t>
  </si>
  <si>
    <t>2023-10-20T17:30:00+00:00</t>
  </si>
  <si>
    <t>2023-10-21T14:30:00+00:00</t>
  </si>
  <si>
    <t>2023-10-21T17:00:00+00:00</t>
  </si>
  <si>
    <t>2023-10-22T13:00:00+00:00</t>
  </si>
  <si>
    <t>2023-10-22T15:30:00+00:00</t>
  </si>
  <si>
    <t>2023-10-22T16:30:00+00:00</t>
  </si>
  <si>
    <t>2023-10-28T14:30:00+00:00</t>
  </si>
  <si>
    <t>2023-10-28T17:00:00+00:00</t>
  </si>
  <si>
    <t>2023-10-29T15:30:00+00:00</t>
  </si>
  <si>
    <t>2023-10-29T17:30:00+00:00</t>
  </si>
  <si>
    <t>2023-10-29T18:30:00+00:00</t>
  </si>
  <si>
    <t>2023-10-30T17:30:00+00:00</t>
  </si>
  <si>
    <t>2023-10-30T19:30:00+00:00</t>
  </si>
  <si>
    <t>2023-11-04T15:30:00+00:00</t>
  </si>
  <si>
    <t>2023-11-04T18:00:00+00:00</t>
  </si>
  <si>
    <t>2023-11-05T14:00:00+00:00</t>
  </si>
  <si>
    <t>2023-11-05T15:30:00+00:00</t>
  </si>
  <si>
    <t>2023-11-05T17:30:00+00:00</t>
  </si>
  <si>
    <t>2023-11-05T18:15:00+00:00</t>
  </si>
  <si>
    <t>2023-11-06T16:00:00+00:00</t>
  </si>
  <si>
    <t>2023-11-11T15:30:00+00:00</t>
  </si>
  <si>
    <t>2023-11-11T17:00:00+00:00</t>
  </si>
  <si>
    <t>2023-11-11T18:00:00+00:00</t>
  </si>
  <si>
    <t>2023-11-12T15:30:00+00:00</t>
  </si>
  <si>
    <t>2023-11-12T17:30:00+00:00</t>
  </si>
  <si>
    <t>2023-11-12T18:30:00+00:00</t>
  </si>
  <si>
    <t>2023-11-12T19:30:00+00:00</t>
  </si>
  <si>
    <t>2023-11-24T16:15:00+00:00</t>
  </si>
  <si>
    <t>2023-11-25T15:30:00+00:00</t>
  </si>
  <si>
    <t>2023-11-25T17:30:00+00:00</t>
  </si>
  <si>
    <t>2023-11-26T14:00:00+00:00</t>
  </si>
  <si>
    <t>2023-11-26T15:00:00+00:00</t>
  </si>
  <si>
    <t>2023-11-26T17:30:00+00:00</t>
  </si>
  <si>
    <t>2023-11-26T18:30:00+00:00</t>
  </si>
  <si>
    <t>2023-11-29T15:00:00+00:00</t>
  </si>
  <si>
    <t>2023-12-02T15:30:00+00:00</t>
  </si>
  <si>
    <t>2023-12-02T18:00:00+00:00</t>
  </si>
  <si>
    <t>2023-12-03T14:30:00+00:00</t>
  </si>
  <si>
    <t>2023-12-03T15:30:00+00:00</t>
  </si>
  <si>
    <t>2023-12-03T17:30:00+00:00</t>
  </si>
  <si>
    <t>2023-12-04T16:00:00+00:00</t>
  </si>
  <si>
    <t>2023-12-04T19:00:00+00:00</t>
  </si>
  <si>
    <t>2023-12-16T15:30:00+00:00</t>
  </si>
  <si>
    <t>2023-12-17T13:00:00+00:00</t>
  </si>
  <si>
    <t>2023-12-17T15:30:00+00:00</t>
  </si>
  <si>
    <t>2023-12-17T17:30:00+00:00</t>
  </si>
  <si>
    <t>2023-12-17T18:30:00+00:00</t>
  </si>
  <si>
    <t>2023-12-18T15:00:00+00:00</t>
  </si>
  <si>
    <t>2023-12-18T16:00:00+00:00</t>
  </si>
  <si>
    <t>2023-12-20T15:00:00+00:00</t>
  </si>
  <si>
    <t>2023-12-20T17:00:00+00:00</t>
  </si>
  <si>
    <t>2023-12-21T13:00:00+00:00</t>
  </si>
  <si>
    <t>2023-12-21T15:00:00+00:00</t>
  </si>
  <si>
    <t>2023-12-21T15:30:00+00:00</t>
  </si>
  <si>
    <t>2023-12-21T18:00:00+00:00</t>
  </si>
  <si>
    <t>2023-12-21T18:30:00+00:00</t>
  </si>
  <si>
    <t>2024-01-03T14:00:00+00:00</t>
  </si>
  <si>
    <t>2024-01-03T15:00:00+00:00</t>
  </si>
  <si>
    <t>2024-01-03T17:00:00+00:00</t>
  </si>
  <si>
    <t>2024-01-03T18:00:00+00:00</t>
  </si>
  <si>
    <t>2024-01-03T19:00:00+00:00</t>
  </si>
  <si>
    <t>2024-01-04T15:00:00+00:00</t>
  </si>
  <si>
    <t>2024-01-04T17:00:00+00:00</t>
  </si>
  <si>
    <t>2024-01-07T13:00:00+00:00</t>
  </si>
  <si>
    <t>2024-01-07T15:00:00+00:00</t>
  </si>
  <si>
    <t>2024-01-07T15:30:00+00:00</t>
  </si>
  <si>
    <t>2024-01-07T17:30:00+00:00</t>
  </si>
  <si>
    <t>2024-01-07T19:00:00+00:00</t>
  </si>
  <si>
    <t>2024-01-08T18:00:00+00:00</t>
  </si>
  <si>
    <t>2024-01-13T17:00:00+00:00</t>
  </si>
  <si>
    <t>2024-01-13T18:00:00+00:00</t>
  </si>
  <si>
    <t>2024-01-14T13:00:00+00:00</t>
  </si>
  <si>
    <t>2024-01-14T15:00:00+00:00</t>
  </si>
  <si>
    <t>2024-01-14T15:30:00+00:00</t>
  </si>
  <si>
    <t>2024-01-14T18:30:00+00:00</t>
  </si>
  <si>
    <t>2024-01-20T15:30:00+00:00</t>
  </si>
  <si>
    <t>2024-01-20T17:00:00+00:00</t>
  </si>
  <si>
    <t>2024-01-20T18:00:00+00:00</t>
  </si>
  <si>
    <t>2024-01-21T14:00:00+00:00</t>
  </si>
  <si>
    <t>2024-01-21T15:30:00+00:00</t>
  </si>
  <si>
    <t>2024-01-21T17:30:00+00:00</t>
  </si>
  <si>
    <t>2024-01-21T18:30:00+00:00</t>
  </si>
  <si>
    <t>2024-01-27T15:30:00+00:00</t>
  </si>
  <si>
    <t>2024-01-27T17:30:00+00:00</t>
  </si>
  <si>
    <t>2024-01-27T18:00:00+00:00</t>
  </si>
  <si>
    <t>2024-01-28T14:00:00+00:00</t>
  </si>
  <si>
    <t>2024-01-28T15:30:00+00:00</t>
  </si>
  <si>
    <t>2024-01-28T17:30:00+00:00</t>
  </si>
  <si>
    <t>2024-01-28T18:30:00+00:00</t>
  </si>
  <si>
    <t>2024-02-03T15:30:00+00:00</t>
  </si>
  <si>
    <t>2024-02-03T17:30:00+00:00</t>
  </si>
  <si>
    <t>2024-02-04T14:00:00+00:00</t>
  </si>
  <si>
    <t>2024-02-04T15:30:00+00:00</t>
  </si>
  <si>
    <t>2024-02-04T18:30:00+00:00</t>
  </si>
  <si>
    <t>2024-02-04T19:00:00+00:00</t>
  </si>
  <si>
    <t>2024-02-10T15:30:00+00:00</t>
  </si>
  <si>
    <t>2024-02-10T17:00:00+00:00</t>
  </si>
  <si>
    <t>2024-02-10T17:30:00+00:00</t>
  </si>
  <si>
    <t>2024-02-11T14:00:00+00:00</t>
  </si>
  <si>
    <t>2024-02-11T15:00:00+00:00</t>
  </si>
  <si>
    <t>2024-02-11T17:30:00+00:00</t>
  </si>
  <si>
    <t>2024-02-11T18:00:00+00:00</t>
  </si>
  <si>
    <t>2024-02-17T17:30:00+00:00</t>
  </si>
  <si>
    <t>2024-02-17T18:30:00+00:00</t>
  </si>
  <si>
    <t>2024-02-18T13:30:00+00:00</t>
  </si>
  <si>
    <t>2024-02-18T17:00:00+00:00</t>
  </si>
  <si>
    <t>2024-02-18T18:30:00+00:00</t>
  </si>
  <si>
    <t>2024-02-19T15:30:00+00:00</t>
  </si>
  <si>
    <t>2024-02-19T16:00:00+00:00</t>
  </si>
  <si>
    <t>2024-02-24T17:00:00+00:00</t>
  </si>
  <si>
    <t>2024-02-24T17:30:00+00:00</t>
  </si>
  <si>
    <t>2024-02-25T14:30:00+00:00</t>
  </si>
  <si>
    <t>2024-02-25T15:00:00+00:00</t>
  </si>
  <si>
    <t>2024-02-25T16:00:00+00:00</t>
  </si>
  <si>
    <t>2024-02-25T17:30:00+00:00</t>
  </si>
  <si>
    <t>2024-02-25T18:00:00+00:00</t>
  </si>
  <si>
    <t>2024-02-28T13:00:00+00:00</t>
  </si>
  <si>
    <t>2024-02-28T15:00:00+00:00</t>
  </si>
  <si>
    <t>2024-02-28T17:00:00+00:00</t>
  </si>
  <si>
    <t>2024-02-28T18:00:00+00:00</t>
  </si>
  <si>
    <t>2024-02-28T19:00:00+00:00</t>
  </si>
  <si>
    <t>2024-03-03T17:30:00+00:00</t>
  </si>
  <si>
    <t>2024-03-10T15:00:00+00:00</t>
  </si>
  <si>
    <t>2024-03-10T18:30:00+00:00</t>
  </si>
  <si>
    <t>2024-03-10T19:00:00+00:00</t>
  </si>
  <si>
    <t>2024-03-16T15:00:00+00:00</t>
  </si>
  <si>
    <t>2024-03-16T15:30:00+00:00</t>
  </si>
  <si>
    <t>2024-03-16T17:30:00+00:00</t>
  </si>
  <si>
    <t>2024-03-16T18:00:00+00:00</t>
  </si>
  <si>
    <t>2024-03-30T13:00:00+00:00</t>
  </si>
  <si>
    <t>2024-03-30T15:30:00+00:00</t>
  </si>
  <si>
    <t>2024-03-30T17:30:00+00:00</t>
  </si>
  <si>
    <t>2024-03-30T18:00:00+00:00</t>
  </si>
  <si>
    <t>2024-03-31T15:00:00+00:00</t>
  </si>
  <si>
    <t>2024-03-31T17:30:00+00:00</t>
  </si>
  <si>
    <t>2024-04-03T16:00:00+00:00</t>
  </si>
  <si>
    <t>2024-04-03T16:30:00+00:00</t>
  </si>
  <si>
    <t>2024-04-03T18:00:00+00:00</t>
  </si>
  <si>
    <t>2024-04-06T14:00:00+00:00</t>
  </si>
  <si>
    <t>2024-04-06T16:30:00+00:00</t>
  </si>
  <si>
    <t>2024-04-06T17:00:00+00:00</t>
  </si>
  <si>
    <t>2024-04-07T14:00:00+00:00</t>
  </si>
  <si>
    <t>2024-04-07T16:30:00+00:00</t>
  </si>
  <si>
    <t>2024-04-07T17:30:00+00:00</t>
  </si>
  <si>
    <t>2024-04-13T12:00:00+00:00</t>
  </si>
  <si>
    <t>2024-04-13T14:30:00+00:00</t>
  </si>
  <si>
    <t>2024-04-13T16:30:00+00:00</t>
  </si>
  <si>
    <t>2024-04-13T17:00:00+00:00</t>
  </si>
  <si>
    <t>2024-04-14T14:00:00+00:00</t>
  </si>
  <si>
    <t>2024-04-14T17:30:00+00:00</t>
  </si>
  <si>
    <t>2024-04-20T15:30:00+00:00</t>
  </si>
  <si>
    <t>2024-04-20T16:30:00+00:00</t>
  </si>
  <si>
    <t>2024-04-21T12:00:00+00:00</t>
  </si>
  <si>
    <t>2024-04-21T14:00:00+00:00</t>
  </si>
  <si>
    <t>2024-04-21T16:30:00+00:00</t>
  </si>
  <si>
    <t>2024-04-21T17:30:00+00:00</t>
  </si>
  <si>
    <t>2024-04-24T14:00:00+00:00</t>
  </si>
  <si>
    <t>2024-04-24T16:30:00+00:00</t>
  </si>
  <si>
    <t>2024-04-24T17:30:00+00:00</t>
  </si>
  <si>
    <t>2024-04-27T17:00:00+00:00</t>
  </si>
  <si>
    <t>2024-04-28T14:00:00+00:00</t>
  </si>
  <si>
    <t>2024-04-28T16:30:00+00:00</t>
  </si>
  <si>
    <t>2024-04-28T17:30:00+00:00</t>
  </si>
  <si>
    <t>2024-05-11T17:00:00+00:00</t>
  </si>
  <si>
    <t>2024-05-12T17:00:00+00:00</t>
  </si>
  <si>
    <t>2024-05-15T15:00:00+00:00</t>
  </si>
  <si>
    <t>2024-05-15T17:00:00+00:00</t>
  </si>
  <si>
    <t>2024-05-19T17:00:00+00:00</t>
  </si>
  <si>
    <t>Fixture ID</t>
  </si>
  <si>
    <t>Date</t>
  </si>
  <si>
    <t>Home Team</t>
  </si>
  <si>
    <t>Away Team</t>
  </si>
  <si>
    <t>Home Score</t>
  </si>
  <si>
    <t>Away Score</t>
  </si>
  <si>
    <t>Status</t>
  </si>
  <si>
    <t>Home Win</t>
  </si>
  <si>
    <t>Away Win</t>
  </si>
  <si>
    <t>Draw</t>
  </si>
  <si>
    <t>Count Home Wins</t>
  </si>
  <si>
    <t>Count Away Wins</t>
  </si>
  <si>
    <t>Count Draws</t>
  </si>
  <si>
    <t>Total Away Goals</t>
  </si>
  <si>
    <t>Total Home Points</t>
  </si>
  <si>
    <t>Total Away Points</t>
  </si>
  <si>
    <t xml:space="preserve"> Home Points</t>
  </si>
  <si>
    <t>Away Points</t>
  </si>
  <si>
    <t>Total Goals</t>
  </si>
  <si>
    <t>Total Goals per match</t>
  </si>
  <si>
    <t>Most goals in a match</t>
  </si>
  <si>
    <t>Least goals in a match</t>
  </si>
  <si>
    <t>Matches with over 2.5 goals</t>
  </si>
  <si>
    <t>Matches with under 2.5 goals</t>
  </si>
  <si>
    <t>Matches that both teams scored</t>
  </si>
  <si>
    <t>Both teams scored</t>
  </si>
  <si>
    <t>Matches that didn’t score both teams</t>
  </si>
  <si>
    <t>Both teams scored 2+ goals</t>
  </si>
  <si>
    <t>Matches that both teams scored 2+ goals</t>
  </si>
  <si>
    <t>Matches that didn’t score both teams 2+ goals</t>
  </si>
  <si>
    <t>Percentage of Matches with Over 2.5 goals</t>
  </si>
  <si>
    <t>Percentage of Matches with Under 2.5 goals</t>
  </si>
  <si>
    <t>Percentage of Matches that Both teams scored</t>
  </si>
  <si>
    <t>Percentage of Matches that didn’t score both teams</t>
  </si>
  <si>
    <t>Percentage of Matches that both teams scored 2+ goals</t>
  </si>
  <si>
    <t>Percentage of Matches that didn’t score both teams 2+ goals</t>
  </si>
  <si>
    <t>Matches with Over 3.5 goals scored</t>
  </si>
  <si>
    <t>Percentage of matches with over 3.5 goals scored</t>
  </si>
  <si>
    <t>Matches with Under 3.5 goals scored</t>
  </si>
  <si>
    <t>Total Matches</t>
  </si>
  <si>
    <t>Total Home goals</t>
  </si>
  <si>
    <t>Percentage of matches with under 3.5 goals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</si>
</sst>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42" applyFont="1"/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οσοστό" xfId="42" builtinId="5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C42E-1BE6-43CC-BAE3-63CFE693AA58}">
  <dimension ref="A1:AP723"/>
  <sheetViews>
    <sheetView tabSelected="1" topLeftCell="B1" workbookViewId="0">
      <selection activeCell="AP2" sqref="AP2"/>
    </sheetView>
  </sheetViews>
  <sheetFormatPr defaultRowHeight="14.4" x14ac:dyDescent="0.3"/>
  <cols>
    <col min="1" max="1" width="8.21875" bestFit="1" customWidth="1"/>
    <col min="2" max="2" width="24.21875" bestFit="1" customWidth="1"/>
    <col min="3" max="4" width="16.88671875" bestFit="1" customWidth="1"/>
    <col min="5" max="5" width="10.88671875" bestFit="1" customWidth="1"/>
    <col min="6" max="6" width="10.44140625" bestFit="1" customWidth="1"/>
    <col min="7" max="7" width="13.21875" bestFit="1" customWidth="1"/>
    <col min="8" max="8" width="9.33203125" bestFit="1" customWidth="1"/>
    <col min="9" max="9" width="8.88671875" bestFit="1" customWidth="1"/>
    <col min="11" max="11" width="15.5546875" bestFit="1" customWidth="1"/>
    <col min="12" max="12" width="10.5546875" bestFit="1" customWidth="1"/>
    <col min="13" max="13" width="18.5546875" bestFit="1" customWidth="1"/>
    <col min="14" max="14" width="16" bestFit="1" customWidth="1"/>
    <col min="15" max="15" width="23.109375" bestFit="1" customWidth="1"/>
    <col min="16" max="16" width="14.77734375" bestFit="1" customWidth="1"/>
    <col min="17" max="17" width="15.44140625" bestFit="1" customWidth="1"/>
    <col min="18" max="18" width="11.21875" bestFit="1" customWidth="1"/>
    <col min="19" max="19" width="12.109375" bestFit="1" customWidth="1"/>
    <col min="20" max="20" width="9.88671875" bestFit="1" customWidth="1"/>
    <col min="21" max="21" width="14.77734375" bestFit="1" customWidth="1"/>
    <col min="22" max="22" width="14.5546875" bestFit="1" customWidth="1"/>
    <col min="23" max="23" width="15.5546875" bestFit="1" customWidth="1"/>
    <col min="24" max="24" width="14.88671875" bestFit="1" customWidth="1"/>
    <col min="25" max="25" width="18.21875" bestFit="1" customWidth="1"/>
    <col min="26" max="26" width="18.6640625" bestFit="1" customWidth="1"/>
    <col min="27" max="27" width="23.109375" bestFit="1" customWidth="1"/>
    <col min="28" max="28" width="24.33203125" bestFit="1" customWidth="1"/>
    <col min="29" max="29" width="26.88671875" bestFit="1" customWidth="1"/>
    <col min="30" max="30" width="30.77734375" bestFit="1" customWidth="1"/>
    <col min="31" max="31" width="34" bestFit="1" customWidth="1"/>
    <col min="32" max="32" width="37.88671875" bestFit="1" customWidth="1"/>
    <col min="33" max="33" width="29.5546875" bestFit="1" customWidth="1"/>
    <col min="34" max="34" width="30.6640625" bestFit="1" customWidth="1"/>
    <col min="35" max="35" width="35.21875" bestFit="1" customWidth="1"/>
    <col min="36" max="36" width="36.33203125" bestFit="1" customWidth="1"/>
    <col min="37" max="37" width="38.77734375" bestFit="1" customWidth="1"/>
    <col min="38" max="38" width="42.5546875" bestFit="1" customWidth="1"/>
    <col min="39" max="39" width="45.6640625" bestFit="1" customWidth="1"/>
    <col min="40" max="40" width="49.5546875" bestFit="1" customWidth="1"/>
    <col min="41" max="41" width="41" bestFit="1" customWidth="1"/>
    <col min="42" max="42" width="42.33203125" bestFit="1" customWidth="1"/>
  </cols>
  <sheetData>
    <row r="1" spans="1:42" x14ac:dyDescent="0.3">
      <c r="A1" t="s">
        <v>619</v>
      </c>
      <c r="B1" s="1" t="s">
        <v>620</v>
      </c>
      <c r="C1" s="1" t="s">
        <v>621</v>
      </c>
      <c r="D1" s="1" t="s">
        <v>622</v>
      </c>
      <c r="E1" t="s">
        <v>623</v>
      </c>
      <c r="F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635</v>
      </c>
      <c r="L1" s="1" t="s">
        <v>636</v>
      </c>
      <c r="M1" s="1" t="s">
        <v>638</v>
      </c>
      <c r="N1" s="1" t="s">
        <v>644</v>
      </c>
      <c r="O1" s="1" t="s">
        <v>646</v>
      </c>
      <c r="P1" s="1" t="s">
        <v>630</v>
      </c>
      <c r="Q1" s="1" t="s">
        <v>629</v>
      </c>
      <c r="R1" s="1" t="s">
        <v>631</v>
      </c>
      <c r="S1" s="1" t="s">
        <v>658</v>
      </c>
      <c r="T1" s="1" t="s">
        <v>637</v>
      </c>
      <c r="U1" s="1" t="s">
        <v>659</v>
      </c>
      <c r="V1" s="1" t="s">
        <v>632</v>
      </c>
      <c r="W1" s="1" t="s">
        <v>633</v>
      </c>
      <c r="X1" s="1" t="s">
        <v>634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645</v>
      </c>
      <c r="AE1" s="1" t="s">
        <v>647</v>
      </c>
      <c r="AF1" s="1" t="s">
        <v>648</v>
      </c>
      <c r="AG1" s="1" t="s">
        <v>655</v>
      </c>
      <c r="AH1" s="1" t="s">
        <v>657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656</v>
      </c>
      <c r="AP1" s="1" t="s">
        <v>660</v>
      </c>
    </row>
    <row r="2" spans="1:42" x14ac:dyDescent="0.3">
      <c r="A2">
        <v>755735</v>
      </c>
      <c r="B2" t="s">
        <v>0</v>
      </c>
      <c r="C2" t="s">
        <v>1</v>
      </c>
      <c r="D2" t="s">
        <v>2</v>
      </c>
      <c r="E2">
        <v>0</v>
      </c>
      <c r="F2">
        <v>0</v>
      </c>
      <c r="G2" t="s">
        <v>3</v>
      </c>
      <c r="H2" t="str">
        <f>IF(E2&gt;F2,"Yes","-")</f>
        <v>-</v>
      </c>
      <c r="I2" t="str">
        <f>IF(F2&gt;E2,"Yes","-")</f>
        <v>-</v>
      </c>
      <c r="J2" t="str">
        <f>IF(E2=F2,"Yes","-")</f>
        <v>Yes</v>
      </c>
      <c r="K2" cm="1">
        <f t="array" ref="K2">_xlfn.IFS(E2&gt;F2,3,E2&lt;F2,0,E2=F2,1)</f>
        <v>1</v>
      </c>
      <c r="L2" cm="1">
        <f t="array" ref="L2">_xlfn.IFS(E2&lt;F2,3,E2&gt;F2,0,E2=F2,1)</f>
        <v>1</v>
      </c>
      <c r="M2">
        <f>SUM(E2,F2)</f>
        <v>0</v>
      </c>
      <c r="N2" t="str">
        <f>IF(AND(E2&gt;0,F2&gt;0),"Yes","No")</f>
        <v>No</v>
      </c>
      <c r="O2" t="str">
        <f>IF(AND(E2&gt;1,F2&gt;2),"Yes","No")</f>
        <v>No</v>
      </c>
      <c r="P2">
        <f>COUNTIF(I:I,"Yes")</f>
        <v>220</v>
      </c>
      <c r="Q2">
        <f>COUNTIF(H:H,"Yes")</f>
        <v>307</v>
      </c>
      <c r="R2">
        <f>COUNTIF(J:J,"Yes")</f>
        <v>195</v>
      </c>
      <c r="S2">
        <f>COUNT(A:A)</f>
        <v>722</v>
      </c>
      <c r="T2">
        <f>SUM(E:E,F:F)</f>
        <v>1851</v>
      </c>
      <c r="U2">
        <f>SUM(E:E)</f>
        <v>1025</v>
      </c>
      <c r="V2">
        <f>SUM(F:F)</f>
        <v>826</v>
      </c>
      <c r="W2">
        <f>SUM(K:K)</f>
        <v>1116</v>
      </c>
      <c r="X2">
        <f>SUM(L:L)</f>
        <v>855</v>
      </c>
      <c r="Y2">
        <f>MAX(M:M)</f>
        <v>8</v>
      </c>
      <c r="Z2">
        <f>MIN(M:M)</f>
        <v>0</v>
      </c>
      <c r="AA2">
        <f>COUNTIF(M:M,"&gt;2")</f>
        <v>349</v>
      </c>
      <c r="AB2">
        <f>COUNTIF(M:M,"&lt;3")</f>
        <v>373</v>
      </c>
      <c r="AC2">
        <f>COUNTIF(N:N,"Yes")</f>
        <v>336</v>
      </c>
      <c r="AD2">
        <f>COUNTIF(N:N,"No")</f>
        <v>386</v>
      </c>
      <c r="AE2">
        <f>COUNTIF(O:O,"Yes")</f>
        <v>25</v>
      </c>
      <c r="AF2">
        <f>COUNTIF(O:O,"No")</f>
        <v>697</v>
      </c>
      <c r="AG2">
        <f>COUNTIF(M:M,"&gt;3")</f>
        <v>187</v>
      </c>
      <c r="AH2">
        <f>COUNTIF(M:M,"&lt;4")</f>
        <v>535</v>
      </c>
      <c r="AI2" s="2">
        <f>AA2/S2</f>
        <v>0.48337950138504154</v>
      </c>
      <c r="AJ2" s="2">
        <f>AB2/S2</f>
        <v>0.5166204986149584</v>
      </c>
      <c r="AK2" s="2">
        <f>AC2/S2</f>
        <v>0.46537396121883656</v>
      </c>
      <c r="AL2" s="2">
        <f>AD2/S2</f>
        <v>0.53462603878116344</v>
      </c>
      <c r="AM2" s="2">
        <f>AE2/S2</f>
        <v>3.4626038781163437E-2</v>
      </c>
      <c r="AN2" s="2">
        <f>AF2/S2</f>
        <v>0.96537396121883656</v>
      </c>
      <c r="AO2" s="2">
        <f>AG2/S2</f>
        <v>0.25900277008310252</v>
      </c>
      <c r="AP2" s="2">
        <f>AH2/S2</f>
        <v>0.74099722991689754</v>
      </c>
    </row>
    <row r="3" spans="1:42" x14ac:dyDescent="0.3">
      <c r="A3">
        <v>755734</v>
      </c>
      <c r="B3" t="s">
        <v>4</v>
      </c>
      <c r="C3" t="s">
        <v>5</v>
      </c>
      <c r="D3" t="s">
        <v>6</v>
      </c>
      <c r="E3">
        <v>4</v>
      </c>
      <c r="F3">
        <v>0</v>
      </c>
      <c r="G3" t="s">
        <v>3</v>
      </c>
      <c r="H3" t="str">
        <f t="shared" ref="H3:H66" si="0">IF(E3&gt;F3,"Yes","-")</f>
        <v>Yes</v>
      </c>
      <c r="I3" t="str">
        <f t="shared" ref="I3:I66" si="1">IF(F3&gt;E3,"Yes","-")</f>
        <v>-</v>
      </c>
      <c r="J3" t="str">
        <f t="shared" ref="J3:J66" si="2">IF(E3=F3,"Yes","-")</f>
        <v>-</v>
      </c>
      <c r="K3" cm="1">
        <f t="array" ref="K3">_xlfn.IFS(E3&gt;F3,3,E3&lt;F3,0,E3=F3,1)</f>
        <v>3</v>
      </c>
      <c r="L3" cm="1">
        <f t="array" ref="L3">_xlfn.IFS(E3&lt;F3,3,E3&gt;F3,0,E3=F3,1)</f>
        <v>0</v>
      </c>
      <c r="M3">
        <f t="shared" ref="M3:M66" si="3">SUM(E3,F3)</f>
        <v>4</v>
      </c>
      <c r="N3" t="str">
        <f t="shared" ref="N3:N66" si="4">IF(AND(E3&gt;0,F3&gt;0),"Yes","No")</f>
        <v>No</v>
      </c>
      <c r="O3" t="str">
        <f t="shared" ref="O3:O66" si="5">IF(AND(E3&gt;1,F3&gt;2),"Yes","No")</f>
        <v>No</v>
      </c>
    </row>
    <row r="4" spans="1:42" x14ac:dyDescent="0.3">
      <c r="A4">
        <v>755732</v>
      </c>
      <c r="B4" t="s">
        <v>7</v>
      </c>
      <c r="C4" t="s">
        <v>8</v>
      </c>
      <c r="D4" t="s">
        <v>9</v>
      </c>
      <c r="E4">
        <v>2</v>
      </c>
      <c r="F4">
        <v>1</v>
      </c>
      <c r="G4" t="s">
        <v>3</v>
      </c>
      <c r="H4" t="str">
        <f t="shared" si="0"/>
        <v>Yes</v>
      </c>
      <c r="I4" t="str">
        <f t="shared" si="1"/>
        <v>-</v>
      </c>
      <c r="J4" t="str">
        <f t="shared" si="2"/>
        <v>-</v>
      </c>
      <c r="K4" cm="1">
        <f t="array" ref="K4">_xlfn.IFS(E4&gt;F4,3,E4&lt;F4,0,E4=F4,1)</f>
        <v>3</v>
      </c>
      <c r="L4" cm="1">
        <f t="array" ref="L4">_xlfn.IFS(E4&lt;F4,3,E4&gt;F4,0,E4=F4,1)</f>
        <v>0</v>
      </c>
      <c r="M4">
        <f t="shared" si="3"/>
        <v>3</v>
      </c>
      <c r="N4" t="str">
        <f t="shared" si="4"/>
        <v>Yes</v>
      </c>
      <c r="O4" t="str">
        <f t="shared" si="5"/>
        <v>No</v>
      </c>
    </row>
    <row r="5" spans="1:42" x14ac:dyDescent="0.3">
      <c r="A5">
        <v>755736</v>
      </c>
      <c r="B5" t="s">
        <v>10</v>
      </c>
      <c r="C5" t="s">
        <v>11</v>
      </c>
      <c r="D5" t="s">
        <v>12</v>
      </c>
      <c r="E5">
        <v>0</v>
      </c>
      <c r="F5">
        <v>1</v>
      </c>
      <c r="G5" t="s">
        <v>3</v>
      </c>
      <c r="H5" t="str">
        <f t="shared" si="0"/>
        <v>-</v>
      </c>
      <c r="I5" t="str">
        <f t="shared" si="1"/>
        <v>Yes</v>
      </c>
      <c r="J5" t="str">
        <f t="shared" si="2"/>
        <v>-</v>
      </c>
      <c r="K5" cm="1">
        <f t="array" ref="K5">_xlfn.IFS(E5&gt;F5,3,E5&lt;F5,0,E5=F5,1)</f>
        <v>0</v>
      </c>
      <c r="L5" cm="1">
        <f t="array" ref="L5">_xlfn.IFS(E5&lt;F5,3,E5&gt;F5,0,E5=F5,1)</f>
        <v>3</v>
      </c>
      <c r="M5">
        <f t="shared" si="3"/>
        <v>1</v>
      </c>
      <c r="N5" t="str">
        <f t="shared" si="4"/>
        <v>No</v>
      </c>
      <c r="O5" t="str">
        <f t="shared" si="5"/>
        <v>No</v>
      </c>
    </row>
    <row r="6" spans="1:42" x14ac:dyDescent="0.3">
      <c r="A6">
        <v>755733</v>
      </c>
      <c r="B6" t="s">
        <v>13</v>
      </c>
      <c r="C6" t="s">
        <v>14</v>
      </c>
      <c r="D6" t="s">
        <v>15</v>
      </c>
      <c r="E6">
        <v>0</v>
      </c>
      <c r="F6">
        <v>0</v>
      </c>
      <c r="G6" t="s">
        <v>3</v>
      </c>
      <c r="H6" t="str">
        <f t="shared" si="0"/>
        <v>-</v>
      </c>
      <c r="I6" t="str">
        <f t="shared" si="1"/>
        <v>-</v>
      </c>
      <c r="J6" t="str">
        <f t="shared" si="2"/>
        <v>Yes</v>
      </c>
      <c r="K6" cm="1">
        <f t="array" ref="K6">_xlfn.IFS(E6&gt;F6,3,E6&lt;F6,0,E6=F6,1)</f>
        <v>1</v>
      </c>
      <c r="L6" cm="1">
        <f t="array" ref="L6">_xlfn.IFS(E6&lt;F6,3,E6&gt;F6,0,E6=F6,1)</f>
        <v>1</v>
      </c>
      <c r="M6">
        <f t="shared" si="3"/>
        <v>0</v>
      </c>
      <c r="N6" t="str">
        <f t="shared" si="4"/>
        <v>No</v>
      </c>
      <c r="O6" t="str">
        <f t="shared" si="5"/>
        <v>No</v>
      </c>
    </row>
    <row r="7" spans="1:42" x14ac:dyDescent="0.3">
      <c r="A7">
        <v>755730</v>
      </c>
      <c r="B7" t="s">
        <v>13</v>
      </c>
      <c r="C7" t="s">
        <v>16</v>
      </c>
      <c r="D7" t="s">
        <v>17</v>
      </c>
      <c r="E7">
        <v>3</v>
      </c>
      <c r="F7">
        <v>0</v>
      </c>
      <c r="G7" t="s">
        <v>3</v>
      </c>
      <c r="H7" t="str">
        <f t="shared" si="0"/>
        <v>Yes</v>
      </c>
      <c r="I7" t="str">
        <f t="shared" si="1"/>
        <v>-</v>
      </c>
      <c r="J7" t="str">
        <f t="shared" si="2"/>
        <v>-</v>
      </c>
      <c r="K7" cm="1">
        <f t="array" ref="K7">_xlfn.IFS(E7&gt;F7,3,E7&lt;F7,0,E7=F7,1)</f>
        <v>3</v>
      </c>
      <c r="L7" cm="1">
        <f t="array" ref="L7">_xlfn.IFS(E7&lt;F7,3,E7&gt;F7,0,E7=F7,1)</f>
        <v>0</v>
      </c>
      <c r="M7">
        <f t="shared" si="3"/>
        <v>3</v>
      </c>
      <c r="N7" t="str">
        <f t="shared" si="4"/>
        <v>No</v>
      </c>
      <c r="O7" t="str">
        <f t="shared" si="5"/>
        <v>No</v>
      </c>
    </row>
    <row r="8" spans="1:42" x14ac:dyDescent="0.3">
      <c r="A8">
        <v>755731</v>
      </c>
      <c r="B8" t="s">
        <v>18</v>
      </c>
      <c r="C8" t="s">
        <v>19</v>
      </c>
      <c r="D8" t="s">
        <v>20</v>
      </c>
      <c r="E8">
        <v>0</v>
      </c>
      <c r="F8">
        <v>0</v>
      </c>
      <c r="G8" t="s">
        <v>3</v>
      </c>
      <c r="H8" t="str">
        <f t="shared" si="0"/>
        <v>-</v>
      </c>
      <c r="I8" t="str">
        <f t="shared" si="1"/>
        <v>-</v>
      </c>
      <c r="J8" t="str">
        <f t="shared" si="2"/>
        <v>Yes</v>
      </c>
      <c r="K8" cm="1">
        <f t="array" ref="K8">_xlfn.IFS(E8&gt;F8,3,E8&lt;F8,0,E8=F8,1)</f>
        <v>1</v>
      </c>
      <c r="L8" cm="1">
        <f t="array" ref="L8">_xlfn.IFS(E8&lt;F8,3,E8&gt;F8,0,E8=F8,1)</f>
        <v>1</v>
      </c>
      <c r="M8">
        <f t="shared" si="3"/>
        <v>0</v>
      </c>
      <c r="N8" t="str">
        <f t="shared" si="4"/>
        <v>No</v>
      </c>
      <c r="O8" t="str">
        <f t="shared" si="5"/>
        <v>No</v>
      </c>
    </row>
    <row r="9" spans="1:42" x14ac:dyDescent="0.3">
      <c r="A9">
        <v>755741</v>
      </c>
      <c r="B9" t="s">
        <v>21</v>
      </c>
      <c r="C9" t="s">
        <v>17</v>
      </c>
      <c r="D9" t="s">
        <v>19</v>
      </c>
      <c r="E9">
        <v>1</v>
      </c>
      <c r="F9">
        <v>0</v>
      </c>
      <c r="G9" t="s">
        <v>3</v>
      </c>
      <c r="H9" t="str">
        <f t="shared" si="0"/>
        <v>Yes</v>
      </c>
      <c r="I9" t="str">
        <f t="shared" si="1"/>
        <v>-</v>
      </c>
      <c r="J9" t="str">
        <f t="shared" si="2"/>
        <v>-</v>
      </c>
      <c r="K9" cm="1">
        <f t="array" ref="K9">_xlfn.IFS(E9&gt;F9,3,E9&lt;F9,0,E9=F9,1)</f>
        <v>3</v>
      </c>
      <c r="L9" cm="1">
        <f t="array" ref="L9">_xlfn.IFS(E9&lt;F9,3,E9&gt;F9,0,E9=F9,1)</f>
        <v>0</v>
      </c>
      <c r="M9">
        <f t="shared" si="3"/>
        <v>1</v>
      </c>
      <c r="N9" t="str">
        <f t="shared" si="4"/>
        <v>No</v>
      </c>
      <c r="O9" t="str">
        <f t="shared" si="5"/>
        <v>No</v>
      </c>
    </row>
    <row r="10" spans="1:42" x14ac:dyDescent="0.3">
      <c r="A10">
        <v>755737</v>
      </c>
      <c r="B10" t="s">
        <v>22</v>
      </c>
      <c r="C10" t="s">
        <v>12</v>
      </c>
      <c r="D10" t="s">
        <v>5</v>
      </c>
      <c r="E10">
        <v>1</v>
      </c>
      <c r="F10">
        <v>0</v>
      </c>
      <c r="G10" t="s">
        <v>3</v>
      </c>
      <c r="H10" t="str">
        <f t="shared" si="0"/>
        <v>Yes</v>
      </c>
      <c r="I10" t="str">
        <f t="shared" si="1"/>
        <v>-</v>
      </c>
      <c r="J10" t="str">
        <f t="shared" si="2"/>
        <v>-</v>
      </c>
      <c r="K10" cm="1">
        <f t="array" ref="K10">_xlfn.IFS(E10&gt;F10,3,E10&lt;F10,0,E10=F10,1)</f>
        <v>3</v>
      </c>
      <c r="L10" cm="1">
        <f t="array" ref="L10">_xlfn.IFS(E10&lt;F10,3,E10&gt;F10,0,E10=F10,1)</f>
        <v>0</v>
      </c>
      <c r="M10">
        <f t="shared" si="3"/>
        <v>1</v>
      </c>
      <c r="N10" t="str">
        <f t="shared" si="4"/>
        <v>No</v>
      </c>
      <c r="O10" t="str">
        <f t="shared" si="5"/>
        <v>No</v>
      </c>
    </row>
    <row r="11" spans="1:42" x14ac:dyDescent="0.3">
      <c r="A11">
        <v>755738</v>
      </c>
      <c r="B11" t="s">
        <v>23</v>
      </c>
      <c r="C11" t="s">
        <v>6</v>
      </c>
      <c r="D11" t="s">
        <v>8</v>
      </c>
      <c r="E11">
        <v>1</v>
      </c>
      <c r="F11">
        <v>3</v>
      </c>
      <c r="G11" t="s">
        <v>3</v>
      </c>
      <c r="H11" t="str">
        <f t="shared" si="0"/>
        <v>-</v>
      </c>
      <c r="I11" t="str">
        <f t="shared" si="1"/>
        <v>Yes</v>
      </c>
      <c r="J11" t="str">
        <f t="shared" si="2"/>
        <v>-</v>
      </c>
      <c r="K11" cm="1">
        <f t="array" ref="K11">_xlfn.IFS(E11&gt;F11,3,E11&lt;F11,0,E11=F11,1)</f>
        <v>0</v>
      </c>
      <c r="L11" cm="1">
        <f t="array" ref="L11">_xlfn.IFS(E11&lt;F11,3,E11&gt;F11,0,E11=F11,1)</f>
        <v>3</v>
      </c>
      <c r="M11">
        <f t="shared" si="3"/>
        <v>4</v>
      </c>
      <c r="N11" t="str">
        <f t="shared" si="4"/>
        <v>Yes</v>
      </c>
      <c r="O11" t="str">
        <f t="shared" si="5"/>
        <v>No</v>
      </c>
    </row>
    <row r="12" spans="1:42" x14ac:dyDescent="0.3">
      <c r="A12">
        <v>755742</v>
      </c>
      <c r="B12" t="s">
        <v>24</v>
      </c>
      <c r="C12" t="s">
        <v>20</v>
      </c>
      <c r="D12" t="s">
        <v>16</v>
      </c>
      <c r="E12">
        <v>3</v>
      </c>
      <c r="F12">
        <v>3</v>
      </c>
      <c r="G12" t="s">
        <v>3</v>
      </c>
      <c r="H12" t="str">
        <f t="shared" si="0"/>
        <v>-</v>
      </c>
      <c r="I12" t="str">
        <f t="shared" si="1"/>
        <v>-</v>
      </c>
      <c r="J12" t="str">
        <f t="shared" si="2"/>
        <v>Yes</v>
      </c>
      <c r="K12" cm="1">
        <f t="array" ref="K12">_xlfn.IFS(E12&gt;F12,3,E12&lt;F12,0,E12=F12,1)</f>
        <v>1</v>
      </c>
      <c r="L12" cm="1">
        <f t="array" ref="L12">_xlfn.IFS(E12&lt;F12,3,E12&gt;F12,0,E12=F12,1)</f>
        <v>1</v>
      </c>
      <c r="M12">
        <f t="shared" si="3"/>
        <v>6</v>
      </c>
      <c r="N12" t="str">
        <f t="shared" si="4"/>
        <v>Yes</v>
      </c>
      <c r="O12" t="str">
        <f t="shared" si="5"/>
        <v>Yes</v>
      </c>
    </row>
    <row r="13" spans="1:42" x14ac:dyDescent="0.3">
      <c r="A13">
        <v>755740</v>
      </c>
      <c r="B13" t="s">
        <v>24</v>
      </c>
      <c r="C13" t="s">
        <v>15</v>
      </c>
      <c r="D13" t="s">
        <v>1</v>
      </c>
      <c r="E13">
        <v>1</v>
      </c>
      <c r="F13">
        <v>2</v>
      </c>
      <c r="G13" t="s">
        <v>3</v>
      </c>
      <c r="H13" t="str">
        <f t="shared" si="0"/>
        <v>-</v>
      </c>
      <c r="I13" t="str">
        <f t="shared" si="1"/>
        <v>Yes</v>
      </c>
      <c r="J13" t="str">
        <f t="shared" si="2"/>
        <v>-</v>
      </c>
      <c r="K13" cm="1">
        <f t="array" ref="K13">_xlfn.IFS(E13&gt;F13,3,E13&lt;F13,0,E13=F13,1)</f>
        <v>0</v>
      </c>
      <c r="L13" cm="1">
        <f t="array" ref="L13">_xlfn.IFS(E13&lt;F13,3,E13&gt;F13,0,E13=F13,1)</f>
        <v>3</v>
      </c>
      <c r="M13">
        <f t="shared" si="3"/>
        <v>3</v>
      </c>
      <c r="N13" t="str">
        <f t="shared" si="4"/>
        <v>Yes</v>
      </c>
      <c r="O13" t="str">
        <f t="shared" si="5"/>
        <v>No</v>
      </c>
    </row>
    <row r="14" spans="1:42" x14ac:dyDescent="0.3">
      <c r="A14">
        <v>755739</v>
      </c>
      <c r="B14" t="s">
        <v>25</v>
      </c>
      <c r="C14" t="s">
        <v>2</v>
      </c>
      <c r="D14" t="s">
        <v>11</v>
      </c>
      <c r="E14">
        <v>0</v>
      </c>
      <c r="F14">
        <v>1</v>
      </c>
      <c r="G14" t="s">
        <v>3</v>
      </c>
      <c r="H14" t="str">
        <f t="shared" si="0"/>
        <v>-</v>
      </c>
      <c r="I14" t="str">
        <f t="shared" si="1"/>
        <v>Yes</v>
      </c>
      <c r="J14" t="str">
        <f t="shared" si="2"/>
        <v>-</v>
      </c>
      <c r="K14" cm="1">
        <f t="array" ref="K14">_xlfn.IFS(E14&gt;F14,3,E14&lt;F14,0,E14=F14,1)</f>
        <v>0</v>
      </c>
      <c r="L14" cm="1">
        <f t="array" ref="L14">_xlfn.IFS(E14&lt;F14,3,E14&gt;F14,0,E14=F14,1)</f>
        <v>3</v>
      </c>
      <c r="M14">
        <f t="shared" si="3"/>
        <v>1</v>
      </c>
      <c r="N14" t="str">
        <f t="shared" si="4"/>
        <v>No</v>
      </c>
      <c r="O14" t="str">
        <f t="shared" si="5"/>
        <v>No</v>
      </c>
    </row>
    <row r="15" spans="1:42" x14ac:dyDescent="0.3">
      <c r="A15">
        <v>755743</v>
      </c>
      <c r="B15" t="s">
        <v>25</v>
      </c>
      <c r="C15" t="s">
        <v>9</v>
      </c>
      <c r="D15" t="s">
        <v>14</v>
      </c>
      <c r="E15">
        <v>1</v>
      </c>
      <c r="F15">
        <v>2</v>
      </c>
      <c r="G15" t="s">
        <v>3</v>
      </c>
      <c r="H15" t="str">
        <f t="shared" si="0"/>
        <v>-</v>
      </c>
      <c r="I15" t="str">
        <f t="shared" si="1"/>
        <v>Yes</v>
      </c>
      <c r="J15" t="str">
        <f t="shared" si="2"/>
        <v>-</v>
      </c>
      <c r="K15" cm="1">
        <f t="array" ref="K15">_xlfn.IFS(E15&gt;F15,3,E15&lt;F15,0,E15=F15,1)</f>
        <v>0</v>
      </c>
      <c r="L15" cm="1">
        <f t="array" ref="L15">_xlfn.IFS(E15&lt;F15,3,E15&gt;F15,0,E15=F15,1)</f>
        <v>3</v>
      </c>
      <c r="M15">
        <f t="shared" si="3"/>
        <v>3</v>
      </c>
      <c r="N15" t="str">
        <f t="shared" si="4"/>
        <v>Yes</v>
      </c>
      <c r="O15" t="str">
        <f t="shared" si="5"/>
        <v>No</v>
      </c>
    </row>
    <row r="16" spans="1:42" x14ac:dyDescent="0.3">
      <c r="A16">
        <v>755748</v>
      </c>
      <c r="B16" t="s">
        <v>26</v>
      </c>
      <c r="C16" t="s">
        <v>14</v>
      </c>
      <c r="D16" t="s">
        <v>6</v>
      </c>
      <c r="E16">
        <v>4</v>
      </c>
      <c r="F16">
        <v>1</v>
      </c>
      <c r="G16" t="s">
        <v>3</v>
      </c>
      <c r="H16" t="str">
        <f t="shared" si="0"/>
        <v>Yes</v>
      </c>
      <c r="I16" t="str">
        <f t="shared" si="1"/>
        <v>-</v>
      </c>
      <c r="J16" t="str">
        <f t="shared" si="2"/>
        <v>-</v>
      </c>
      <c r="K16" cm="1">
        <f t="array" ref="K16">_xlfn.IFS(E16&gt;F16,3,E16&lt;F16,0,E16=F16,1)</f>
        <v>3</v>
      </c>
      <c r="L16" cm="1">
        <f t="array" ref="L16">_xlfn.IFS(E16&lt;F16,3,E16&gt;F16,0,E16=F16,1)</f>
        <v>0</v>
      </c>
      <c r="M16">
        <f t="shared" si="3"/>
        <v>5</v>
      </c>
      <c r="N16" t="str">
        <f t="shared" si="4"/>
        <v>Yes</v>
      </c>
      <c r="O16" t="str">
        <f t="shared" si="5"/>
        <v>No</v>
      </c>
    </row>
    <row r="17" spans="1:15" x14ac:dyDescent="0.3">
      <c r="A17">
        <v>755750</v>
      </c>
      <c r="B17" t="s">
        <v>26</v>
      </c>
      <c r="C17" t="s">
        <v>1</v>
      </c>
      <c r="D17" t="s">
        <v>11</v>
      </c>
      <c r="E17">
        <v>1</v>
      </c>
      <c r="F17">
        <v>2</v>
      </c>
      <c r="G17" t="s">
        <v>3</v>
      </c>
      <c r="H17" t="str">
        <f t="shared" si="0"/>
        <v>-</v>
      </c>
      <c r="I17" t="str">
        <f t="shared" si="1"/>
        <v>Yes</v>
      </c>
      <c r="J17" t="str">
        <f t="shared" si="2"/>
        <v>-</v>
      </c>
      <c r="K17" cm="1">
        <f t="array" ref="K17">_xlfn.IFS(E17&gt;F17,3,E17&lt;F17,0,E17=F17,1)</f>
        <v>0</v>
      </c>
      <c r="L17" cm="1">
        <f t="array" ref="L17">_xlfn.IFS(E17&lt;F17,3,E17&gt;F17,0,E17=F17,1)</f>
        <v>3</v>
      </c>
      <c r="M17">
        <f t="shared" si="3"/>
        <v>3</v>
      </c>
      <c r="N17" t="str">
        <f t="shared" si="4"/>
        <v>Yes</v>
      </c>
      <c r="O17" t="str">
        <f t="shared" si="5"/>
        <v>No</v>
      </c>
    </row>
    <row r="18" spans="1:15" x14ac:dyDescent="0.3">
      <c r="A18">
        <v>755749</v>
      </c>
      <c r="B18" t="s">
        <v>26</v>
      </c>
      <c r="C18" t="s">
        <v>20</v>
      </c>
      <c r="D18" t="s">
        <v>2</v>
      </c>
      <c r="E18">
        <v>0</v>
      </c>
      <c r="F18">
        <v>0</v>
      </c>
      <c r="G18" t="s">
        <v>3</v>
      </c>
      <c r="H18" t="str">
        <f t="shared" si="0"/>
        <v>-</v>
      </c>
      <c r="I18" t="str">
        <f t="shared" si="1"/>
        <v>-</v>
      </c>
      <c r="J18" t="str">
        <f t="shared" si="2"/>
        <v>Yes</v>
      </c>
      <c r="K18" cm="1">
        <f t="array" ref="K18">_xlfn.IFS(E18&gt;F18,3,E18&lt;F18,0,E18=F18,1)</f>
        <v>1</v>
      </c>
      <c r="L18" cm="1">
        <f t="array" ref="L18">_xlfn.IFS(E18&lt;F18,3,E18&gt;F18,0,E18=F18,1)</f>
        <v>1</v>
      </c>
      <c r="M18">
        <f t="shared" si="3"/>
        <v>0</v>
      </c>
      <c r="N18" t="str">
        <f t="shared" si="4"/>
        <v>No</v>
      </c>
      <c r="O18" t="str">
        <f t="shared" si="5"/>
        <v>No</v>
      </c>
    </row>
    <row r="19" spans="1:15" x14ac:dyDescent="0.3">
      <c r="A19">
        <v>755744</v>
      </c>
      <c r="B19" t="s">
        <v>27</v>
      </c>
      <c r="C19" t="s">
        <v>16</v>
      </c>
      <c r="D19" t="s">
        <v>9</v>
      </c>
      <c r="E19">
        <v>1</v>
      </c>
      <c r="F19">
        <v>0</v>
      </c>
      <c r="G19" t="s">
        <v>3</v>
      </c>
      <c r="H19" t="str">
        <f t="shared" si="0"/>
        <v>Yes</v>
      </c>
      <c r="I19" t="str">
        <f t="shared" si="1"/>
        <v>-</v>
      </c>
      <c r="J19" t="str">
        <f t="shared" si="2"/>
        <v>-</v>
      </c>
      <c r="K19" cm="1">
        <f t="array" ref="K19">_xlfn.IFS(E19&gt;F19,3,E19&lt;F19,0,E19=F19,1)</f>
        <v>3</v>
      </c>
      <c r="L19" cm="1">
        <f t="array" ref="L19">_xlfn.IFS(E19&lt;F19,3,E19&gt;F19,0,E19=F19,1)</f>
        <v>0</v>
      </c>
      <c r="M19">
        <f t="shared" si="3"/>
        <v>1</v>
      </c>
      <c r="N19" t="str">
        <f t="shared" si="4"/>
        <v>No</v>
      </c>
      <c r="O19" t="str">
        <f t="shared" si="5"/>
        <v>No</v>
      </c>
    </row>
    <row r="20" spans="1:15" x14ac:dyDescent="0.3">
      <c r="A20">
        <v>755745</v>
      </c>
      <c r="B20" t="s">
        <v>27</v>
      </c>
      <c r="C20" t="s">
        <v>19</v>
      </c>
      <c r="D20" t="s">
        <v>5</v>
      </c>
      <c r="E20">
        <v>1</v>
      </c>
      <c r="F20">
        <v>0</v>
      </c>
      <c r="G20" t="s">
        <v>3</v>
      </c>
      <c r="H20" t="str">
        <f t="shared" si="0"/>
        <v>Yes</v>
      </c>
      <c r="I20" t="str">
        <f t="shared" si="1"/>
        <v>-</v>
      </c>
      <c r="J20" t="str">
        <f t="shared" si="2"/>
        <v>-</v>
      </c>
      <c r="K20" cm="1">
        <f t="array" ref="K20">_xlfn.IFS(E20&gt;F20,3,E20&lt;F20,0,E20=F20,1)</f>
        <v>3</v>
      </c>
      <c r="L20" cm="1">
        <f t="array" ref="L20">_xlfn.IFS(E20&lt;F20,3,E20&gt;F20,0,E20=F20,1)</f>
        <v>0</v>
      </c>
      <c r="M20">
        <f t="shared" si="3"/>
        <v>1</v>
      </c>
      <c r="N20" t="str">
        <f t="shared" si="4"/>
        <v>No</v>
      </c>
      <c r="O20" t="str">
        <f t="shared" si="5"/>
        <v>No</v>
      </c>
    </row>
    <row r="21" spans="1:15" x14ac:dyDescent="0.3">
      <c r="A21">
        <v>755747</v>
      </c>
      <c r="B21" t="s">
        <v>28</v>
      </c>
      <c r="C21" t="s">
        <v>17</v>
      </c>
      <c r="D21" t="s">
        <v>12</v>
      </c>
      <c r="E21">
        <v>0</v>
      </c>
      <c r="F21">
        <v>0</v>
      </c>
      <c r="G21" t="s">
        <v>3</v>
      </c>
      <c r="H21" t="str">
        <f t="shared" si="0"/>
        <v>-</v>
      </c>
      <c r="I21" t="str">
        <f t="shared" si="1"/>
        <v>-</v>
      </c>
      <c r="J21" t="str">
        <f t="shared" si="2"/>
        <v>Yes</v>
      </c>
      <c r="K21" cm="1">
        <f t="array" ref="K21">_xlfn.IFS(E21&gt;F21,3,E21&lt;F21,0,E21=F21,1)</f>
        <v>1</v>
      </c>
      <c r="L21" cm="1">
        <f t="array" ref="L21">_xlfn.IFS(E21&lt;F21,3,E21&gt;F21,0,E21=F21,1)</f>
        <v>1</v>
      </c>
      <c r="M21">
        <f t="shared" si="3"/>
        <v>0</v>
      </c>
      <c r="N21" t="str">
        <f t="shared" si="4"/>
        <v>No</v>
      </c>
      <c r="O21" t="str">
        <f t="shared" si="5"/>
        <v>No</v>
      </c>
    </row>
    <row r="22" spans="1:15" x14ac:dyDescent="0.3">
      <c r="A22">
        <v>755746</v>
      </c>
      <c r="B22" t="s">
        <v>29</v>
      </c>
      <c r="C22" t="s">
        <v>8</v>
      </c>
      <c r="D22" t="s">
        <v>15</v>
      </c>
      <c r="E22">
        <v>3</v>
      </c>
      <c r="F22">
        <v>0</v>
      </c>
      <c r="G22" t="s">
        <v>3</v>
      </c>
      <c r="H22" t="str">
        <f t="shared" si="0"/>
        <v>Yes</v>
      </c>
      <c r="I22" t="str">
        <f t="shared" si="1"/>
        <v>-</v>
      </c>
      <c r="J22" t="str">
        <f t="shared" si="2"/>
        <v>-</v>
      </c>
      <c r="K22" cm="1">
        <f t="array" ref="K22">_xlfn.IFS(E22&gt;F22,3,E22&lt;F22,0,E22=F22,1)</f>
        <v>3</v>
      </c>
      <c r="L22" cm="1">
        <f t="array" ref="L22">_xlfn.IFS(E22&lt;F22,3,E22&gt;F22,0,E22=F22,1)</f>
        <v>0</v>
      </c>
      <c r="M22">
        <f t="shared" si="3"/>
        <v>3</v>
      </c>
      <c r="N22" t="str">
        <f t="shared" si="4"/>
        <v>No</v>
      </c>
      <c r="O22" t="str">
        <f t="shared" si="5"/>
        <v>No</v>
      </c>
    </row>
    <row r="23" spans="1:15" x14ac:dyDescent="0.3">
      <c r="A23">
        <v>755755</v>
      </c>
      <c r="B23" t="s">
        <v>30</v>
      </c>
      <c r="C23" t="s">
        <v>5</v>
      </c>
      <c r="D23" t="s">
        <v>8</v>
      </c>
      <c r="E23">
        <v>5</v>
      </c>
      <c r="F23">
        <v>1</v>
      </c>
      <c r="G23" t="s">
        <v>3</v>
      </c>
      <c r="H23" t="str">
        <f t="shared" si="0"/>
        <v>Yes</v>
      </c>
      <c r="I23" t="str">
        <f t="shared" si="1"/>
        <v>-</v>
      </c>
      <c r="J23" t="str">
        <f t="shared" si="2"/>
        <v>-</v>
      </c>
      <c r="K23" cm="1">
        <f t="array" ref="K23">_xlfn.IFS(E23&gt;F23,3,E23&lt;F23,0,E23=F23,1)</f>
        <v>3</v>
      </c>
      <c r="L23" cm="1">
        <f t="array" ref="L23">_xlfn.IFS(E23&lt;F23,3,E23&gt;F23,0,E23=F23,1)</f>
        <v>0</v>
      </c>
      <c r="M23">
        <f t="shared" si="3"/>
        <v>6</v>
      </c>
      <c r="N23" t="str">
        <f t="shared" si="4"/>
        <v>Yes</v>
      </c>
      <c r="O23" t="str">
        <f t="shared" si="5"/>
        <v>No</v>
      </c>
    </row>
    <row r="24" spans="1:15" x14ac:dyDescent="0.3">
      <c r="A24">
        <v>755753</v>
      </c>
      <c r="B24" t="s">
        <v>30</v>
      </c>
      <c r="C24" t="s">
        <v>2</v>
      </c>
      <c r="D24" t="s">
        <v>14</v>
      </c>
      <c r="E24">
        <v>0</v>
      </c>
      <c r="F24">
        <v>2</v>
      </c>
      <c r="G24" t="s">
        <v>3</v>
      </c>
      <c r="H24" t="str">
        <f t="shared" si="0"/>
        <v>-</v>
      </c>
      <c r="I24" t="str">
        <f t="shared" si="1"/>
        <v>Yes</v>
      </c>
      <c r="J24" t="str">
        <f t="shared" si="2"/>
        <v>-</v>
      </c>
      <c r="K24" cm="1">
        <f t="array" ref="K24">_xlfn.IFS(E24&gt;F24,3,E24&lt;F24,0,E24=F24,1)</f>
        <v>0</v>
      </c>
      <c r="L24" cm="1">
        <f t="array" ref="L24">_xlfn.IFS(E24&lt;F24,3,E24&gt;F24,0,E24=F24,1)</f>
        <v>3</v>
      </c>
      <c r="M24">
        <f t="shared" si="3"/>
        <v>2</v>
      </c>
      <c r="N24" t="str">
        <f t="shared" si="4"/>
        <v>No</v>
      </c>
      <c r="O24" t="str">
        <f t="shared" si="5"/>
        <v>No</v>
      </c>
    </row>
    <row r="25" spans="1:15" x14ac:dyDescent="0.3">
      <c r="A25">
        <v>755757</v>
      </c>
      <c r="B25" t="s">
        <v>31</v>
      </c>
      <c r="C25" t="s">
        <v>9</v>
      </c>
      <c r="D25" t="s">
        <v>1</v>
      </c>
      <c r="E25">
        <v>2</v>
      </c>
      <c r="F25">
        <v>2</v>
      </c>
      <c r="G25" t="s">
        <v>3</v>
      </c>
      <c r="H25" t="str">
        <f t="shared" si="0"/>
        <v>-</v>
      </c>
      <c r="I25" t="str">
        <f t="shared" si="1"/>
        <v>-</v>
      </c>
      <c r="J25" t="str">
        <f t="shared" si="2"/>
        <v>Yes</v>
      </c>
      <c r="K25" cm="1">
        <f t="array" ref="K25">_xlfn.IFS(E25&gt;F25,3,E25&lt;F25,0,E25=F25,1)</f>
        <v>1</v>
      </c>
      <c r="L25" cm="1">
        <f t="array" ref="L25">_xlfn.IFS(E25&lt;F25,3,E25&gt;F25,0,E25=F25,1)</f>
        <v>1</v>
      </c>
      <c r="M25">
        <f t="shared" si="3"/>
        <v>4</v>
      </c>
      <c r="N25" t="str">
        <f t="shared" si="4"/>
        <v>Yes</v>
      </c>
      <c r="O25" t="str">
        <f t="shared" si="5"/>
        <v>No</v>
      </c>
    </row>
    <row r="26" spans="1:15" x14ac:dyDescent="0.3">
      <c r="A26">
        <v>755756</v>
      </c>
      <c r="B26" t="s">
        <v>32</v>
      </c>
      <c r="C26" t="s">
        <v>11</v>
      </c>
      <c r="D26" t="s">
        <v>16</v>
      </c>
      <c r="E26">
        <v>2</v>
      </c>
      <c r="F26">
        <v>0</v>
      </c>
      <c r="G26" t="s">
        <v>3</v>
      </c>
      <c r="H26" t="str">
        <f t="shared" si="0"/>
        <v>Yes</v>
      </c>
      <c r="I26" t="str">
        <f t="shared" si="1"/>
        <v>-</v>
      </c>
      <c r="J26" t="str">
        <f t="shared" si="2"/>
        <v>-</v>
      </c>
      <c r="K26" cm="1">
        <f t="array" ref="K26">_xlfn.IFS(E26&gt;F26,3,E26&lt;F26,0,E26=F26,1)</f>
        <v>3</v>
      </c>
      <c r="L26" cm="1">
        <f t="array" ref="L26">_xlfn.IFS(E26&lt;F26,3,E26&gt;F26,0,E26=F26,1)</f>
        <v>0</v>
      </c>
      <c r="M26">
        <f t="shared" si="3"/>
        <v>2</v>
      </c>
      <c r="N26" t="str">
        <f t="shared" si="4"/>
        <v>No</v>
      </c>
      <c r="O26" t="str">
        <f t="shared" si="5"/>
        <v>No</v>
      </c>
    </row>
    <row r="27" spans="1:15" x14ac:dyDescent="0.3">
      <c r="A27">
        <v>755751</v>
      </c>
      <c r="B27" t="s">
        <v>33</v>
      </c>
      <c r="C27" t="s">
        <v>12</v>
      </c>
      <c r="D27" t="s">
        <v>20</v>
      </c>
      <c r="E27">
        <v>1</v>
      </c>
      <c r="F27">
        <v>1</v>
      </c>
      <c r="G27" t="s">
        <v>3</v>
      </c>
      <c r="H27" t="str">
        <f t="shared" si="0"/>
        <v>-</v>
      </c>
      <c r="I27" t="str">
        <f t="shared" si="1"/>
        <v>-</v>
      </c>
      <c r="J27" t="str">
        <f t="shared" si="2"/>
        <v>Yes</v>
      </c>
      <c r="K27" cm="1">
        <f t="array" ref="K27">_xlfn.IFS(E27&gt;F27,3,E27&lt;F27,0,E27=F27,1)</f>
        <v>1</v>
      </c>
      <c r="L27" cm="1">
        <f t="array" ref="L27">_xlfn.IFS(E27&lt;F27,3,E27&gt;F27,0,E27=F27,1)</f>
        <v>1</v>
      </c>
      <c r="M27">
        <f t="shared" si="3"/>
        <v>2</v>
      </c>
      <c r="N27" t="str">
        <f t="shared" si="4"/>
        <v>Yes</v>
      </c>
      <c r="O27" t="str">
        <f t="shared" si="5"/>
        <v>No</v>
      </c>
    </row>
    <row r="28" spans="1:15" x14ac:dyDescent="0.3">
      <c r="A28">
        <v>755752</v>
      </c>
      <c r="B28" t="s">
        <v>34</v>
      </c>
      <c r="C28" t="s">
        <v>6</v>
      </c>
      <c r="D28" t="s">
        <v>17</v>
      </c>
      <c r="E28">
        <v>0</v>
      </c>
      <c r="F28">
        <v>0</v>
      </c>
      <c r="G28" t="s">
        <v>3</v>
      </c>
      <c r="H28" t="str">
        <f t="shared" si="0"/>
        <v>-</v>
      </c>
      <c r="I28" t="str">
        <f t="shared" si="1"/>
        <v>-</v>
      </c>
      <c r="J28" t="str">
        <f t="shared" si="2"/>
        <v>Yes</v>
      </c>
      <c r="K28" cm="1">
        <f t="array" ref="K28">_xlfn.IFS(E28&gt;F28,3,E28&lt;F28,0,E28=F28,1)</f>
        <v>1</v>
      </c>
      <c r="L28" cm="1">
        <f t="array" ref="L28">_xlfn.IFS(E28&lt;F28,3,E28&gt;F28,0,E28=F28,1)</f>
        <v>1</v>
      </c>
      <c r="M28">
        <f t="shared" si="3"/>
        <v>0</v>
      </c>
      <c r="N28" t="str">
        <f t="shared" si="4"/>
        <v>No</v>
      </c>
      <c r="O28" t="str">
        <f t="shared" si="5"/>
        <v>No</v>
      </c>
    </row>
    <row r="29" spans="1:15" x14ac:dyDescent="0.3">
      <c r="A29">
        <v>755754</v>
      </c>
      <c r="B29" t="s">
        <v>34</v>
      </c>
      <c r="C29" t="s">
        <v>15</v>
      </c>
      <c r="D29" t="s">
        <v>19</v>
      </c>
      <c r="E29">
        <v>1</v>
      </c>
      <c r="F29">
        <v>3</v>
      </c>
      <c r="G29" t="s">
        <v>3</v>
      </c>
      <c r="H29" t="str">
        <f t="shared" si="0"/>
        <v>-</v>
      </c>
      <c r="I29" t="str">
        <f t="shared" si="1"/>
        <v>Yes</v>
      </c>
      <c r="J29" t="str">
        <f t="shared" si="2"/>
        <v>-</v>
      </c>
      <c r="K29" cm="1">
        <f t="array" ref="K29">_xlfn.IFS(E29&gt;F29,3,E29&lt;F29,0,E29=F29,1)</f>
        <v>0</v>
      </c>
      <c r="L29" cm="1">
        <f t="array" ref="L29">_xlfn.IFS(E29&lt;F29,3,E29&gt;F29,0,E29=F29,1)</f>
        <v>3</v>
      </c>
      <c r="M29">
        <f t="shared" si="3"/>
        <v>4</v>
      </c>
      <c r="N29" t="str">
        <f t="shared" si="4"/>
        <v>Yes</v>
      </c>
      <c r="O29" t="str">
        <f t="shared" si="5"/>
        <v>No</v>
      </c>
    </row>
    <row r="30" spans="1:15" x14ac:dyDescent="0.3">
      <c r="A30">
        <v>755760</v>
      </c>
      <c r="B30" t="s">
        <v>35</v>
      </c>
      <c r="C30" t="s">
        <v>8</v>
      </c>
      <c r="D30" t="s">
        <v>2</v>
      </c>
      <c r="E30">
        <v>2</v>
      </c>
      <c r="F30">
        <v>1</v>
      </c>
      <c r="G30" t="s">
        <v>3</v>
      </c>
      <c r="H30" t="str">
        <f t="shared" si="0"/>
        <v>Yes</v>
      </c>
      <c r="I30" t="str">
        <f t="shared" si="1"/>
        <v>-</v>
      </c>
      <c r="J30" t="str">
        <f t="shared" si="2"/>
        <v>-</v>
      </c>
      <c r="K30" cm="1">
        <f t="array" ref="K30">_xlfn.IFS(E30&gt;F30,3,E30&lt;F30,0,E30=F30,1)</f>
        <v>3</v>
      </c>
      <c r="L30" cm="1">
        <f t="array" ref="L30">_xlfn.IFS(E30&lt;F30,3,E30&gt;F30,0,E30=F30,1)</f>
        <v>0</v>
      </c>
      <c r="M30">
        <f t="shared" si="3"/>
        <v>3</v>
      </c>
      <c r="N30" t="str">
        <f t="shared" si="4"/>
        <v>Yes</v>
      </c>
      <c r="O30" t="str">
        <f t="shared" si="5"/>
        <v>No</v>
      </c>
    </row>
    <row r="31" spans="1:15" x14ac:dyDescent="0.3">
      <c r="A31">
        <v>755758</v>
      </c>
      <c r="B31" t="s">
        <v>36</v>
      </c>
      <c r="C31" t="s">
        <v>19</v>
      </c>
      <c r="D31" t="s">
        <v>6</v>
      </c>
      <c r="E31">
        <v>0</v>
      </c>
      <c r="F31">
        <v>0</v>
      </c>
      <c r="G31" t="s">
        <v>3</v>
      </c>
      <c r="H31" t="str">
        <f t="shared" si="0"/>
        <v>-</v>
      </c>
      <c r="I31" t="str">
        <f t="shared" si="1"/>
        <v>-</v>
      </c>
      <c r="J31" t="str">
        <f t="shared" si="2"/>
        <v>Yes</v>
      </c>
      <c r="K31" cm="1">
        <f t="array" ref="K31">_xlfn.IFS(E31&gt;F31,3,E31&lt;F31,0,E31=F31,1)</f>
        <v>1</v>
      </c>
      <c r="L31" cm="1">
        <f t="array" ref="L31">_xlfn.IFS(E31&lt;F31,3,E31&gt;F31,0,E31=F31,1)</f>
        <v>1</v>
      </c>
      <c r="M31">
        <f t="shared" si="3"/>
        <v>0</v>
      </c>
      <c r="N31" t="str">
        <f t="shared" si="4"/>
        <v>No</v>
      </c>
      <c r="O31" t="str">
        <f t="shared" si="5"/>
        <v>No</v>
      </c>
    </row>
    <row r="32" spans="1:15" x14ac:dyDescent="0.3">
      <c r="A32">
        <v>755764</v>
      </c>
      <c r="B32" t="s">
        <v>37</v>
      </c>
      <c r="C32" t="s">
        <v>1</v>
      </c>
      <c r="D32" t="s">
        <v>16</v>
      </c>
      <c r="E32">
        <v>1</v>
      </c>
      <c r="F32">
        <v>3</v>
      </c>
      <c r="G32" t="s">
        <v>3</v>
      </c>
      <c r="H32" t="str">
        <f t="shared" si="0"/>
        <v>-</v>
      </c>
      <c r="I32" t="str">
        <f t="shared" si="1"/>
        <v>Yes</v>
      </c>
      <c r="J32" t="str">
        <f t="shared" si="2"/>
        <v>-</v>
      </c>
      <c r="K32" cm="1">
        <f t="array" ref="K32">_xlfn.IFS(E32&gt;F32,3,E32&lt;F32,0,E32=F32,1)</f>
        <v>0</v>
      </c>
      <c r="L32" cm="1">
        <f t="array" ref="L32">_xlfn.IFS(E32&lt;F32,3,E32&gt;F32,0,E32=F32,1)</f>
        <v>3</v>
      </c>
      <c r="M32">
        <f t="shared" si="3"/>
        <v>4</v>
      </c>
      <c r="N32" t="str">
        <f t="shared" si="4"/>
        <v>Yes</v>
      </c>
      <c r="O32" t="str">
        <f t="shared" si="5"/>
        <v>No</v>
      </c>
    </row>
    <row r="33" spans="1:15" x14ac:dyDescent="0.3">
      <c r="A33">
        <v>755759</v>
      </c>
      <c r="B33" t="s">
        <v>37</v>
      </c>
      <c r="C33" t="s">
        <v>15</v>
      </c>
      <c r="D33" t="s">
        <v>12</v>
      </c>
      <c r="E33">
        <v>1</v>
      </c>
      <c r="F33">
        <v>1</v>
      </c>
      <c r="G33" t="s">
        <v>3</v>
      </c>
      <c r="H33" t="str">
        <f t="shared" si="0"/>
        <v>-</v>
      </c>
      <c r="I33" t="str">
        <f t="shared" si="1"/>
        <v>-</v>
      </c>
      <c r="J33" t="str">
        <f t="shared" si="2"/>
        <v>Yes</v>
      </c>
      <c r="K33" cm="1">
        <f t="array" ref="K33">_xlfn.IFS(E33&gt;F33,3,E33&lt;F33,0,E33=F33,1)</f>
        <v>1</v>
      </c>
      <c r="L33" cm="1">
        <f t="array" ref="L33">_xlfn.IFS(E33&lt;F33,3,E33&gt;F33,0,E33=F33,1)</f>
        <v>1</v>
      </c>
      <c r="M33">
        <f t="shared" si="3"/>
        <v>2</v>
      </c>
      <c r="N33" t="str">
        <f t="shared" si="4"/>
        <v>Yes</v>
      </c>
      <c r="O33" t="str">
        <f t="shared" si="5"/>
        <v>No</v>
      </c>
    </row>
    <row r="34" spans="1:15" x14ac:dyDescent="0.3">
      <c r="A34">
        <v>755763</v>
      </c>
      <c r="B34" t="s">
        <v>38</v>
      </c>
      <c r="C34" t="s">
        <v>20</v>
      </c>
      <c r="D34" t="s">
        <v>11</v>
      </c>
      <c r="E34">
        <v>1</v>
      </c>
      <c r="F34">
        <v>3</v>
      </c>
      <c r="G34" t="s">
        <v>3</v>
      </c>
      <c r="H34" t="str">
        <f t="shared" si="0"/>
        <v>-</v>
      </c>
      <c r="I34" t="str">
        <f t="shared" si="1"/>
        <v>Yes</v>
      </c>
      <c r="J34" t="str">
        <f t="shared" si="2"/>
        <v>-</v>
      </c>
      <c r="K34" cm="1">
        <f t="array" ref="K34">_xlfn.IFS(E34&gt;F34,3,E34&lt;F34,0,E34=F34,1)</f>
        <v>0</v>
      </c>
      <c r="L34" cm="1">
        <f t="array" ref="L34">_xlfn.IFS(E34&lt;F34,3,E34&gt;F34,0,E34=F34,1)</f>
        <v>3</v>
      </c>
      <c r="M34">
        <f t="shared" si="3"/>
        <v>4</v>
      </c>
      <c r="N34" t="str">
        <f t="shared" si="4"/>
        <v>Yes</v>
      </c>
      <c r="O34" t="str">
        <f t="shared" si="5"/>
        <v>No</v>
      </c>
    </row>
    <row r="35" spans="1:15" x14ac:dyDescent="0.3">
      <c r="A35">
        <v>755762</v>
      </c>
      <c r="B35" t="s">
        <v>39</v>
      </c>
      <c r="C35" t="s">
        <v>14</v>
      </c>
      <c r="D35" t="s">
        <v>5</v>
      </c>
      <c r="E35">
        <v>0</v>
      </c>
      <c r="F35">
        <v>0</v>
      </c>
      <c r="G35" t="s">
        <v>3</v>
      </c>
      <c r="H35" t="str">
        <f t="shared" si="0"/>
        <v>-</v>
      </c>
      <c r="I35" t="str">
        <f t="shared" si="1"/>
        <v>-</v>
      </c>
      <c r="J35" t="str">
        <f t="shared" si="2"/>
        <v>Yes</v>
      </c>
      <c r="K35" cm="1">
        <f t="array" ref="K35">_xlfn.IFS(E35&gt;F35,3,E35&lt;F35,0,E35=F35,1)</f>
        <v>1</v>
      </c>
      <c r="L35" cm="1">
        <f t="array" ref="L35">_xlfn.IFS(E35&lt;F35,3,E35&gt;F35,0,E35=F35,1)</f>
        <v>1</v>
      </c>
      <c r="M35">
        <f t="shared" si="3"/>
        <v>0</v>
      </c>
      <c r="N35" t="str">
        <f t="shared" si="4"/>
        <v>No</v>
      </c>
      <c r="O35" t="str">
        <f t="shared" si="5"/>
        <v>No</v>
      </c>
    </row>
    <row r="36" spans="1:15" x14ac:dyDescent="0.3">
      <c r="A36">
        <v>755761</v>
      </c>
      <c r="B36" t="s">
        <v>39</v>
      </c>
      <c r="C36" t="s">
        <v>17</v>
      </c>
      <c r="D36" t="s">
        <v>9</v>
      </c>
      <c r="E36">
        <v>1</v>
      </c>
      <c r="F36">
        <v>2</v>
      </c>
      <c r="G36" t="s">
        <v>3</v>
      </c>
      <c r="H36" t="str">
        <f t="shared" si="0"/>
        <v>-</v>
      </c>
      <c r="I36" t="str">
        <f t="shared" si="1"/>
        <v>Yes</v>
      </c>
      <c r="J36" t="str">
        <f t="shared" si="2"/>
        <v>-</v>
      </c>
      <c r="K36" cm="1">
        <f t="array" ref="K36">_xlfn.IFS(E36&gt;F36,3,E36&lt;F36,0,E36=F36,1)</f>
        <v>0</v>
      </c>
      <c r="L36" cm="1">
        <f t="array" ref="L36">_xlfn.IFS(E36&lt;F36,3,E36&gt;F36,0,E36=F36,1)</f>
        <v>3</v>
      </c>
      <c r="M36">
        <f t="shared" si="3"/>
        <v>3</v>
      </c>
      <c r="N36" t="str">
        <f t="shared" si="4"/>
        <v>Yes</v>
      </c>
      <c r="O36" t="str">
        <f t="shared" si="5"/>
        <v>No</v>
      </c>
    </row>
    <row r="37" spans="1:15" x14ac:dyDescent="0.3">
      <c r="A37">
        <v>755767</v>
      </c>
      <c r="B37" t="s">
        <v>40</v>
      </c>
      <c r="C37" t="s">
        <v>6</v>
      </c>
      <c r="D37" t="s">
        <v>2</v>
      </c>
      <c r="E37">
        <v>0</v>
      </c>
      <c r="F37">
        <v>1</v>
      </c>
      <c r="G37" t="s">
        <v>3</v>
      </c>
      <c r="H37" t="str">
        <f t="shared" si="0"/>
        <v>-</v>
      </c>
      <c r="I37" t="str">
        <f t="shared" si="1"/>
        <v>Yes</v>
      </c>
      <c r="J37" t="str">
        <f t="shared" si="2"/>
        <v>-</v>
      </c>
      <c r="K37" cm="1">
        <f t="array" ref="K37">_xlfn.IFS(E37&gt;F37,3,E37&lt;F37,0,E37=F37,1)</f>
        <v>0</v>
      </c>
      <c r="L37" cm="1">
        <f t="array" ref="L37">_xlfn.IFS(E37&lt;F37,3,E37&gt;F37,0,E37=F37,1)</f>
        <v>3</v>
      </c>
      <c r="M37">
        <f t="shared" si="3"/>
        <v>1</v>
      </c>
      <c r="N37" t="str">
        <f t="shared" si="4"/>
        <v>No</v>
      </c>
      <c r="O37" t="str">
        <f t="shared" si="5"/>
        <v>No</v>
      </c>
    </row>
    <row r="38" spans="1:15" x14ac:dyDescent="0.3">
      <c r="A38">
        <v>755768</v>
      </c>
      <c r="B38" t="s">
        <v>41</v>
      </c>
      <c r="C38" t="s">
        <v>5</v>
      </c>
      <c r="D38" t="s">
        <v>17</v>
      </c>
      <c r="E38">
        <v>4</v>
      </c>
      <c r="F38">
        <v>1</v>
      </c>
      <c r="G38" t="s">
        <v>3</v>
      </c>
      <c r="H38" t="str">
        <f t="shared" si="0"/>
        <v>Yes</v>
      </c>
      <c r="I38" t="str">
        <f t="shared" si="1"/>
        <v>-</v>
      </c>
      <c r="J38" t="str">
        <f t="shared" si="2"/>
        <v>-</v>
      </c>
      <c r="K38" cm="1">
        <f t="array" ref="K38">_xlfn.IFS(E38&gt;F38,3,E38&lt;F38,0,E38=F38,1)</f>
        <v>3</v>
      </c>
      <c r="L38" cm="1">
        <f t="array" ref="L38">_xlfn.IFS(E38&lt;F38,3,E38&gt;F38,0,E38=F38,1)</f>
        <v>0</v>
      </c>
      <c r="M38">
        <f t="shared" si="3"/>
        <v>5</v>
      </c>
      <c r="N38" t="str">
        <f t="shared" si="4"/>
        <v>Yes</v>
      </c>
      <c r="O38" t="str">
        <f t="shared" si="5"/>
        <v>No</v>
      </c>
    </row>
    <row r="39" spans="1:15" x14ac:dyDescent="0.3">
      <c r="A39">
        <v>755770</v>
      </c>
      <c r="B39" t="s">
        <v>42</v>
      </c>
      <c r="C39" t="s">
        <v>11</v>
      </c>
      <c r="D39" t="s">
        <v>8</v>
      </c>
      <c r="E39">
        <v>4</v>
      </c>
      <c r="F39">
        <v>4</v>
      </c>
      <c r="G39" t="s">
        <v>3</v>
      </c>
      <c r="H39" t="str">
        <f t="shared" si="0"/>
        <v>-</v>
      </c>
      <c r="I39" t="str">
        <f t="shared" si="1"/>
        <v>-</v>
      </c>
      <c r="J39" t="str">
        <f t="shared" si="2"/>
        <v>Yes</v>
      </c>
      <c r="K39" cm="1">
        <f t="array" ref="K39">_xlfn.IFS(E39&gt;F39,3,E39&lt;F39,0,E39=F39,1)</f>
        <v>1</v>
      </c>
      <c r="L39" cm="1">
        <f t="array" ref="L39">_xlfn.IFS(E39&lt;F39,3,E39&gt;F39,0,E39=F39,1)</f>
        <v>1</v>
      </c>
      <c r="M39">
        <f t="shared" si="3"/>
        <v>8</v>
      </c>
      <c r="N39" t="str">
        <f t="shared" si="4"/>
        <v>Yes</v>
      </c>
      <c r="O39" t="str">
        <f t="shared" si="5"/>
        <v>Yes</v>
      </c>
    </row>
    <row r="40" spans="1:15" x14ac:dyDescent="0.3">
      <c r="A40">
        <v>755769</v>
      </c>
      <c r="B40" t="s">
        <v>42</v>
      </c>
      <c r="C40" t="s">
        <v>1</v>
      </c>
      <c r="D40" t="s">
        <v>20</v>
      </c>
      <c r="E40">
        <v>1</v>
      </c>
      <c r="F40">
        <v>2</v>
      </c>
      <c r="G40" t="s">
        <v>3</v>
      </c>
      <c r="H40" t="str">
        <f t="shared" si="0"/>
        <v>-</v>
      </c>
      <c r="I40" t="str">
        <f t="shared" si="1"/>
        <v>Yes</v>
      </c>
      <c r="J40" t="str">
        <f t="shared" si="2"/>
        <v>-</v>
      </c>
      <c r="K40" cm="1">
        <f t="array" ref="K40">_xlfn.IFS(E40&gt;F40,3,E40&lt;F40,0,E40=F40,1)</f>
        <v>0</v>
      </c>
      <c r="L40" cm="1">
        <f t="array" ref="L40">_xlfn.IFS(E40&lt;F40,3,E40&gt;F40,0,E40=F40,1)</f>
        <v>3</v>
      </c>
      <c r="M40">
        <f t="shared" si="3"/>
        <v>3</v>
      </c>
      <c r="N40" t="str">
        <f t="shared" si="4"/>
        <v>Yes</v>
      </c>
      <c r="O40" t="str">
        <f t="shared" si="5"/>
        <v>No</v>
      </c>
    </row>
    <row r="41" spans="1:15" x14ac:dyDescent="0.3">
      <c r="A41">
        <v>755765</v>
      </c>
      <c r="B41" t="s">
        <v>43</v>
      </c>
      <c r="C41" t="s">
        <v>16</v>
      </c>
      <c r="D41" t="s">
        <v>15</v>
      </c>
      <c r="E41">
        <v>3</v>
      </c>
      <c r="F41">
        <v>0</v>
      </c>
      <c r="G41" t="s">
        <v>3</v>
      </c>
      <c r="H41" t="str">
        <f t="shared" si="0"/>
        <v>Yes</v>
      </c>
      <c r="I41" t="str">
        <f t="shared" si="1"/>
        <v>-</v>
      </c>
      <c r="J41" t="str">
        <f t="shared" si="2"/>
        <v>-</v>
      </c>
      <c r="K41" cm="1">
        <f t="array" ref="K41">_xlfn.IFS(E41&gt;F41,3,E41&lt;F41,0,E41=F41,1)</f>
        <v>3</v>
      </c>
      <c r="L41" cm="1">
        <f t="array" ref="L41">_xlfn.IFS(E41&lt;F41,3,E41&gt;F41,0,E41=F41,1)</f>
        <v>0</v>
      </c>
      <c r="M41">
        <f t="shared" si="3"/>
        <v>3</v>
      </c>
      <c r="N41" t="str">
        <f t="shared" si="4"/>
        <v>No</v>
      </c>
      <c r="O41" t="str">
        <f t="shared" si="5"/>
        <v>No</v>
      </c>
    </row>
    <row r="42" spans="1:15" x14ac:dyDescent="0.3">
      <c r="A42">
        <v>755766</v>
      </c>
      <c r="B42" t="s">
        <v>43</v>
      </c>
      <c r="C42" t="s">
        <v>12</v>
      </c>
      <c r="D42" t="s">
        <v>14</v>
      </c>
      <c r="E42">
        <v>1</v>
      </c>
      <c r="F42">
        <v>2</v>
      </c>
      <c r="G42" t="s">
        <v>3</v>
      </c>
      <c r="H42" t="str">
        <f t="shared" si="0"/>
        <v>-</v>
      </c>
      <c r="I42" t="str">
        <f t="shared" si="1"/>
        <v>Yes</v>
      </c>
      <c r="J42" t="str">
        <f t="shared" si="2"/>
        <v>-</v>
      </c>
      <c r="K42" cm="1">
        <f t="array" ref="K42">_xlfn.IFS(E42&gt;F42,3,E42&lt;F42,0,E42=F42,1)</f>
        <v>0</v>
      </c>
      <c r="L42" cm="1">
        <f t="array" ref="L42">_xlfn.IFS(E42&lt;F42,3,E42&gt;F42,0,E42=F42,1)</f>
        <v>3</v>
      </c>
      <c r="M42">
        <f t="shared" si="3"/>
        <v>3</v>
      </c>
      <c r="N42" t="str">
        <f t="shared" si="4"/>
        <v>Yes</v>
      </c>
      <c r="O42" t="str">
        <f t="shared" si="5"/>
        <v>No</v>
      </c>
    </row>
    <row r="43" spans="1:15" x14ac:dyDescent="0.3">
      <c r="A43">
        <v>755771</v>
      </c>
      <c r="B43" t="s">
        <v>44</v>
      </c>
      <c r="C43" t="s">
        <v>9</v>
      </c>
      <c r="D43" t="s">
        <v>19</v>
      </c>
      <c r="E43">
        <v>0</v>
      </c>
      <c r="F43">
        <v>1</v>
      </c>
      <c r="G43" t="s">
        <v>3</v>
      </c>
      <c r="H43" t="str">
        <f t="shared" si="0"/>
        <v>-</v>
      </c>
      <c r="I43" t="str">
        <f t="shared" si="1"/>
        <v>Yes</v>
      </c>
      <c r="J43" t="str">
        <f t="shared" si="2"/>
        <v>-</v>
      </c>
      <c r="K43" cm="1">
        <f t="array" ref="K43">_xlfn.IFS(E43&gt;F43,3,E43&lt;F43,0,E43=F43,1)</f>
        <v>0</v>
      </c>
      <c r="L43" cm="1">
        <f t="array" ref="L43">_xlfn.IFS(E43&lt;F43,3,E43&gt;F43,0,E43=F43,1)</f>
        <v>3</v>
      </c>
      <c r="M43">
        <f t="shared" si="3"/>
        <v>1</v>
      </c>
      <c r="N43" t="str">
        <f t="shared" si="4"/>
        <v>No</v>
      </c>
      <c r="O43" t="str">
        <f t="shared" si="5"/>
        <v>No</v>
      </c>
    </row>
    <row r="44" spans="1:15" x14ac:dyDescent="0.3">
      <c r="A44">
        <v>755775</v>
      </c>
      <c r="B44" t="s">
        <v>45</v>
      </c>
      <c r="C44" t="s">
        <v>15</v>
      </c>
      <c r="D44" t="s">
        <v>17</v>
      </c>
      <c r="E44">
        <v>0</v>
      </c>
      <c r="F44">
        <v>2</v>
      </c>
      <c r="G44" t="s">
        <v>3</v>
      </c>
      <c r="H44" t="str">
        <f t="shared" si="0"/>
        <v>-</v>
      </c>
      <c r="I44" t="str">
        <f t="shared" si="1"/>
        <v>Yes</v>
      </c>
      <c r="J44" t="str">
        <f t="shared" si="2"/>
        <v>-</v>
      </c>
      <c r="K44" cm="1">
        <f t="array" ref="K44">_xlfn.IFS(E44&gt;F44,3,E44&lt;F44,0,E44=F44,1)</f>
        <v>0</v>
      </c>
      <c r="L44" cm="1">
        <f t="array" ref="L44">_xlfn.IFS(E44&lt;F44,3,E44&gt;F44,0,E44=F44,1)</f>
        <v>3</v>
      </c>
      <c r="M44">
        <f t="shared" si="3"/>
        <v>2</v>
      </c>
      <c r="N44" t="str">
        <f t="shared" si="4"/>
        <v>No</v>
      </c>
      <c r="O44" t="str">
        <f t="shared" si="5"/>
        <v>No</v>
      </c>
    </row>
    <row r="45" spans="1:15" x14ac:dyDescent="0.3">
      <c r="A45">
        <v>755772</v>
      </c>
      <c r="B45" t="s">
        <v>46</v>
      </c>
      <c r="C45" t="s">
        <v>6</v>
      </c>
      <c r="D45" t="s">
        <v>12</v>
      </c>
      <c r="E45">
        <v>1</v>
      </c>
      <c r="F45">
        <v>0</v>
      </c>
      <c r="G45" t="s">
        <v>3</v>
      </c>
      <c r="H45" t="str">
        <f t="shared" si="0"/>
        <v>Yes</v>
      </c>
      <c r="I45" t="str">
        <f t="shared" si="1"/>
        <v>-</v>
      </c>
      <c r="J45" t="str">
        <f t="shared" si="2"/>
        <v>-</v>
      </c>
      <c r="K45" cm="1">
        <f t="array" ref="K45">_xlfn.IFS(E45&gt;F45,3,E45&lt;F45,0,E45=F45,1)</f>
        <v>3</v>
      </c>
      <c r="L45" cm="1">
        <f t="array" ref="L45">_xlfn.IFS(E45&lt;F45,3,E45&gt;F45,0,E45=F45,1)</f>
        <v>0</v>
      </c>
      <c r="M45">
        <f t="shared" si="3"/>
        <v>1</v>
      </c>
      <c r="N45" t="str">
        <f t="shared" si="4"/>
        <v>No</v>
      </c>
      <c r="O45" t="str">
        <f t="shared" si="5"/>
        <v>No</v>
      </c>
    </row>
    <row r="46" spans="1:15" x14ac:dyDescent="0.3">
      <c r="A46">
        <v>755774</v>
      </c>
      <c r="B46" t="s">
        <v>47</v>
      </c>
      <c r="C46" t="s">
        <v>2</v>
      </c>
      <c r="D46" t="s">
        <v>5</v>
      </c>
      <c r="E46">
        <v>2</v>
      </c>
      <c r="F46">
        <v>1</v>
      </c>
      <c r="G46" t="s">
        <v>3</v>
      </c>
      <c r="H46" t="str">
        <f t="shared" si="0"/>
        <v>Yes</v>
      </c>
      <c r="I46" t="str">
        <f t="shared" si="1"/>
        <v>-</v>
      </c>
      <c r="J46" t="str">
        <f t="shared" si="2"/>
        <v>-</v>
      </c>
      <c r="K46" cm="1">
        <f t="array" ref="K46">_xlfn.IFS(E46&gt;F46,3,E46&lt;F46,0,E46=F46,1)</f>
        <v>3</v>
      </c>
      <c r="L46" cm="1">
        <f t="array" ref="L46">_xlfn.IFS(E46&lt;F46,3,E46&gt;F46,0,E46=F46,1)</f>
        <v>0</v>
      </c>
      <c r="M46">
        <f t="shared" si="3"/>
        <v>3</v>
      </c>
      <c r="N46" t="str">
        <f t="shared" si="4"/>
        <v>Yes</v>
      </c>
      <c r="O46" t="str">
        <f t="shared" si="5"/>
        <v>No</v>
      </c>
    </row>
    <row r="47" spans="1:15" x14ac:dyDescent="0.3">
      <c r="A47">
        <v>755773</v>
      </c>
      <c r="B47" t="s">
        <v>48</v>
      </c>
      <c r="C47" t="s">
        <v>19</v>
      </c>
      <c r="D47" t="s">
        <v>1</v>
      </c>
      <c r="E47">
        <v>5</v>
      </c>
      <c r="F47">
        <v>1</v>
      </c>
      <c r="G47" t="s">
        <v>3</v>
      </c>
      <c r="H47" t="str">
        <f t="shared" si="0"/>
        <v>Yes</v>
      </c>
      <c r="I47" t="str">
        <f t="shared" si="1"/>
        <v>-</v>
      </c>
      <c r="J47" t="str">
        <f t="shared" si="2"/>
        <v>-</v>
      </c>
      <c r="K47" cm="1">
        <f t="array" ref="K47">_xlfn.IFS(E47&gt;F47,3,E47&lt;F47,0,E47=F47,1)</f>
        <v>3</v>
      </c>
      <c r="L47" cm="1">
        <f t="array" ref="L47">_xlfn.IFS(E47&lt;F47,3,E47&gt;F47,0,E47=F47,1)</f>
        <v>0</v>
      </c>
      <c r="M47">
        <f t="shared" si="3"/>
        <v>6</v>
      </c>
      <c r="N47" t="str">
        <f t="shared" si="4"/>
        <v>Yes</v>
      </c>
      <c r="O47" t="str">
        <f t="shared" si="5"/>
        <v>No</v>
      </c>
    </row>
    <row r="48" spans="1:15" x14ac:dyDescent="0.3">
      <c r="A48">
        <v>755776</v>
      </c>
      <c r="B48" t="s">
        <v>48</v>
      </c>
      <c r="C48" t="s">
        <v>8</v>
      </c>
      <c r="D48" t="s">
        <v>16</v>
      </c>
      <c r="E48">
        <v>1</v>
      </c>
      <c r="F48">
        <v>3</v>
      </c>
      <c r="G48" t="s">
        <v>3</v>
      </c>
      <c r="H48" t="str">
        <f t="shared" si="0"/>
        <v>-</v>
      </c>
      <c r="I48" t="str">
        <f t="shared" si="1"/>
        <v>Yes</v>
      </c>
      <c r="J48" t="str">
        <f t="shared" si="2"/>
        <v>-</v>
      </c>
      <c r="K48" cm="1">
        <f t="array" ref="K48">_xlfn.IFS(E48&gt;F48,3,E48&lt;F48,0,E48=F48,1)</f>
        <v>0</v>
      </c>
      <c r="L48" cm="1">
        <f t="array" ref="L48">_xlfn.IFS(E48&lt;F48,3,E48&gt;F48,0,E48=F48,1)</f>
        <v>3</v>
      </c>
      <c r="M48">
        <f t="shared" si="3"/>
        <v>4</v>
      </c>
      <c r="N48" t="str">
        <f t="shared" si="4"/>
        <v>Yes</v>
      </c>
      <c r="O48" t="str">
        <f t="shared" si="5"/>
        <v>No</v>
      </c>
    </row>
    <row r="49" spans="1:15" x14ac:dyDescent="0.3">
      <c r="A49">
        <v>755778</v>
      </c>
      <c r="B49" t="s">
        <v>49</v>
      </c>
      <c r="C49" t="s">
        <v>20</v>
      </c>
      <c r="D49" t="s">
        <v>9</v>
      </c>
      <c r="E49">
        <v>0</v>
      </c>
      <c r="F49">
        <v>0</v>
      </c>
      <c r="G49" t="s">
        <v>3</v>
      </c>
      <c r="H49" t="str">
        <f t="shared" si="0"/>
        <v>-</v>
      </c>
      <c r="I49" t="str">
        <f t="shared" si="1"/>
        <v>-</v>
      </c>
      <c r="J49" t="str">
        <f t="shared" si="2"/>
        <v>Yes</v>
      </c>
      <c r="K49" cm="1">
        <f t="array" ref="K49">_xlfn.IFS(E49&gt;F49,3,E49&lt;F49,0,E49=F49,1)</f>
        <v>1</v>
      </c>
      <c r="L49" cm="1">
        <f t="array" ref="L49">_xlfn.IFS(E49&lt;F49,3,E49&gt;F49,0,E49=F49,1)</f>
        <v>1</v>
      </c>
      <c r="M49">
        <f t="shared" si="3"/>
        <v>0</v>
      </c>
      <c r="N49" t="str">
        <f t="shared" si="4"/>
        <v>No</v>
      </c>
      <c r="O49" t="str">
        <f t="shared" si="5"/>
        <v>No</v>
      </c>
    </row>
    <row r="50" spans="1:15" x14ac:dyDescent="0.3">
      <c r="A50">
        <v>755777</v>
      </c>
      <c r="B50" t="s">
        <v>50</v>
      </c>
      <c r="C50" t="s">
        <v>14</v>
      </c>
      <c r="D50" t="s">
        <v>11</v>
      </c>
      <c r="E50">
        <v>2</v>
      </c>
      <c r="F50">
        <v>1</v>
      </c>
      <c r="G50" t="s">
        <v>3</v>
      </c>
      <c r="H50" t="str">
        <f t="shared" si="0"/>
        <v>Yes</v>
      </c>
      <c r="I50" t="str">
        <f t="shared" si="1"/>
        <v>-</v>
      </c>
      <c r="J50" t="str">
        <f t="shared" si="2"/>
        <v>-</v>
      </c>
      <c r="K50" cm="1">
        <f t="array" ref="K50">_xlfn.IFS(E50&gt;F50,3,E50&lt;F50,0,E50=F50,1)</f>
        <v>3</v>
      </c>
      <c r="L50" cm="1">
        <f t="array" ref="L50">_xlfn.IFS(E50&lt;F50,3,E50&gt;F50,0,E50=F50,1)</f>
        <v>0</v>
      </c>
      <c r="M50">
        <f t="shared" si="3"/>
        <v>3</v>
      </c>
      <c r="N50" t="str">
        <f t="shared" si="4"/>
        <v>Yes</v>
      </c>
      <c r="O50" t="str">
        <f t="shared" si="5"/>
        <v>No</v>
      </c>
    </row>
    <row r="51" spans="1:15" x14ac:dyDescent="0.3">
      <c r="A51">
        <v>755784</v>
      </c>
      <c r="B51" t="s">
        <v>51</v>
      </c>
      <c r="C51" t="s">
        <v>11</v>
      </c>
      <c r="D51" t="s">
        <v>6</v>
      </c>
      <c r="E51">
        <v>4</v>
      </c>
      <c r="F51">
        <v>1</v>
      </c>
      <c r="G51" t="s">
        <v>3</v>
      </c>
      <c r="H51" t="str">
        <f t="shared" si="0"/>
        <v>Yes</v>
      </c>
      <c r="I51" t="str">
        <f t="shared" si="1"/>
        <v>-</v>
      </c>
      <c r="J51" t="str">
        <f t="shared" si="2"/>
        <v>-</v>
      </c>
      <c r="K51" cm="1">
        <f t="array" ref="K51">_xlfn.IFS(E51&gt;F51,3,E51&lt;F51,0,E51=F51,1)</f>
        <v>3</v>
      </c>
      <c r="L51" cm="1">
        <f t="array" ref="L51">_xlfn.IFS(E51&lt;F51,3,E51&gt;F51,0,E51=F51,1)</f>
        <v>0</v>
      </c>
      <c r="M51">
        <f t="shared" si="3"/>
        <v>5</v>
      </c>
      <c r="N51" t="str">
        <f t="shared" si="4"/>
        <v>Yes</v>
      </c>
      <c r="O51" t="str">
        <f t="shared" si="5"/>
        <v>No</v>
      </c>
    </row>
    <row r="52" spans="1:15" x14ac:dyDescent="0.3">
      <c r="A52">
        <v>755783</v>
      </c>
      <c r="B52" t="s">
        <v>51</v>
      </c>
      <c r="C52" t="s">
        <v>1</v>
      </c>
      <c r="D52" t="s">
        <v>14</v>
      </c>
      <c r="E52">
        <v>1</v>
      </c>
      <c r="F52">
        <v>2</v>
      </c>
      <c r="G52" t="s">
        <v>3</v>
      </c>
      <c r="H52" t="str">
        <f t="shared" si="0"/>
        <v>-</v>
      </c>
      <c r="I52" t="str">
        <f t="shared" si="1"/>
        <v>Yes</v>
      </c>
      <c r="J52" t="str">
        <f t="shared" si="2"/>
        <v>-</v>
      </c>
      <c r="K52" cm="1">
        <f t="array" ref="K52">_xlfn.IFS(E52&gt;F52,3,E52&lt;F52,0,E52=F52,1)</f>
        <v>0</v>
      </c>
      <c r="L52" cm="1">
        <f t="array" ref="L52">_xlfn.IFS(E52&lt;F52,3,E52&gt;F52,0,E52=F52,1)</f>
        <v>3</v>
      </c>
      <c r="M52">
        <f t="shared" si="3"/>
        <v>3</v>
      </c>
      <c r="N52" t="str">
        <f t="shared" si="4"/>
        <v>Yes</v>
      </c>
      <c r="O52" t="str">
        <f t="shared" si="5"/>
        <v>No</v>
      </c>
    </row>
    <row r="53" spans="1:15" x14ac:dyDescent="0.3">
      <c r="A53">
        <v>755785</v>
      </c>
      <c r="B53" t="s">
        <v>52</v>
      </c>
      <c r="C53" t="s">
        <v>9</v>
      </c>
      <c r="D53" t="s">
        <v>15</v>
      </c>
      <c r="E53">
        <v>2</v>
      </c>
      <c r="F53">
        <v>2</v>
      </c>
      <c r="G53" t="s">
        <v>3</v>
      </c>
      <c r="H53" t="str">
        <f t="shared" si="0"/>
        <v>-</v>
      </c>
      <c r="I53" t="str">
        <f t="shared" si="1"/>
        <v>-</v>
      </c>
      <c r="J53" t="str">
        <f t="shared" si="2"/>
        <v>Yes</v>
      </c>
      <c r="K53" cm="1">
        <f t="array" ref="K53">_xlfn.IFS(E53&gt;F53,3,E53&lt;F53,0,E53=F53,1)</f>
        <v>1</v>
      </c>
      <c r="L53" cm="1">
        <f t="array" ref="L53">_xlfn.IFS(E53&lt;F53,3,E53&gt;F53,0,E53=F53,1)</f>
        <v>1</v>
      </c>
      <c r="M53">
        <f t="shared" si="3"/>
        <v>4</v>
      </c>
      <c r="N53" t="str">
        <f t="shared" si="4"/>
        <v>Yes</v>
      </c>
      <c r="O53" t="str">
        <f t="shared" si="5"/>
        <v>No</v>
      </c>
    </row>
    <row r="54" spans="1:15" x14ac:dyDescent="0.3">
      <c r="A54">
        <v>755782</v>
      </c>
      <c r="B54" t="s">
        <v>53</v>
      </c>
      <c r="C54" t="s">
        <v>5</v>
      </c>
      <c r="D54" t="s">
        <v>20</v>
      </c>
      <c r="E54">
        <v>0</v>
      </c>
      <c r="F54">
        <v>0</v>
      </c>
      <c r="G54" t="s">
        <v>3</v>
      </c>
      <c r="H54" t="str">
        <f t="shared" si="0"/>
        <v>-</v>
      </c>
      <c r="I54" t="str">
        <f t="shared" si="1"/>
        <v>-</v>
      </c>
      <c r="J54" t="str">
        <f t="shared" si="2"/>
        <v>Yes</v>
      </c>
      <c r="K54" cm="1">
        <f t="array" ref="K54">_xlfn.IFS(E54&gt;F54,3,E54&lt;F54,0,E54=F54,1)</f>
        <v>1</v>
      </c>
      <c r="L54" cm="1">
        <f t="array" ref="L54">_xlfn.IFS(E54&lt;F54,3,E54&gt;F54,0,E54=F54,1)</f>
        <v>1</v>
      </c>
      <c r="M54">
        <f t="shared" si="3"/>
        <v>0</v>
      </c>
      <c r="N54" t="str">
        <f t="shared" si="4"/>
        <v>No</v>
      </c>
      <c r="O54" t="str">
        <f t="shared" si="5"/>
        <v>No</v>
      </c>
    </row>
    <row r="55" spans="1:15" x14ac:dyDescent="0.3">
      <c r="A55">
        <v>755779</v>
      </c>
      <c r="B55" t="s">
        <v>54</v>
      </c>
      <c r="C55" t="s">
        <v>16</v>
      </c>
      <c r="D55" t="s">
        <v>19</v>
      </c>
      <c r="E55">
        <v>2</v>
      </c>
      <c r="F55">
        <v>1</v>
      </c>
      <c r="G55" t="s">
        <v>3</v>
      </c>
      <c r="H55" t="str">
        <f t="shared" si="0"/>
        <v>Yes</v>
      </c>
      <c r="I55" t="str">
        <f t="shared" si="1"/>
        <v>-</v>
      </c>
      <c r="J55" t="str">
        <f t="shared" si="2"/>
        <v>-</v>
      </c>
      <c r="K55" cm="1">
        <f t="array" ref="K55">_xlfn.IFS(E55&gt;F55,3,E55&lt;F55,0,E55=F55,1)</f>
        <v>3</v>
      </c>
      <c r="L55" cm="1">
        <f t="array" ref="L55">_xlfn.IFS(E55&lt;F55,3,E55&gt;F55,0,E55=F55,1)</f>
        <v>0</v>
      </c>
      <c r="M55">
        <f t="shared" si="3"/>
        <v>3</v>
      </c>
      <c r="N55" t="str">
        <f t="shared" si="4"/>
        <v>Yes</v>
      </c>
      <c r="O55" t="str">
        <f t="shared" si="5"/>
        <v>No</v>
      </c>
    </row>
    <row r="56" spans="1:15" x14ac:dyDescent="0.3">
      <c r="A56">
        <v>755780</v>
      </c>
      <c r="B56" t="s">
        <v>54</v>
      </c>
      <c r="C56" t="s">
        <v>12</v>
      </c>
      <c r="D56" t="s">
        <v>2</v>
      </c>
      <c r="E56">
        <v>1</v>
      </c>
      <c r="F56">
        <v>1</v>
      </c>
      <c r="G56" t="s">
        <v>3</v>
      </c>
      <c r="H56" t="str">
        <f t="shared" si="0"/>
        <v>-</v>
      </c>
      <c r="I56" t="str">
        <f t="shared" si="1"/>
        <v>-</v>
      </c>
      <c r="J56" t="str">
        <f t="shared" si="2"/>
        <v>Yes</v>
      </c>
      <c r="K56" cm="1">
        <f t="array" ref="K56">_xlfn.IFS(E56&gt;F56,3,E56&lt;F56,0,E56=F56,1)</f>
        <v>1</v>
      </c>
      <c r="L56" cm="1">
        <f t="array" ref="L56">_xlfn.IFS(E56&lt;F56,3,E56&gt;F56,0,E56=F56,1)</f>
        <v>1</v>
      </c>
      <c r="M56">
        <f t="shared" si="3"/>
        <v>2</v>
      </c>
      <c r="N56" t="str">
        <f t="shared" si="4"/>
        <v>Yes</v>
      </c>
      <c r="O56" t="str">
        <f t="shared" si="5"/>
        <v>No</v>
      </c>
    </row>
    <row r="57" spans="1:15" x14ac:dyDescent="0.3">
      <c r="A57">
        <v>755781</v>
      </c>
      <c r="B57" t="s">
        <v>55</v>
      </c>
      <c r="C57" t="s">
        <v>17</v>
      </c>
      <c r="D57" t="s">
        <v>8</v>
      </c>
      <c r="E57">
        <v>1</v>
      </c>
      <c r="F57">
        <v>1</v>
      </c>
      <c r="G57" t="s">
        <v>3</v>
      </c>
      <c r="H57" t="str">
        <f t="shared" si="0"/>
        <v>-</v>
      </c>
      <c r="I57" t="str">
        <f t="shared" si="1"/>
        <v>-</v>
      </c>
      <c r="J57" t="str">
        <f t="shared" si="2"/>
        <v>Yes</v>
      </c>
      <c r="K57" cm="1">
        <f t="array" ref="K57">_xlfn.IFS(E57&gt;F57,3,E57&lt;F57,0,E57=F57,1)</f>
        <v>1</v>
      </c>
      <c r="L57" cm="1">
        <f t="array" ref="L57">_xlfn.IFS(E57&lt;F57,3,E57&gt;F57,0,E57=F57,1)</f>
        <v>1</v>
      </c>
      <c r="M57">
        <f t="shared" si="3"/>
        <v>2</v>
      </c>
      <c r="N57" t="str">
        <f t="shared" si="4"/>
        <v>Yes</v>
      </c>
      <c r="O57" t="str">
        <f t="shared" si="5"/>
        <v>No</v>
      </c>
    </row>
    <row r="58" spans="1:15" x14ac:dyDescent="0.3">
      <c r="A58">
        <v>755786</v>
      </c>
      <c r="B58" t="s">
        <v>56</v>
      </c>
      <c r="C58" t="s">
        <v>12</v>
      </c>
      <c r="D58" t="s">
        <v>1</v>
      </c>
      <c r="E58">
        <v>3</v>
      </c>
      <c r="F58">
        <v>0</v>
      </c>
      <c r="G58" t="s">
        <v>3</v>
      </c>
      <c r="H58" t="str">
        <f t="shared" si="0"/>
        <v>Yes</v>
      </c>
      <c r="I58" t="str">
        <f t="shared" si="1"/>
        <v>-</v>
      </c>
      <c r="J58" t="str">
        <f t="shared" si="2"/>
        <v>-</v>
      </c>
      <c r="K58" cm="1">
        <f t="array" ref="K58">_xlfn.IFS(E58&gt;F58,3,E58&lt;F58,0,E58=F58,1)</f>
        <v>3</v>
      </c>
      <c r="L58" cm="1">
        <f t="array" ref="L58">_xlfn.IFS(E58&lt;F58,3,E58&gt;F58,0,E58=F58,1)</f>
        <v>0</v>
      </c>
      <c r="M58">
        <f t="shared" si="3"/>
        <v>3</v>
      </c>
      <c r="N58" t="str">
        <f t="shared" si="4"/>
        <v>No</v>
      </c>
      <c r="O58" t="str">
        <f t="shared" si="5"/>
        <v>No</v>
      </c>
    </row>
    <row r="59" spans="1:15" x14ac:dyDescent="0.3">
      <c r="A59">
        <v>755791</v>
      </c>
      <c r="B59" t="s">
        <v>56</v>
      </c>
      <c r="C59" t="s">
        <v>20</v>
      </c>
      <c r="D59" t="s">
        <v>15</v>
      </c>
      <c r="E59">
        <v>2</v>
      </c>
      <c r="F59">
        <v>0</v>
      </c>
      <c r="G59" t="s">
        <v>3</v>
      </c>
      <c r="H59" t="str">
        <f t="shared" si="0"/>
        <v>Yes</v>
      </c>
      <c r="I59" t="str">
        <f t="shared" si="1"/>
        <v>-</v>
      </c>
      <c r="J59" t="str">
        <f t="shared" si="2"/>
        <v>-</v>
      </c>
      <c r="K59" cm="1">
        <f t="array" ref="K59">_xlfn.IFS(E59&gt;F59,3,E59&lt;F59,0,E59=F59,1)</f>
        <v>3</v>
      </c>
      <c r="L59" cm="1">
        <f t="array" ref="L59">_xlfn.IFS(E59&lt;F59,3,E59&gt;F59,0,E59=F59,1)</f>
        <v>0</v>
      </c>
      <c r="M59">
        <f t="shared" si="3"/>
        <v>2</v>
      </c>
      <c r="N59" t="str">
        <f t="shared" si="4"/>
        <v>No</v>
      </c>
      <c r="O59" t="str">
        <f t="shared" si="5"/>
        <v>No</v>
      </c>
    </row>
    <row r="60" spans="1:15" x14ac:dyDescent="0.3">
      <c r="A60">
        <v>755787</v>
      </c>
      <c r="B60" t="s">
        <v>57</v>
      </c>
      <c r="C60" t="s">
        <v>6</v>
      </c>
      <c r="D60" t="s">
        <v>16</v>
      </c>
      <c r="E60">
        <v>2</v>
      </c>
      <c r="F60">
        <v>2</v>
      </c>
      <c r="G60" t="s">
        <v>3</v>
      </c>
      <c r="H60" t="str">
        <f t="shared" si="0"/>
        <v>-</v>
      </c>
      <c r="I60" t="str">
        <f t="shared" si="1"/>
        <v>-</v>
      </c>
      <c r="J60" t="str">
        <f t="shared" si="2"/>
        <v>Yes</v>
      </c>
      <c r="K60" cm="1">
        <f t="array" ref="K60">_xlfn.IFS(E60&gt;F60,3,E60&lt;F60,0,E60=F60,1)</f>
        <v>1</v>
      </c>
      <c r="L60" cm="1">
        <f t="array" ref="L60">_xlfn.IFS(E60&lt;F60,3,E60&gt;F60,0,E60=F60,1)</f>
        <v>1</v>
      </c>
      <c r="M60">
        <f t="shared" si="3"/>
        <v>4</v>
      </c>
      <c r="N60" t="str">
        <f t="shared" si="4"/>
        <v>Yes</v>
      </c>
      <c r="O60" t="str">
        <f t="shared" si="5"/>
        <v>No</v>
      </c>
    </row>
    <row r="61" spans="1:15" x14ac:dyDescent="0.3">
      <c r="A61">
        <v>755788</v>
      </c>
      <c r="B61" t="s">
        <v>58</v>
      </c>
      <c r="C61" t="s">
        <v>2</v>
      </c>
      <c r="D61" t="s">
        <v>9</v>
      </c>
      <c r="E61">
        <v>0</v>
      </c>
      <c r="F61">
        <v>1</v>
      </c>
      <c r="G61" t="s">
        <v>3</v>
      </c>
      <c r="H61" t="str">
        <f t="shared" si="0"/>
        <v>-</v>
      </c>
      <c r="I61" t="str">
        <f t="shared" si="1"/>
        <v>Yes</v>
      </c>
      <c r="J61" t="str">
        <f t="shared" si="2"/>
        <v>-</v>
      </c>
      <c r="K61" cm="1">
        <f t="array" ref="K61">_xlfn.IFS(E61&gt;F61,3,E61&lt;F61,0,E61=F61,1)</f>
        <v>0</v>
      </c>
      <c r="L61" cm="1">
        <f t="array" ref="L61">_xlfn.IFS(E61&lt;F61,3,E61&gt;F61,0,E61=F61,1)</f>
        <v>3</v>
      </c>
      <c r="M61">
        <f t="shared" si="3"/>
        <v>1</v>
      </c>
      <c r="N61" t="str">
        <f t="shared" si="4"/>
        <v>No</v>
      </c>
      <c r="O61" t="str">
        <f t="shared" si="5"/>
        <v>No</v>
      </c>
    </row>
    <row r="62" spans="1:15" x14ac:dyDescent="0.3">
      <c r="A62">
        <v>755789</v>
      </c>
      <c r="B62" t="s">
        <v>59</v>
      </c>
      <c r="C62" t="s">
        <v>8</v>
      </c>
      <c r="D62" t="s">
        <v>19</v>
      </c>
      <c r="E62">
        <v>1</v>
      </c>
      <c r="F62">
        <v>2</v>
      </c>
      <c r="G62" t="s">
        <v>3</v>
      </c>
      <c r="H62" t="str">
        <f t="shared" si="0"/>
        <v>-</v>
      </c>
      <c r="I62" t="str">
        <f t="shared" si="1"/>
        <v>Yes</v>
      </c>
      <c r="J62" t="str">
        <f t="shared" si="2"/>
        <v>-</v>
      </c>
      <c r="K62" cm="1">
        <f t="array" ref="K62">_xlfn.IFS(E62&gt;F62,3,E62&lt;F62,0,E62=F62,1)</f>
        <v>0</v>
      </c>
      <c r="L62" cm="1">
        <f t="array" ref="L62">_xlfn.IFS(E62&lt;F62,3,E62&gt;F62,0,E62=F62,1)</f>
        <v>3</v>
      </c>
      <c r="M62">
        <f t="shared" si="3"/>
        <v>3</v>
      </c>
      <c r="N62" t="str">
        <f t="shared" si="4"/>
        <v>Yes</v>
      </c>
      <c r="O62" t="str">
        <f t="shared" si="5"/>
        <v>No</v>
      </c>
    </row>
    <row r="63" spans="1:15" x14ac:dyDescent="0.3">
      <c r="A63">
        <v>755790</v>
      </c>
      <c r="B63" t="s">
        <v>60</v>
      </c>
      <c r="C63" t="s">
        <v>14</v>
      </c>
      <c r="D63" t="s">
        <v>17</v>
      </c>
      <c r="E63">
        <v>1</v>
      </c>
      <c r="F63">
        <v>0</v>
      </c>
      <c r="G63" t="s">
        <v>3</v>
      </c>
      <c r="H63" t="str">
        <f t="shared" si="0"/>
        <v>Yes</v>
      </c>
      <c r="I63" t="str">
        <f t="shared" si="1"/>
        <v>-</v>
      </c>
      <c r="J63" t="str">
        <f t="shared" si="2"/>
        <v>-</v>
      </c>
      <c r="K63" cm="1">
        <f t="array" ref="K63">_xlfn.IFS(E63&gt;F63,3,E63&lt;F63,0,E63=F63,1)</f>
        <v>3</v>
      </c>
      <c r="L63" cm="1">
        <f t="array" ref="L63">_xlfn.IFS(E63&lt;F63,3,E63&gt;F63,0,E63=F63,1)</f>
        <v>0</v>
      </c>
      <c r="M63">
        <f t="shared" si="3"/>
        <v>1</v>
      </c>
      <c r="N63" t="str">
        <f t="shared" si="4"/>
        <v>No</v>
      </c>
      <c r="O63" t="str">
        <f t="shared" si="5"/>
        <v>No</v>
      </c>
    </row>
    <row r="64" spans="1:15" x14ac:dyDescent="0.3">
      <c r="A64">
        <v>755792</v>
      </c>
      <c r="B64" t="s">
        <v>60</v>
      </c>
      <c r="C64" t="s">
        <v>5</v>
      </c>
      <c r="D64" t="s">
        <v>11</v>
      </c>
      <c r="E64">
        <v>1</v>
      </c>
      <c r="F64">
        <v>3</v>
      </c>
      <c r="G64" t="s">
        <v>3</v>
      </c>
      <c r="H64" t="str">
        <f t="shared" si="0"/>
        <v>-</v>
      </c>
      <c r="I64" t="str">
        <f t="shared" si="1"/>
        <v>Yes</v>
      </c>
      <c r="J64" t="str">
        <f t="shared" si="2"/>
        <v>-</v>
      </c>
      <c r="K64" cm="1">
        <f t="array" ref="K64">_xlfn.IFS(E64&gt;F64,3,E64&lt;F64,0,E64=F64,1)</f>
        <v>0</v>
      </c>
      <c r="L64" cm="1">
        <f t="array" ref="L64">_xlfn.IFS(E64&lt;F64,3,E64&gt;F64,0,E64=F64,1)</f>
        <v>3</v>
      </c>
      <c r="M64">
        <f t="shared" si="3"/>
        <v>4</v>
      </c>
      <c r="N64" t="str">
        <f t="shared" si="4"/>
        <v>Yes</v>
      </c>
      <c r="O64" t="str">
        <f t="shared" si="5"/>
        <v>No</v>
      </c>
    </row>
    <row r="65" spans="1:15" x14ac:dyDescent="0.3">
      <c r="A65">
        <v>755796</v>
      </c>
      <c r="B65" t="s">
        <v>61</v>
      </c>
      <c r="C65" t="s">
        <v>8</v>
      </c>
      <c r="D65" t="s">
        <v>20</v>
      </c>
      <c r="E65">
        <v>0</v>
      </c>
      <c r="F65">
        <v>2</v>
      </c>
      <c r="G65" t="s">
        <v>3</v>
      </c>
      <c r="H65" t="str">
        <f t="shared" si="0"/>
        <v>-</v>
      </c>
      <c r="I65" t="str">
        <f t="shared" si="1"/>
        <v>Yes</v>
      </c>
      <c r="J65" t="str">
        <f t="shared" si="2"/>
        <v>-</v>
      </c>
      <c r="K65" cm="1">
        <f t="array" ref="K65">_xlfn.IFS(E65&gt;F65,3,E65&lt;F65,0,E65=F65,1)</f>
        <v>0</v>
      </c>
      <c r="L65" cm="1">
        <f t="array" ref="L65">_xlfn.IFS(E65&lt;F65,3,E65&gt;F65,0,E65=F65,1)</f>
        <v>3</v>
      </c>
      <c r="M65">
        <f t="shared" si="3"/>
        <v>2</v>
      </c>
      <c r="N65" t="str">
        <f t="shared" si="4"/>
        <v>No</v>
      </c>
      <c r="O65" t="str">
        <f t="shared" si="5"/>
        <v>No</v>
      </c>
    </row>
    <row r="66" spans="1:15" x14ac:dyDescent="0.3">
      <c r="A66">
        <v>755794</v>
      </c>
      <c r="B66" t="s">
        <v>62</v>
      </c>
      <c r="C66" t="s">
        <v>19</v>
      </c>
      <c r="D66" t="s">
        <v>12</v>
      </c>
      <c r="E66">
        <v>0</v>
      </c>
      <c r="F66">
        <v>5</v>
      </c>
      <c r="G66" t="s">
        <v>3</v>
      </c>
      <c r="H66" t="str">
        <f t="shared" si="0"/>
        <v>-</v>
      </c>
      <c r="I66" t="str">
        <f t="shared" si="1"/>
        <v>Yes</v>
      </c>
      <c r="J66" t="str">
        <f t="shared" si="2"/>
        <v>-</v>
      </c>
      <c r="K66" cm="1">
        <f t="array" ref="K66">_xlfn.IFS(E66&gt;F66,3,E66&lt;F66,0,E66=F66,1)</f>
        <v>0</v>
      </c>
      <c r="L66" cm="1">
        <f t="array" ref="L66">_xlfn.IFS(E66&lt;F66,3,E66&gt;F66,0,E66=F66,1)</f>
        <v>3</v>
      </c>
      <c r="M66">
        <f t="shared" si="3"/>
        <v>5</v>
      </c>
      <c r="N66" t="str">
        <f t="shared" si="4"/>
        <v>No</v>
      </c>
      <c r="O66" t="str">
        <f t="shared" si="5"/>
        <v>No</v>
      </c>
    </row>
    <row r="67" spans="1:15" x14ac:dyDescent="0.3">
      <c r="A67">
        <v>755797</v>
      </c>
      <c r="B67" t="s">
        <v>62</v>
      </c>
      <c r="C67" t="s">
        <v>17</v>
      </c>
      <c r="D67" t="s">
        <v>2</v>
      </c>
      <c r="E67">
        <v>1</v>
      </c>
      <c r="F67">
        <v>1</v>
      </c>
      <c r="G67" t="s">
        <v>3</v>
      </c>
      <c r="H67" t="str">
        <f t="shared" ref="H67:H130" si="6">IF(E67&gt;F67,"Yes","-")</f>
        <v>-</v>
      </c>
      <c r="I67" t="str">
        <f t="shared" ref="I67:I130" si="7">IF(F67&gt;E67,"Yes","-")</f>
        <v>-</v>
      </c>
      <c r="J67" t="str">
        <f t="shared" ref="J67:J130" si="8">IF(E67=F67,"Yes","-")</f>
        <v>Yes</v>
      </c>
      <c r="K67" cm="1">
        <f t="array" ref="K67">_xlfn.IFS(E67&gt;F67,3,E67&lt;F67,0,E67=F67,1)</f>
        <v>1</v>
      </c>
      <c r="L67" cm="1">
        <f t="array" ref="L67">_xlfn.IFS(E67&lt;F67,3,E67&gt;F67,0,E67=F67,1)</f>
        <v>1</v>
      </c>
      <c r="M67">
        <f t="shared" ref="M67:M130" si="9">SUM(E67,F67)</f>
        <v>2</v>
      </c>
      <c r="N67" t="str">
        <f t="shared" ref="N67:N130" si="10">IF(AND(E67&gt;0,F67&gt;0),"Yes","No")</f>
        <v>Yes</v>
      </c>
      <c r="O67" t="str">
        <f t="shared" ref="O67:O130" si="11">IF(AND(E67&gt;1,F67&gt;2),"Yes","No")</f>
        <v>No</v>
      </c>
    </row>
    <row r="68" spans="1:15" x14ac:dyDescent="0.3">
      <c r="A68">
        <v>755798</v>
      </c>
      <c r="B68" t="s">
        <v>63</v>
      </c>
      <c r="C68" t="s">
        <v>1</v>
      </c>
      <c r="D68" t="s">
        <v>6</v>
      </c>
      <c r="E68">
        <v>1</v>
      </c>
      <c r="F68">
        <v>0</v>
      </c>
      <c r="G68" t="s">
        <v>3</v>
      </c>
      <c r="H68" t="str">
        <f t="shared" si="6"/>
        <v>Yes</v>
      </c>
      <c r="I68" t="str">
        <f t="shared" si="7"/>
        <v>-</v>
      </c>
      <c r="J68" t="str">
        <f t="shared" si="8"/>
        <v>-</v>
      </c>
      <c r="K68" cm="1">
        <f t="array" ref="K68">_xlfn.IFS(E68&gt;F68,3,E68&lt;F68,0,E68=F68,1)</f>
        <v>3</v>
      </c>
      <c r="L68" cm="1">
        <f t="array" ref="L68">_xlfn.IFS(E68&lt;F68,3,E68&gt;F68,0,E68=F68,1)</f>
        <v>0</v>
      </c>
      <c r="M68">
        <f t="shared" si="9"/>
        <v>1</v>
      </c>
      <c r="N68" t="str">
        <f t="shared" si="10"/>
        <v>No</v>
      </c>
      <c r="O68" t="str">
        <f t="shared" si="11"/>
        <v>No</v>
      </c>
    </row>
    <row r="69" spans="1:15" x14ac:dyDescent="0.3">
      <c r="A69">
        <v>755793</v>
      </c>
      <c r="B69" t="s">
        <v>64</v>
      </c>
      <c r="C69" t="s">
        <v>16</v>
      </c>
      <c r="D69" t="s">
        <v>14</v>
      </c>
      <c r="E69">
        <v>2</v>
      </c>
      <c r="F69">
        <v>3</v>
      </c>
      <c r="G69" t="s">
        <v>3</v>
      </c>
      <c r="H69" t="str">
        <f t="shared" si="6"/>
        <v>-</v>
      </c>
      <c r="I69" t="str">
        <f t="shared" si="7"/>
        <v>Yes</v>
      </c>
      <c r="J69" t="str">
        <f t="shared" si="8"/>
        <v>-</v>
      </c>
      <c r="K69" cm="1">
        <f t="array" ref="K69">_xlfn.IFS(E69&gt;F69,3,E69&lt;F69,0,E69=F69,1)</f>
        <v>0</v>
      </c>
      <c r="L69" cm="1">
        <f t="array" ref="L69">_xlfn.IFS(E69&lt;F69,3,E69&gt;F69,0,E69=F69,1)</f>
        <v>3</v>
      </c>
      <c r="M69">
        <f t="shared" si="9"/>
        <v>5</v>
      </c>
      <c r="N69" t="str">
        <f t="shared" si="10"/>
        <v>Yes</v>
      </c>
      <c r="O69" t="str">
        <f t="shared" si="11"/>
        <v>Yes</v>
      </c>
    </row>
    <row r="70" spans="1:15" x14ac:dyDescent="0.3">
      <c r="A70">
        <v>755795</v>
      </c>
      <c r="B70" t="s">
        <v>64</v>
      </c>
      <c r="C70" t="s">
        <v>15</v>
      </c>
      <c r="D70" t="s">
        <v>11</v>
      </c>
      <c r="E70">
        <v>2</v>
      </c>
      <c r="F70">
        <v>0</v>
      </c>
      <c r="G70" t="s">
        <v>3</v>
      </c>
      <c r="H70" t="str">
        <f t="shared" si="6"/>
        <v>Yes</v>
      </c>
      <c r="I70" t="str">
        <f t="shared" si="7"/>
        <v>-</v>
      </c>
      <c r="J70" t="str">
        <f t="shared" si="8"/>
        <v>-</v>
      </c>
      <c r="K70" cm="1">
        <f t="array" ref="K70">_xlfn.IFS(E70&gt;F70,3,E70&lt;F70,0,E70=F70,1)</f>
        <v>3</v>
      </c>
      <c r="L70" cm="1">
        <f t="array" ref="L70">_xlfn.IFS(E70&lt;F70,3,E70&gt;F70,0,E70=F70,1)</f>
        <v>0</v>
      </c>
      <c r="M70">
        <f t="shared" si="9"/>
        <v>2</v>
      </c>
      <c r="N70" t="str">
        <f t="shared" si="10"/>
        <v>No</v>
      </c>
      <c r="O70" t="str">
        <f t="shared" si="11"/>
        <v>No</v>
      </c>
    </row>
    <row r="71" spans="1:15" x14ac:dyDescent="0.3">
      <c r="A71">
        <v>755799</v>
      </c>
      <c r="B71" t="s">
        <v>65</v>
      </c>
      <c r="C71" t="s">
        <v>9</v>
      </c>
      <c r="D71" t="s">
        <v>5</v>
      </c>
      <c r="E71">
        <v>1</v>
      </c>
      <c r="F71">
        <v>3</v>
      </c>
      <c r="G71" t="s">
        <v>3</v>
      </c>
      <c r="H71" t="str">
        <f t="shared" si="6"/>
        <v>-</v>
      </c>
      <c r="I71" t="str">
        <f t="shared" si="7"/>
        <v>Yes</v>
      </c>
      <c r="J71" t="str">
        <f t="shared" si="8"/>
        <v>-</v>
      </c>
      <c r="K71" cm="1">
        <f t="array" ref="K71">_xlfn.IFS(E71&gt;F71,3,E71&lt;F71,0,E71=F71,1)</f>
        <v>0</v>
      </c>
      <c r="L71" cm="1">
        <f t="array" ref="L71">_xlfn.IFS(E71&lt;F71,3,E71&gt;F71,0,E71=F71,1)</f>
        <v>3</v>
      </c>
      <c r="M71">
        <f t="shared" si="9"/>
        <v>4</v>
      </c>
      <c r="N71" t="str">
        <f t="shared" si="10"/>
        <v>Yes</v>
      </c>
      <c r="O71" t="str">
        <f t="shared" si="11"/>
        <v>No</v>
      </c>
    </row>
    <row r="72" spans="1:15" x14ac:dyDescent="0.3">
      <c r="A72">
        <v>755802</v>
      </c>
      <c r="B72" t="s">
        <v>66</v>
      </c>
      <c r="C72" t="s">
        <v>2</v>
      </c>
      <c r="D72" t="s">
        <v>15</v>
      </c>
      <c r="E72">
        <v>6</v>
      </c>
      <c r="F72">
        <v>2</v>
      </c>
      <c r="G72" t="s">
        <v>3</v>
      </c>
      <c r="H72" t="str">
        <f t="shared" si="6"/>
        <v>Yes</v>
      </c>
      <c r="I72" t="str">
        <f t="shared" si="7"/>
        <v>-</v>
      </c>
      <c r="J72" t="str">
        <f t="shared" si="8"/>
        <v>-</v>
      </c>
      <c r="K72" cm="1">
        <f t="array" ref="K72">_xlfn.IFS(E72&gt;F72,3,E72&lt;F72,0,E72=F72,1)</f>
        <v>3</v>
      </c>
      <c r="L72" cm="1">
        <f t="array" ref="L72">_xlfn.IFS(E72&lt;F72,3,E72&gt;F72,0,E72=F72,1)</f>
        <v>0</v>
      </c>
      <c r="M72">
        <f t="shared" si="9"/>
        <v>8</v>
      </c>
      <c r="N72" t="str">
        <f t="shared" si="10"/>
        <v>Yes</v>
      </c>
      <c r="O72" t="str">
        <f t="shared" si="11"/>
        <v>No</v>
      </c>
    </row>
    <row r="73" spans="1:15" x14ac:dyDescent="0.3">
      <c r="A73">
        <v>755800</v>
      </c>
      <c r="B73" t="s">
        <v>67</v>
      </c>
      <c r="C73" t="s">
        <v>12</v>
      </c>
      <c r="D73" t="s">
        <v>16</v>
      </c>
      <c r="E73">
        <v>1</v>
      </c>
      <c r="F73">
        <v>2</v>
      </c>
      <c r="G73" t="s">
        <v>3</v>
      </c>
      <c r="H73" t="str">
        <f t="shared" si="6"/>
        <v>-</v>
      </c>
      <c r="I73" t="str">
        <f t="shared" si="7"/>
        <v>Yes</v>
      </c>
      <c r="J73" t="str">
        <f t="shared" si="8"/>
        <v>-</v>
      </c>
      <c r="K73" cm="1">
        <f t="array" ref="K73">_xlfn.IFS(E73&gt;F73,3,E73&lt;F73,0,E73=F73,1)</f>
        <v>0</v>
      </c>
      <c r="L73" cm="1">
        <f t="array" ref="L73">_xlfn.IFS(E73&lt;F73,3,E73&gt;F73,0,E73=F73,1)</f>
        <v>3</v>
      </c>
      <c r="M73">
        <f t="shared" si="9"/>
        <v>3</v>
      </c>
      <c r="N73" t="str">
        <f t="shared" si="10"/>
        <v>Yes</v>
      </c>
      <c r="O73" t="str">
        <f t="shared" si="11"/>
        <v>No</v>
      </c>
    </row>
    <row r="74" spans="1:15" x14ac:dyDescent="0.3">
      <c r="A74">
        <v>755801</v>
      </c>
      <c r="B74" t="s">
        <v>67</v>
      </c>
      <c r="C74" t="s">
        <v>6</v>
      </c>
      <c r="D74" t="s">
        <v>9</v>
      </c>
      <c r="E74">
        <v>0</v>
      </c>
      <c r="F74">
        <v>0</v>
      </c>
      <c r="G74" t="s">
        <v>3</v>
      </c>
      <c r="H74" t="str">
        <f t="shared" si="6"/>
        <v>-</v>
      </c>
      <c r="I74" t="str">
        <f t="shared" si="7"/>
        <v>-</v>
      </c>
      <c r="J74" t="str">
        <f t="shared" si="8"/>
        <v>Yes</v>
      </c>
      <c r="K74" cm="1">
        <f t="array" ref="K74">_xlfn.IFS(E74&gt;F74,3,E74&lt;F74,0,E74=F74,1)</f>
        <v>1</v>
      </c>
      <c r="L74" cm="1">
        <f t="array" ref="L74">_xlfn.IFS(E74&lt;F74,3,E74&gt;F74,0,E74=F74,1)</f>
        <v>1</v>
      </c>
      <c r="M74">
        <f t="shared" si="9"/>
        <v>0</v>
      </c>
      <c r="N74" t="str">
        <f t="shared" si="10"/>
        <v>No</v>
      </c>
      <c r="O74" t="str">
        <f t="shared" si="11"/>
        <v>No</v>
      </c>
    </row>
    <row r="75" spans="1:15" x14ac:dyDescent="0.3">
      <c r="A75">
        <v>755803</v>
      </c>
      <c r="B75" t="s">
        <v>68</v>
      </c>
      <c r="C75" t="s">
        <v>14</v>
      </c>
      <c r="D75" t="s">
        <v>8</v>
      </c>
      <c r="E75">
        <v>2</v>
      </c>
      <c r="F75">
        <v>1</v>
      </c>
      <c r="G75" t="s">
        <v>3</v>
      </c>
      <c r="H75" t="str">
        <f t="shared" si="6"/>
        <v>Yes</v>
      </c>
      <c r="I75" t="str">
        <f t="shared" si="7"/>
        <v>-</v>
      </c>
      <c r="J75" t="str">
        <f t="shared" si="8"/>
        <v>-</v>
      </c>
      <c r="K75" cm="1">
        <f t="array" ref="K75">_xlfn.IFS(E75&gt;F75,3,E75&lt;F75,0,E75=F75,1)</f>
        <v>3</v>
      </c>
      <c r="L75" cm="1">
        <f t="array" ref="L75">_xlfn.IFS(E75&lt;F75,3,E75&gt;F75,0,E75=F75,1)</f>
        <v>0</v>
      </c>
      <c r="M75">
        <f t="shared" si="9"/>
        <v>3</v>
      </c>
      <c r="N75" t="str">
        <f t="shared" si="10"/>
        <v>Yes</v>
      </c>
      <c r="O75" t="str">
        <f t="shared" si="11"/>
        <v>No</v>
      </c>
    </row>
    <row r="76" spans="1:15" x14ac:dyDescent="0.3">
      <c r="A76">
        <v>755804</v>
      </c>
      <c r="B76" t="s">
        <v>68</v>
      </c>
      <c r="C76" t="s">
        <v>20</v>
      </c>
      <c r="D76" t="s">
        <v>17</v>
      </c>
      <c r="E76">
        <v>2</v>
      </c>
      <c r="F76">
        <v>1</v>
      </c>
      <c r="G76" t="s">
        <v>3</v>
      </c>
      <c r="H76" t="str">
        <f t="shared" si="6"/>
        <v>Yes</v>
      </c>
      <c r="I76" t="str">
        <f t="shared" si="7"/>
        <v>-</v>
      </c>
      <c r="J76" t="str">
        <f t="shared" si="8"/>
        <v>-</v>
      </c>
      <c r="K76" cm="1">
        <f t="array" ref="K76">_xlfn.IFS(E76&gt;F76,3,E76&lt;F76,0,E76=F76,1)</f>
        <v>3</v>
      </c>
      <c r="L76" cm="1">
        <f t="array" ref="L76">_xlfn.IFS(E76&lt;F76,3,E76&gt;F76,0,E76=F76,1)</f>
        <v>0</v>
      </c>
      <c r="M76">
        <f t="shared" si="9"/>
        <v>3</v>
      </c>
      <c r="N76" t="str">
        <f t="shared" si="10"/>
        <v>Yes</v>
      </c>
      <c r="O76" t="str">
        <f t="shared" si="11"/>
        <v>No</v>
      </c>
    </row>
    <row r="77" spans="1:15" x14ac:dyDescent="0.3">
      <c r="A77">
        <v>755805</v>
      </c>
      <c r="B77" t="s">
        <v>69</v>
      </c>
      <c r="C77" t="s">
        <v>5</v>
      </c>
      <c r="D77" t="s">
        <v>1</v>
      </c>
      <c r="E77">
        <v>2</v>
      </c>
      <c r="F77">
        <v>0</v>
      </c>
      <c r="G77" t="s">
        <v>3</v>
      </c>
      <c r="H77" t="str">
        <f t="shared" si="6"/>
        <v>Yes</v>
      </c>
      <c r="I77" t="str">
        <f t="shared" si="7"/>
        <v>-</v>
      </c>
      <c r="J77" t="str">
        <f t="shared" si="8"/>
        <v>-</v>
      </c>
      <c r="K77" cm="1">
        <f t="array" ref="K77">_xlfn.IFS(E77&gt;F77,3,E77&lt;F77,0,E77=F77,1)</f>
        <v>3</v>
      </c>
      <c r="L77" cm="1">
        <f t="array" ref="L77">_xlfn.IFS(E77&lt;F77,3,E77&gt;F77,0,E77=F77,1)</f>
        <v>0</v>
      </c>
      <c r="M77">
        <f t="shared" si="9"/>
        <v>2</v>
      </c>
      <c r="N77" t="str">
        <f t="shared" si="10"/>
        <v>No</v>
      </c>
      <c r="O77" t="str">
        <f t="shared" si="11"/>
        <v>No</v>
      </c>
    </row>
    <row r="78" spans="1:15" x14ac:dyDescent="0.3">
      <c r="A78">
        <v>755806</v>
      </c>
      <c r="B78" t="s">
        <v>69</v>
      </c>
      <c r="C78" t="s">
        <v>11</v>
      </c>
      <c r="D78" t="s">
        <v>19</v>
      </c>
      <c r="E78">
        <v>0</v>
      </c>
      <c r="F78">
        <v>1</v>
      </c>
      <c r="G78" t="s">
        <v>3</v>
      </c>
      <c r="H78" t="str">
        <f t="shared" si="6"/>
        <v>-</v>
      </c>
      <c r="I78" t="str">
        <f t="shared" si="7"/>
        <v>Yes</v>
      </c>
      <c r="J78" t="str">
        <f t="shared" si="8"/>
        <v>-</v>
      </c>
      <c r="K78" cm="1">
        <f t="array" ref="K78">_xlfn.IFS(E78&gt;F78,3,E78&lt;F78,0,E78=F78,1)</f>
        <v>0</v>
      </c>
      <c r="L78" cm="1">
        <f t="array" ref="L78">_xlfn.IFS(E78&lt;F78,3,E78&gt;F78,0,E78=F78,1)</f>
        <v>3</v>
      </c>
      <c r="M78">
        <f t="shared" si="9"/>
        <v>1</v>
      </c>
      <c r="N78" t="str">
        <f t="shared" si="10"/>
        <v>No</v>
      </c>
      <c r="O78" t="str">
        <f t="shared" si="11"/>
        <v>No</v>
      </c>
    </row>
    <row r="79" spans="1:15" x14ac:dyDescent="0.3">
      <c r="A79">
        <v>755810</v>
      </c>
      <c r="B79" t="s">
        <v>70</v>
      </c>
      <c r="C79" t="s">
        <v>8</v>
      </c>
      <c r="D79" t="s">
        <v>1</v>
      </c>
      <c r="E79">
        <v>1</v>
      </c>
      <c r="F79">
        <v>2</v>
      </c>
      <c r="G79" t="s">
        <v>3</v>
      </c>
      <c r="H79" t="str">
        <f t="shared" si="6"/>
        <v>-</v>
      </c>
      <c r="I79" t="str">
        <f t="shared" si="7"/>
        <v>Yes</v>
      </c>
      <c r="J79" t="str">
        <f t="shared" si="8"/>
        <v>-</v>
      </c>
      <c r="K79" cm="1">
        <f t="array" ref="K79">_xlfn.IFS(E79&gt;F79,3,E79&lt;F79,0,E79=F79,1)</f>
        <v>0</v>
      </c>
      <c r="L79" cm="1">
        <f t="array" ref="L79">_xlfn.IFS(E79&lt;F79,3,E79&gt;F79,0,E79=F79,1)</f>
        <v>3</v>
      </c>
      <c r="M79">
        <f t="shared" si="9"/>
        <v>3</v>
      </c>
      <c r="N79" t="str">
        <f t="shared" si="10"/>
        <v>Yes</v>
      </c>
      <c r="O79" t="str">
        <f t="shared" si="11"/>
        <v>No</v>
      </c>
    </row>
    <row r="80" spans="1:15" x14ac:dyDescent="0.3">
      <c r="A80">
        <v>755809</v>
      </c>
      <c r="B80" t="s">
        <v>70</v>
      </c>
      <c r="C80" t="s">
        <v>15</v>
      </c>
      <c r="D80" t="s">
        <v>6</v>
      </c>
      <c r="E80">
        <v>4</v>
      </c>
      <c r="F80">
        <v>1</v>
      </c>
      <c r="G80" t="s">
        <v>3</v>
      </c>
      <c r="H80" t="str">
        <f t="shared" si="6"/>
        <v>Yes</v>
      </c>
      <c r="I80" t="str">
        <f t="shared" si="7"/>
        <v>-</v>
      </c>
      <c r="J80" t="str">
        <f t="shared" si="8"/>
        <v>-</v>
      </c>
      <c r="K80" cm="1">
        <f t="array" ref="K80">_xlfn.IFS(E80&gt;F80,3,E80&lt;F80,0,E80=F80,1)</f>
        <v>3</v>
      </c>
      <c r="L80" cm="1">
        <f t="array" ref="L80">_xlfn.IFS(E80&lt;F80,3,E80&gt;F80,0,E80=F80,1)</f>
        <v>0</v>
      </c>
      <c r="M80">
        <f t="shared" si="9"/>
        <v>5</v>
      </c>
      <c r="N80" t="str">
        <f t="shared" si="10"/>
        <v>Yes</v>
      </c>
      <c r="O80" t="str">
        <f t="shared" si="11"/>
        <v>No</v>
      </c>
    </row>
    <row r="81" spans="1:15" x14ac:dyDescent="0.3">
      <c r="A81">
        <v>755812</v>
      </c>
      <c r="B81" t="s">
        <v>71</v>
      </c>
      <c r="C81" t="s">
        <v>20</v>
      </c>
      <c r="D81" t="s">
        <v>14</v>
      </c>
      <c r="E81">
        <v>1</v>
      </c>
      <c r="F81">
        <v>3</v>
      </c>
      <c r="G81" t="s">
        <v>3</v>
      </c>
      <c r="H81" t="str">
        <f t="shared" si="6"/>
        <v>-</v>
      </c>
      <c r="I81" t="str">
        <f t="shared" si="7"/>
        <v>Yes</v>
      </c>
      <c r="J81" t="str">
        <f t="shared" si="8"/>
        <v>-</v>
      </c>
      <c r="K81" cm="1">
        <f t="array" ref="K81">_xlfn.IFS(E81&gt;F81,3,E81&lt;F81,0,E81=F81,1)</f>
        <v>0</v>
      </c>
      <c r="L81" cm="1">
        <f t="array" ref="L81">_xlfn.IFS(E81&lt;F81,3,E81&gt;F81,0,E81=F81,1)</f>
        <v>3</v>
      </c>
      <c r="M81">
        <f t="shared" si="9"/>
        <v>4</v>
      </c>
      <c r="N81" t="str">
        <f t="shared" si="10"/>
        <v>Yes</v>
      </c>
      <c r="O81" t="str">
        <f t="shared" si="11"/>
        <v>No</v>
      </c>
    </row>
    <row r="82" spans="1:15" x14ac:dyDescent="0.3">
      <c r="A82">
        <v>755811</v>
      </c>
      <c r="B82" t="s">
        <v>72</v>
      </c>
      <c r="C82" t="s">
        <v>17</v>
      </c>
      <c r="D82" t="s">
        <v>11</v>
      </c>
      <c r="E82">
        <v>3</v>
      </c>
      <c r="F82">
        <v>2</v>
      </c>
      <c r="G82" t="s">
        <v>3</v>
      </c>
      <c r="H82" t="str">
        <f t="shared" si="6"/>
        <v>Yes</v>
      </c>
      <c r="I82" t="str">
        <f t="shared" si="7"/>
        <v>-</v>
      </c>
      <c r="J82" t="str">
        <f t="shared" si="8"/>
        <v>-</v>
      </c>
      <c r="K82" cm="1">
        <f t="array" ref="K82">_xlfn.IFS(E82&gt;F82,3,E82&lt;F82,0,E82=F82,1)</f>
        <v>3</v>
      </c>
      <c r="L82" cm="1">
        <f t="array" ref="L82">_xlfn.IFS(E82&lt;F82,3,E82&gt;F82,0,E82=F82,1)</f>
        <v>0</v>
      </c>
      <c r="M82">
        <f t="shared" si="9"/>
        <v>5</v>
      </c>
      <c r="N82" t="str">
        <f t="shared" si="10"/>
        <v>Yes</v>
      </c>
      <c r="O82" t="str">
        <f t="shared" si="11"/>
        <v>No</v>
      </c>
    </row>
    <row r="83" spans="1:15" x14ac:dyDescent="0.3">
      <c r="A83">
        <v>755807</v>
      </c>
      <c r="B83" t="s">
        <v>73</v>
      </c>
      <c r="C83" t="s">
        <v>16</v>
      </c>
      <c r="D83" t="s">
        <v>5</v>
      </c>
      <c r="E83">
        <v>1</v>
      </c>
      <c r="F83">
        <v>0</v>
      </c>
      <c r="G83" t="s">
        <v>3</v>
      </c>
      <c r="H83" t="str">
        <f t="shared" si="6"/>
        <v>Yes</v>
      </c>
      <c r="I83" t="str">
        <f t="shared" si="7"/>
        <v>-</v>
      </c>
      <c r="J83" t="str">
        <f t="shared" si="8"/>
        <v>-</v>
      </c>
      <c r="K83" cm="1">
        <f t="array" ref="K83">_xlfn.IFS(E83&gt;F83,3,E83&lt;F83,0,E83=F83,1)</f>
        <v>3</v>
      </c>
      <c r="L83" cm="1">
        <f t="array" ref="L83">_xlfn.IFS(E83&lt;F83,3,E83&gt;F83,0,E83=F83,1)</f>
        <v>0</v>
      </c>
      <c r="M83">
        <f t="shared" si="9"/>
        <v>1</v>
      </c>
      <c r="N83" t="str">
        <f t="shared" si="10"/>
        <v>No</v>
      </c>
      <c r="O83" t="str">
        <f t="shared" si="11"/>
        <v>No</v>
      </c>
    </row>
    <row r="84" spans="1:15" x14ac:dyDescent="0.3">
      <c r="A84">
        <v>755808</v>
      </c>
      <c r="B84" t="s">
        <v>73</v>
      </c>
      <c r="C84" t="s">
        <v>19</v>
      </c>
      <c r="D84" t="s">
        <v>2</v>
      </c>
      <c r="E84">
        <v>1</v>
      </c>
      <c r="F84">
        <v>0</v>
      </c>
      <c r="G84" t="s">
        <v>3</v>
      </c>
      <c r="H84" t="str">
        <f t="shared" si="6"/>
        <v>Yes</v>
      </c>
      <c r="I84" t="str">
        <f t="shared" si="7"/>
        <v>-</v>
      </c>
      <c r="J84" t="str">
        <f t="shared" si="8"/>
        <v>-</v>
      </c>
      <c r="K84" cm="1">
        <f t="array" ref="K84">_xlfn.IFS(E84&gt;F84,3,E84&lt;F84,0,E84=F84,1)</f>
        <v>3</v>
      </c>
      <c r="L84" cm="1">
        <f t="array" ref="L84">_xlfn.IFS(E84&lt;F84,3,E84&gt;F84,0,E84=F84,1)</f>
        <v>0</v>
      </c>
      <c r="M84">
        <f t="shared" si="9"/>
        <v>1</v>
      </c>
      <c r="N84" t="str">
        <f t="shared" si="10"/>
        <v>No</v>
      </c>
      <c r="O84" t="str">
        <f t="shared" si="11"/>
        <v>No</v>
      </c>
    </row>
    <row r="85" spans="1:15" x14ac:dyDescent="0.3">
      <c r="A85">
        <v>755813</v>
      </c>
      <c r="B85" t="s">
        <v>74</v>
      </c>
      <c r="C85" t="s">
        <v>9</v>
      </c>
      <c r="D85" t="s">
        <v>12</v>
      </c>
      <c r="E85">
        <v>0</v>
      </c>
      <c r="F85">
        <v>1</v>
      </c>
      <c r="G85" t="s">
        <v>3</v>
      </c>
      <c r="H85" t="str">
        <f t="shared" si="6"/>
        <v>-</v>
      </c>
      <c r="I85" t="str">
        <f t="shared" si="7"/>
        <v>Yes</v>
      </c>
      <c r="J85" t="str">
        <f t="shared" si="8"/>
        <v>-</v>
      </c>
      <c r="K85" cm="1">
        <f t="array" ref="K85">_xlfn.IFS(E85&gt;F85,3,E85&lt;F85,0,E85=F85,1)</f>
        <v>0</v>
      </c>
      <c r="L85" cm="1">
        <f t="array" ref="L85">_xlfn.IFS(E85&lt;F85,3,E85&gt;F85,0,E85=F85,1)</f>
        <v>3</v>
      </c>
      <c r="M85">
        <f t="shared" si="9"/>
        <v>1</v>
      </c>
      <c r="N85" t="str">
        <f t="shared" si="10"/>
        <v>No</v>
      </c>
      <c r="O85" t="str">
        <f t="shared" si="11"/>
        <v>No</v>
      </c>
    </row>
    <row r="86" spans="1:15" x14ac:dyDescent="0.3">
      <c r="A86">
        <v>755818</v>
      </c>
      <c r="B86" t="s">
        <v>75</v>
      </c>
      <c r="C86" t="s">
        <v>5</v>
      </c>
      <c r="D86" t="s">
        <v>15</v>
      </c>
      <c r="E86">
        <v>2</v>
      </c>
      <c r="F86">
        <v>0</v>
      </c>
      <c r="G86" t="s">
        <v>3</v>
      </c>
      <c r="H86" t="str">
        <f t="shared" si="6"/>
        <v>Yes</v>
      </c>
      <c r="I86" t="str">
        <f t="shared" si="7"/>
        <v>-</v>
      </c>
      <c r="J86" t="str">
        <f t="shared" si="8"/>
        <v>-</v>
      </c>
      <c r="K86" cm="1">
        <f t="array" ref="K86">_xlfn.IFS(E86&gt;F86,3,E86&lt;F86,0,E86=F86,1)</f>
        <v>3</v>
      </c>
      <c r="L86" cm="1">
        <f t="array" ref="L86">_xlfn.IFS(E86&lt;F86,3,E86&gt;F86,0,E86=F86,1)</f>
        <v>0</v>
      </c>
      <c r="M86">
        <f t="shared" si="9"/>
        <v>2</v>
      </c>
      <c r="N86" t="str">
        <f t="shared" si="10"/>
        <v>No</v>
      </c>
      <c r="O86" t="str">
        <f t="shared" si="11"/>
        <v>No</v>
      </c>
    </row>
    <row r="87" spans="1:15" x14ac:dyDescent="0.3">
      <c r="A87">
        <v>755814</v>
      </c>
      <c r="B87" t="s">
        <v>75</v>
      </c>
      <c r="C87" t="s">
        <v>12</v>
      </c>
      <c r="D87" t="s">
        <v>8</v>
      </c>
      <c r="E87">
        <v>3</v>
      </c>
      <c r="F87">
        <v>2</v>
      </c>
      <c r="G87" t="s">
        <v>3</v>
      </c>
      <c r="H87" t="str">
        <f t="shared" si="6"/>
        <v>Yes</v>
      </c>
      <c r="I87" t="str">
        <f t="shared" si="7"/>
        <v>-</v>
      </c>
      <c r="J87" t="str">
        <f t="shared" si="8"/>
        <v>-</v>
      </c>
      <c r="K87" cm="1">
        <f t="array" ref="K87">_xlfn.IFS(E87&gt;F87,3,E87&lt;F87,0,E87=F87,1)</f>
        <v>3</v>
      </c>
      <c r="L87" cm="1">
        <f t="array" ref="L87">_xlfn.IFS(E87&lt;F87,3,E87&gt;F87,0,E87=F87,1)</f>
        <v>0</v>
      </c>
      <c r="M87">
        <f t="shared" si="9"/>
        <v>5</v>
      </c>
      <c r="N87" t="str">
        <f t="shared" si="10"/>
        <v>Yes</v>
      </c>
      <c r="O87" t="str">
        <f t="shared" si="11"/>
        <v>No</v>
      </c>
    </row>
    <row r="88" spans="1:15" x14ac:dyDescent="0.3">
      <c r="A88">
        <v>755819</v>
      </c>
      <c r="B88" t="s">
        <v>76</v>
      </c>
      <c r="C88" t="s">
        <v>1</v>
      </c>
      <c r="D88" t="s">
        <v>17</v>
      </c>
      <c r="E88">
        <v>2</v>
      </c>
      <c r="F88">
        <v>2</v>
      </c>
      <c r="G88" t="s">
        <v>3</v>
      </c>
      <c r="H88" t="str">
        <f t="shared" si="6"/>
        <v>-</v>
      </c>
      <c r="I88" t="str">
        <f t="shared" si="7"/>
        <v>-</v>
      </c>
      <c r="J88" t="str">
        <f t="shared" si="8"/>
        <v>Yes</v>
      </c>
      <c r="K88" cm="1">
        <f t="array" ref="K88">_xlfn.IFS(E88&gt;F88,3,E88&lt;F88,0,E88=F88,1)</f>
        <v>1</v>
      </c>
      <c r="L88" cm="1">
        <f t="array" ref="L88">_xlfn.IFS(E88&lt;F88,3,E88&gt;F88,0,E88=F88,1)</f>
        <v>1</v>
      </c>
      <c r="M88">
        <f t="shared" si="9"/>
        <v>4</v>
      </c>
      <c r="N88" t="str">
        <f t="shared" si="10"/>
        <v>Yes</v>
      </c>
      <c r="O88" t="str">
        <f t="shared" si="11"/>
        <v>No</v>
      </c>
    </row>
    <row r="89" spans="1:15" x14ac:dyDescent="0.3">
      <c r="A89">
        <v>755816</v>
      </c>
      <c r="B89" t="s">
        <v>76</v>
      </c>
      <c r="C89" t="s">
        <v>2</v>
      </c>
      <c r="D89" t="s">
        <v>16</v>
      </c>
      <c r="E89">
        <v>0</v>
      </c>
      <c r="F89">
        <v>0</v>
      </c>
      <c r="G89" t="s">
        <v>3</v>
      </c>
      <c r="H89" t="str">
        <f t="shared" si="6"/>
        <v>-</v>
      </c>
      <c r="I89" t="str">
        <f t="shared" si="7"/>
        <v>-</v>
      </c>
      <c r="J89" t="str">
        <f t="shared" si="8"/>
        <v>Yes</v>
      </c>
      <c r="K89" cm="1">
        <f t="array" ref="K89">_xlfn.IFS(E89&gt;F89,3,E89&lt;F89,0,E89=F89,1)</f>
        <v>1</v>
      </c>
      <c r="L89" cm="1">
        <f t="array" ref="L89">_xlfn.IFS(E89&lt;F89,3,E89&gt;F89,0,E89=F89,1)</f>
        <v>1</v>
      </c>
      <c r="M89">
        <f t="shared" si="9"/>
        <v>0</v>
      </c>
      <c r="N89" t="str">
        <f t="shared" si="10"/>
        <v>No</v>
      </c>
      <c r="O89" t="str">
        <f t="shared" si="11"/>
        <v>No</v>
      </c>
    </row>
    <row r="90" spans="1:15" x14ac:dyDescent="0.3">
      <c r="A90">
        <v>755820</v>
      </c>
      <c r="B90" t="s">
        <v>77</v>
      </c>
      <c r="C90" t="s">
        <v>11</v>
      </c>
      <c r="D90" t="s">
        <v>9</v>
      </c>
      <c r="E90">
        <v>2</v>
      </c>
      <c r="F90">
        <v>1</v>
      </c>
      <c r="G90" t="s">
        <v>3</v>
      </c>
      <c r="H90" t="str">
        <f t="shared" si="6"/>
        <v>Yes</v>
      </c>
      <c r="I90" t="str">
        <f t="shared" si="7"/>
        <v>-</v>
      </c>
      <c r="J90" t="str">
        <f t="shared" si="8"/>
        <v>-</v>
      </c>
      <c r="K90" cm="1">
        <f t="array" ref="K90">_xlfn.IFS(E90&gt;F90,3,E90&lt;F90,0,E90=F90,1)</f>
        <v>3</v>
      </c>
      <c r="L90" cm="1">
        <f t="array" ref="L90">_xlfn.IFS(E90&lt;F90,3,E90&gt;F90,0,E90=F90,1)</f>
        <v>0</v>
      </c>
      <c r="M90">
        <f t="shared" si="9"/>
        <v>3</v>
      </c>
      <c r="N90" t="str">
        <f t="shared" si="10"/>
        <v>Yes</v>
      </c>
      <c r="O90" t="str">
        <f t="shared" si="11"/>
        <v>No</v>
      </c>
    </row>
    <row r="91" spans="1:15" x14ac:dyDescent="0.3">
      <c r="A91">
        <v>755817</v>
      </c>
      <c r="B91" t="s">
        <v>78</v>
      </c>
      <c r="C91" t="s">
        <v>14</v>
      </c>
      <c r="D91" t="s">
        <v>19</v>
      </c>
      <c r="E91">
        <v>1</v>
      </c>
      <c r="F91">
        <v>0</v>
      </c>
      <c r="G91" t="s">
        <v>3</v>
      </c>
      <c r="H91" t="str">
        <f t="shared" si="6"/>
        <v>Yes</v>
      </c>
      <c r="I91" t="str">
        <f t="shared" si="7"/>
        <v>-</v>
      </c>
      <c r="J91" t="str">
        <f t="shared" si="8"/>
        <v>-</v>
      </c>
      <c r="K91" cm="1">
        <f t="array" ref="K91">_xlfn.IFS(E91&gt;F91,3,E91&lt;F91,0,E91=F91,1)</f>
        <v>3</v>
      </c>
      <c r="L91" cm="1">
        <f t="array" ref="L91">_xlfn.IFS(E91&lt;F91,3,E91&gt;F91,0,E91=F91,1)</f>
        <v>0</v>
      </c>
      <c r="M91">
        <f t="shared" si="9"/>
        <v>1</v>
      </c>
      <c r="N91" t="str">
        <f t="shared" si="10"/>
        <v>No</v>
      </c>
      <c r="O91" t="str">
        <f t="shared" si="11"/>
        <v>No</v>
      </c>
    </row>
    <row r="92" spans="1:15" x14ac:dyDescent="0.3">
      <c r="A92">
        <v>755823</v>
      </c>
      <c r="B92" t="s">
        <v>79</v>
      </c>
      <c r="C92" t="s">
        <v>2</v>
      </c>
      <c r="D92" t="s">
        <v>1</v>
      </c>
      <c r="E92">
        <v>1</v>
      </c>
      <c r="F92">
        <v>0</v>
      </c>
      <c r="G92" t="s">
        <v>3</v>
      </c>
      <c r="H92" t="str">
        <f t="shared" si="6"/>
        <v>Yes</v>
      </c>
      <c r="I92" t="str">
        <f t="shared" si="7"/>
        <v>-</v>
      </c>
      <c r="J92" t="str">
        <f t="shared" si="8"/>
        <v>-</v>
      </c>
      <c r="K92" cm="1">
        <f t="array" ref="K92">_xlfn.IFS(E92&gt;F92,3,E92&lt;F92,0,E92=F92,1)</f>
        <v>3</v>
      </c>
      <c r="L92" cm="1">
        <f t="array" ref="L92">_xlfn.IFS(E92&lt;F92,3,E92&gt;F92,0,E92=F92,1)</f>
        <v>0</v>
      </c>
      <c r="M92">
        <f t="shared" si="9"/>
        <v>1</v>
      </c>
      <c r="N92" t="str">
        <f t="shared" si="10"/>
        <v>No</v>
      </c>
      <c r="O92" t="str">
        <f t="shared" si="11"/>
        <v>No</v>
      </c>
    </row>
    <row r="93" spans="1:15" x14ac:dyDescent="0.3">
      <c r="A93">
        <v>755821</v>
      </c>
      <c r="B93" t="s">
        <v>80</v>
      </c>
      <c r="C93" t="s">
        <v>12</v>
      </c>
      <c r="D93" t="s">
        <v>11</v>
      </c>
      <c r="E93">
        <v>0</v>
      </c>
      <c r="F93">
        <v>4</v>
      </c>
      <c r="G93" t="s">
        <v>3</v>
      </c>
      <c r="H93" t="str">
        <f t="shared" si="6"/>
        <v>-</v>
      </c>
      <c r="I93" t="str">
        <f t="shared" si="7"/>
        <v>Yes</v>
      </c>
      <c r="J93" t="str">
        <f t="shared" si="8"/>
        <v>-</v>
      </c>
      <c r="K93" cm="1">
        <f t="array" ref="K93">_xlfn.IFS(E93&gt;F93,3,E93&lt;F93,0,E93=F93,1)</f>
        <v>0</v>
      </c>
      <c r="L93" cm="1">
        <f t="array" ref="L93">_xlfn.IFS(E93&lt;F93,3,E93&gt;F93,0,E93=F93,1)</f>
        <v>3</v>
      </c>
      <c r="M93">
        <f t="shared" si="9"/>
        <v>4</v>
      </c>
      <c r="N93" t="str">
        <f t="shared" si="10"/>
        <v>No</v>
      </c>
      <c r="O93" t="str">
        <f t="shared" si="11"/>
        <v>No</v>
      </c>
    </row>
    <row r="94" spans="1:15" x14ac:dyDescent="0.3">
      <c r="A94">
        <v>755827</v>
      </c>
      <c r="B94" t="s">
        <v>80</v>
      </c>
      <c r="C94" t="s">
        <v>9</v>
      </c>
      <c r="D94" t="s">
        <v>8</v>
      </c>
      <c r="E94">
        <v>2</v>
      </c>
      <c r="F94">
        <v>2</v>
      </c>
      <c r="G94" t="s">
        <v>3</v>
      </c>
      <c r="H94" t="str">
        <f t="shared" si="6"/>
        <v>-</v>
      </c>
      <c r="I94" t="str">
        <f t="shared" si="7"/>
        <v>-</v>
      </c>
      <c r="J94" t="str">
        <f t="shared" si="8"/>
        <v>Yes</v>
      </c>
      <c r="K94" cm="1">
        <f t="array" ref="K94">_xlfn.IFS(E94&gt;F94,3,E94&lt;F94,0,E94=F94,1)</f>
        <v>1</v>
      </c>
      <c r="L94" cm="1">
        <f t="array" ref="L94">_xlfn.IFS(E94&lt;F94,3,E94&gt;F94,0,E94=F94,1)</f>
        <v>1</v>
      </c>
      <c r="M94">
        <f t="shared" si="9"/>
        <v>4</v>
      </c>
      <c r="N94" t="str">
        <f t="shared" si="10"/>
        <v>Yes</v>
      </c>
      <c r="O94" t="str">
        <f t="shared" si="11"/>
        <v>No</v>
      </c>
    </row>
    <row r="95" spans="1:15" x14ac:dyDescent="0.3">
      <c r="A95">
        <v>755824</v>
      </c>
      <c r="B95" t="s">
        <v>81</v>
      </c>
      <c r="C95" t="s">
        <v>15</v>
      </c>
      <c r="D95" t="s">
        <v>14</v>
      </c>
      <c r="E95">
        <v>0</v>
      </c>
      <c r="F95">
        <v>3</v>
      </c>
      <c r="G95" t="s">
        <v>3</v>
      </c>
      <c r="H95" t="str">
        <f t="shared" si="6"/>
        <v>-</v>
      </c>
      <c r="I95" t="str">
        <f t="shared" si="7"/>
        <v>Yes</v>
      </c>
      <c r="J95" t="str">
        <f t="shared" si="8"/>
        <v>-</v>
      </c>
      <c r="K95" cm="1">
        <f t="array" ref="K95">_xlfn.IFS(E95&gt;F95,3,E95&lt;F95,0,E95=F95,1)</f>
        <v>0</v>
      </c>
      <c r="L95" cm="1">
        <f t="array" ref="L95">_xlfn.IFS(E95&lt;F95,3,E95&gt;F95,0,E95=F95,1)</f>
        <v>3</v>
      </c>
      <c r="M95">
        <f t="shared" si="9"/>
        <v>3</v>
      </c>
      <c r="N95" t="str">
        <f t="shared" si="10"/>
        <v>No</v>
      </c>
      <c r="O95" t="str">
        <f t="shared" si="11"/>
        <v>No</v>
      </c>
    </row>
    <row r="96" spans="1:15" x14ac:dyDescent="0.3">
      <c r="A96">
        <v>755826</v>
      </c>
      <c r="B96" t="s">
        <v>82</v>
      </c>
      <c r="C96" t="s">
        <v>20</v>
      </c>
      <c r="D96" t="s">
        <v>19</v>
      </c>
      <c r="E96">
        <v>1</v>
      </c>
      <c r="F96">
        <v>1</v>
      </c>
      <c r="G96" t="s">
        <v>3</v>
      </c>
      <c r="H96" t="str">
        <f t="shared" si="6"/>
        <v>-</v>
      </c>
      <c r="I96" t="str">
        <f t="shared" si="7"/>
        <v>-</v>
      </c>
      <c r="J96" t="str">
        <f t="shared" si="8"/>
        <v>Yes</v>
      </c>
      <c r="K96" cm="1">
        <f t="array" ref="K96">_xlfn.IFS(E96&gt;F96,3,E96&lt;F96,0,E96=F96,1)</f>
        <v>1</v>
      </c>
      <c r="L96" cm="1">
        <f t="array" ref="L96">_xlfn.IFS(E96&lt;F96,3,E96&gt;F96,0,E96=F96,1)</f>
        <v>1</v>
      </c>
      <c r="M96">
        <f t="shared" si="9"/>
        <v>2</v>
      </c>
      <c r="N96" t="str">
        <f t="shared" si="10"/>
        <v>Yes</v>
      </c>
      <c r="O96" t="str">
        <f t="shared" si="11"/>
        <v>No</v>
      </c>
    </row>
    <row r="97" spans="1:15" x14ac:dyDescent="0.3">
      <c r="A97">
        <v>755825</v>
      </c>
      <c r="B97" t="s">
        <v>83</v>
      </c>
      <c r="C97" t="s">
        <v>17</v>
      </c>
      <c r="D97" t="s">
        <v>16</v>
      </c>
      <c r="E97">
        <v>0</v>
      </c>
      <c r="F97">
        <v>1</v>
      </c>
      <c r="G97" t="s">
        <v>3</v>
      </c>
      <c r="H97" t="str">
        <f t="shared" si="6"/>
        <v>-</v>
      </c>
      <c r="I97" t="str">
        <f t="shared" si="7"/>
        <v>Yes</v>
      </c>
      <c r="J97" t="str">
        <f t="shared" si="8"/>
        <v>-</v>
      </c>
      <c r="K97" cm="1">
        <f t="array" ref="K97">_xlfn.IFS(E97&gt;F97,3,E97&lt;F97,0,E97=F97,1)</f>
        <v>0</v>
      </c>
      <c r="L97" cm="1">
        <f t="array" ref="L97">_xlfn.IFS(E97&lt;F97,3,E97&gt;F97,0,E97=F97,1)</f>
        <v>3</v>
      </c>
      <c r="M97">
        <f t="shared" si="9"/>
        <v>1</v>
      </c>
      <c r="N97" t="str">
        <f t="shared" si="10"/>
        <v>No</v>
      </c>
      <c r="O97" t="str">
        <f t="shared" si="11"/>
        <v>No</v>
      </c>
    </row>
    <row r="98" spans="1:15" x14ac:dyDescent="0.3">
      <c r="A98">
        <v>755833</v>
      </c>
      <c r="B98" t="s">
        <v>84</v>
      </c>
      <c r="C98" t="s">
        <v>1</v>
      </c>
      <c r="D98" t="s">
        <v>15</v>
      </c>
      <c r="E98">
        <v>2</v>
      </c>
      <c r="F98">
        <v>1</v>
      </c>
      <c r="G98" t="s">
        <v>3</v>
      </c>
      <c r="H98" t="str">
        <f t="shared" si="6"/>
        <v>Yes</v>
      </c>
      <c r="I98" t="str">
        <f t="shared" si="7"/>
        <v>-</v>
      </c>
      <c r="J98" t="str">
        <f t="shared" si="8"/>
        <v>-</v>
      </c>
      <c r="K98" cm="1">
        <f t="array" ref="K98">_xlfn.IFS(E98&gt;F98,3,E98&lt;F98,0,E98=F98,1)</f>
        <v>3</v>
      </c>
      <c r="L98" cm="1">
        <f t="array" ref="L98">_xlfn.IFS(E98&lt;F98,3,E98&gt;F98,0,E98=F98,1)</f>
        <v>0</v>
      </c>
      <c r="M98">
        <f t="shared" si="9"/>
        <v>3</v>
      </c>
      <c r="N98" t="str">
        <f t="shared" si="10"/>
        <v>Yes</v>
      </c>
      <c r="O98" t="str">
        <f t="shared" si="11"/>
        <v>No</v>
      </c>
    </row>
    <row r="99" spans="1:15" x14ac:dyDescent="0.3">
      <c r="A99">
        <v>755831</v>
      </c>
      <c r="B99" t="s">
        <v>85</v>
      </c>
      <c r="C99" t="s">
        <v>14</v>
      </c>
      <c r="D99" t="s">
        <v>9</v>
      </c>
      <c r="E99">
        <v>1</v>
      </c>
      <c r="F99">
        <v>0</v>
      </c>
      <c r="G99" t="s">
        <v>3</v>
      </c>
      <c r="H99" t="str">
        <f t="shared" si="6"/>
        <v>Yes</v>
      </c>
      <c r="I99" t="str">
        <f t="shared" si="7"/>
        <v>-</v>
      </c>
      <c r="J99" t="str">
        <f t="shared" si="8"/>
        <v>-</v>
      </c>
      <c r="K99" cm="1">
        <f t="array" ref="K99">_xlfn.IFS(E99&gt;F99,3,E99&lt;F99,0,E99=F99,1)</f>
        <v>3</v>
      </c>
      <c r="L99" cm="1">
        <f t="array" ref="L99">_xlfn.IFS(E99&lt;F99,3,E99&gt;F99,0,E99=F99,1)</f>
        <v>0</v>
      </c>
      <c r="M99">
        <f t="shared" si="9"/>
        <v>1</v>
      </c>
      <c r="N99" t="str">
        <f t="shared" si="10"/>
        <v>No</v>
      </c>
      <c r="O99" t="str">
        <f t="shared" si="11"/>
        <v>No</v>
      </c>
    </row>
    <row r="100" spans="1:15" x14ac:dyDescent="0.3">
      <c r="A100">
        <v>755832</v>
      </c>
      <c r="B100" t="s">
        <v>86</v>
      </c>
      <c r="C100" t="s">
        <v>5</v>
      </c>
      <c r="D100" t="s">
        <v>12</v>
      </c>
      <c r="E100">
        <v>2</v>
      </c>
      <c r="F100">
        <v>0</v>
      </c>
      <c r="G100" t="s">
        <v>3</v>
      </c>
      <c r="H100" t="str">
        <f t="shared" si="6"/>
        <v>Yes</v>
      </c>
      <c r="I100" t="str">
        <f t="shared" si="7"/>
        <v>-</v>
      </c>
      <c r="J100" t="str">
        <f t="shared" si="8"/>
        <v>-</v>
      </c>
      <c r="K100" cm="1">
        <f t="array" ref="K100">_xlfn.IFS(E100&gt;F100,3,E100&lt;F100,0,E100=F100,1)</f>
        <v>3</v>
      </c>
      <c r="L100" cm="1">
        <f t="array" ref="L100">_xlfn.IFS(E100&lt;F100,3,E100&gt;F100,0,E100=F100,1)</f>
        <v>0</v>
      </c>
      <c r="M100">
        <f t="shared" si="9"/>
        <v>2</v>
      </c>
      <c r="N100" t="str">
        <f t="shared" si="10"/>
        <v>No</v>
      </c>
      <c r="O100" t="str">
        <f t="shared" si="11"/>
        <v>No</v>
      </c>
    </row>
    <row r="101" spans="1:15" x14ac:dyDescent="0.3">
      <c r="A101">
        <v>755834</v>
      </c>
      <c r="B101" t="s">
        <v>86</v>
      </c>
      <c r="C101" t="s">
        <v>11</v>
      </c>
      <c r="D101" t="s">
        <v>2</v>
      </c>
      <c r="E101">
        <v>3</v>
      </c>
      <c r="F101">
        <v>2</v>
      </c>
      <c r="G101" t="s">
        <v>3</v>
      </c>
      <c r="H101" t="str">
        <f t="shared" si="6"/>
        <v>Yes</v>
      </c>
      <c r="I101" t="str">
        <f t="shared" si="7"/>
        <v>-</v>
      </c>
      <c r="J101" t="str">
        <f t="shared" si="8"/>
        <v>-</v>
      </c>
      <c r="K101" cm="1">
        <f t="array" ref="K101">_xlfn.IFS(E101&gt;F101,3,E101&lt;F101,0,E101=F101,1)</f>
        <v>3</v>
      </c>
      <c r="L101" cm="1">
        <f t="array" ref="L101">_xlfn.IFS(E101&lt;F101,3,E101&gt;F101,0,E101=F101,1)</f>
        <v>0</v>
      </c>
      <c r="M101">
        <f t="shared" si="9"/>
        <v>5</v>
      </c>
      <c r="N101" t="str">
        <f t="shared" si="10"/>
        <v>Yes</v>
      </c>
      <c r="O101" t="str">
        <f t="shared" si="11"/>
        <v>No</v>
      </c>
    </row>
    <row r="102" spans="1:15" x14ac:dyDescent="0.3">
      <c r="A102">
        <v>755828</v>
      </c>
      <c r="B102" t="s">
        <v>87</v>
      </c>
      <c r="C102" t="s">
        <v>16</v>
      </c>
      <c r="D102" t="s">
        <v>20</v>
      </c>
      <c r="E102">
        <v>1</v>
      </c>
      <c r="F102">
        <v>2</v>
      </c>
      <c r="G102" t="s">
        <v>3</v>
      </c>
      <c r="H102" t="str">
        <f t="shared" si="6"/>
        <v>-</v>
      </c>
      <c r="I102" t="str">
        <f t="shared" si="7"/>
        <v>Yes</v>
      </c>
      <c r="J102" t="str">
        <f t="shared" si="8"/>
        <v>-</v>
      </c>
      <c r="K102" cm="1">
        <f t="array" ref="K102">_xlfn.IFS(E102&gt;F102,3,E102&lt;F102,0,E102=F102,1)</f>
        <v>0</v>
      </c>
      <c r="L102" cm="1">
        <f t="array" ref="L102">_xlfn.IFS(E102&lt;F102,3,E102&gt;F102,0,E102=F102,1)</f>
        <v>3</v>
      </c>
      <c r="M102">
        <f t="shared" si="9"/>
        <v>3</v>
      </c>
      <c r="N102" t="str">
        <f t="shared" si="10"/>
        <v>Yes</v>
      </c>
      <c r="O102" t="str">
        <f t="shared" si="11"/>
        <v>No</v>
      </c>
    </row>
    <row r="103" spans="1:15" x14ac:dyDescent="0.3">
      <c r="A103">
        <v>755829</v>
      </c>
      <c r="B103" t="s">
        <v>87</v>
      </c>
      <c r="C103" t="s">
        <v>19</v>
      </c>
      <c r="D103" t="s">
        <v>17</v>
      </c>
      <c r="E103">
        <v>1</v>
      </c>
      <c r="F103">
        <v>0</v>
      </c>
      <c r="G103" t="s">
        <v>3</v>
      </c>
      <c r="H103" t="str">
        <f t="shared" si="6"/>
        <v>Yes</v>
      </c>
      <c r="I103" t="str">
        <f t="shared" si="7"/>
        <v>-</v>
      </c>
      <c r="J103" t="str">
        <f t="shared" si="8"/>
        <v>-</v>
      </c>
      <c r="K103" cm="1">
        <f t="array" ref="K103">_xlfn.IFS(E103&gt;F103,3,E103&lt;F103,0,E103=F103,1)</f>
        <v>3</v>
      </c>
      <c r="L103" cm="1">
        <f t="array" ref="L103">_xlfn.IFS(E103&lt;F103,3,E103&gt;F103,0,E103=F103,1)</f>
        <v>0</v>
      </c>
      <c r="M103">
        <f t="shared" si="9"/>
        <v>1</v>
      </c>
      <c r="N103" t="str">
        <f t="shared" si="10"/>
        <v>No</v>
      </c>
      <c r="O103" t="str">
        <f t="shared" si="11"/>
        <v>No</v>
      </c>
    </row>
    <row r="104" spans="1:15" x14ac:dyDescent="0.3">
      <c r="A104">
        <v>755835</v>
      </c>
      <c r="B104" t="s">
        <v>88</v>
      </c>
      <c r="C104" t="s">
        <v>12</v>
      </c>
      <c r="D104" t="s">
        <v>17</v>
      </c>
      <c r="E104">
        <v>1</v>
      </c>
      <c r="F104">
        <v>0</v>
      </c>
      <c r="G104" t="s">
        <v>3</v>
      </c>
      <c r="H104" t="str">
        <f t="shared" si="6"/>
        <v>Yes</v>
      </c>
      <c r="I104" t="str">
        <f t="shared" si="7"/>
        <v>-</v>
      </c>
      <c r="J104" t="str">
        <f t="shared" si="8"/>
        <v>-</v>
      </c>
      <c r="K104" cm="1">
        <f t="array" ref="K104">_xlfn.IFS(E104&gt;F104,3,E104&lt;F104,0,E104=F104,1)</f>
        <v>3</v>
      </c>
      <c r="L104" cm="1">
        <f t="array" ref="L104">_xlfn.IFS(E104&lt;F104,3,E104&gt;F104,0,E104=F104,1)</f>
        <v>0</v>
      </c>
      <c r="M104">
        <f t="shared" si="9"/>
        <v>1</v>
      </c>
      <c r="N104" t="str">
        <f t="shared" si="10"/>
        <v>No</v>
      </c>
      <c r="O104" t="str">
        <f t="shared" si="11"/>
        <v>No</v>
      </c>
    </row>
    <row r="105" spans="1:15" x14ac:dyDescent="0.3">
      <c r="A105">
        <v>755837</v>
      </c>
      <c r="B105" t="s">
        <v>89</v>
      </c>
      <c r="C105" t="s">
        <v>2</v>
      </c>
      <c r="D105" t="s">
        <v>20</v>
      </c>
      <c r="E105">
        <v>1</v>
      </c>
      <c r="F105">
        <v>0</v>
      </c>
      <c r="G105" t="s">
        <v>3</v>
      </c>
      <c r="H105" t="str">
        <f t="shared" si="6"/>
        <v>Yes</v>
      </c>
      <c r="I105" t="str">
        <f t="shared" si="7"/>
        <v>-</v>
      </c>
      <c r="J105" t="str">
        <f t="shared" si="8"/>
        <v>-</v>
      </c>
      <c r="K105" cm="1">
        <f t="array" ref="K105">_xlfn.IFS(E105&gt;F105,3,E105&lt;F105,0,E105=F105,1)</f>
        <v>3</v>
      </c>
      <c r="L105" cm="1">
        <f t="array" ref="L105">_xlfn.IFS(E105&lt;F105,3,E105&gt;F105,0,E105=F105,1)</f>
        <v>0</v>
      </c>
      <c r="M105">
        <f t="shared" si="9"/>
        <v>1</v>
      </c>
      <c r="N105" t="str">
        <f t="shared" si="10"/>
        <v>No</v>
      </c>
      <c r="O105" t="str">
        <f t="shared" si="11"/>
        <v>No</v>
      </c>
    </row>
    <row r="106" spans="1:15" x14ac:dyDescent="0.3">
      <c r="A106">
        <v>755841</v>
      </c>
      <c r="B106" t="s">
        <v>90</v>
      </c>
      <c r="C106" t="s">
        <v>9</v>
      </c>
      <c r="D106" t="s">
        <v>16</v>
      </c>
      <c r="E106">
        <v>0</v>
      </c>
      <c r="F106">
        <v>2</v>
      </c>
      <c r="G106" t="s">
        <v>3</v>
      </c>
      <c r="H106" t="str">
        <f t="shared" si="6"/>
        <v>-</v>
      </c>
      <c r="I106" t="str">
        <f t="shared" si="7"/>
        <v>Yes</v>
      </c>
      <c r="J106" t="str">
        <f t="shared" si="8"/>
        <v>-</v>
      </c>
      <c r="K106" cm="1">
        <f t="array" ref="K106">_xlfn.IFS(E106&gt;F106,3,E106&lt;F106,0,E106=F106,1)</f>
        <v>0</v>
      </c>
      <c r="L106" cm="1">
        <f t="array" ref="L106">_xlfn.IFS(E106&lt;F106,3,E106&gt;F106,0,E106=F106,1)</f>
        <v>3</v>
      </c>
      <c r="M106">
        <f t="shared" si="9"/>
        <v>2</v>
      </c>
      <c r="N106" t="str">
        <f t="shared" si="10"/>
        <v>No</v>
      </c>
      <c r="O106" t="str">
        <f t="shared" si="11"/>
        <v>No</v>
      </c>
    </row>
    <row r="107" spans="1:15" x14ac:dyDescent="0.3">
      <c r="A107">
        <v>755836</v>
      </c>
      <c r="B107" t="s">
        <v>91</v>
      </c>
      <c r="C107" t="s">
        <v>6</v>
      </c>
      <c r="D107" t="s">
        <v>14</v>
      </c>
      <c r="E107">
        <v>0</v>
      </c>
      <c r="F107">
        <v>0</v>
      </c>
      <c r="G107" t="s">
        <v>3</v>
      </c>
      <c r="H107" t="str">
        <f t="shared" si="6"/>
        <v>-</v>
      </c>
      <c r="I107" t="str">
        <f t="shared" si="7"/>
        <v>-</v>
      </c>
      <c r="J107" t="str">
        <f t="shared" si="8"/>
        <v>Yes</v>
      </c>
      <c r="K107" cm="1">
        <f t="array" ref="K107">_xlfn.IFS(E107&gt;F107,3,E107&lt;F107,0,E107=F107,1)</f>
        <v>1</v>
      </c>
      <c r="L107" cm="1">
        <f t="array" ref="L107">_xlfn.IFS(E107&lt;F107,3,E107&gt;F107,0,E107=F107,1)</f>
        <v>1</v>
      </c>
      <c r="M107">
        <f t="shared" si="9"/>
        <v>0</v>
      </c>
      <c r="N107" t="str">
        <f t="shared" si="10"/>
        <v>No</v>
      </c>
      <c r="O107" t="str">
        <f t="shared" si="11"/>
        <v>No</v>
      </c>
    </row>
    <row r="108" spans="1:15" x14ac:dyDescent="0.3">
      <c r="A108">
        <v>755839</v>
      </c>
      <c r="B108" t="s">
        <v>92</v>
      </c>
      <c r="C108" t="s">
        <v>5</v>
      </c>
      <c r="D108" t="s">
        <v>19</v>
      </c>
      <c r="E108">
        <v>2</v>
      </c>
      <c r="F108">
        <v>0</v>
      </c>
      <c r="G108" t="s">
        <v>3</v>
      </c>
      <c r="H108" t="str">
        <f t="shared" si="6"/>
        <v>Yes</v>
      </c>
      <c r="I108" t="str">
        <f t="shared" si="7"/>
        <v>-</v>
      </c>
      <c r="J108" t="str">
        <f t="shared" si="8"/>
        <v>-</v>
      </c>
      <c r="K108" cm="1">
        <f t="array" ref="K108">_xlfn.IFS(E108&gt;F108,3,E108&lt;F108,0,E108=F108,1)</f>
        <v>3</v>
      </c>
      <c r="L108" cm="1">
        <f t="array" ref="L108">_xlfn.IFS(E108&lt;F108,3,E108&gt;F108,0,E108=F108,1)</f>
        <v>0</v>
      </c>
      <c r="M108">
        <f t="shared" si="9"/>
        <v>2</v>
      </c>
      <c r="N108" t="str">
        <f t="shared" si="10"/>
        <v>No</v>
      </c>
      <c r="O108" t="str">
        <f t="shared" si="11"/>
        <v>No</v>
      </c>
    </row>
    <row r="109" spans="1:15" x14ac:dyDescent="0.3">
      <c r="A109">
        <v>755847</v>
      </c>
      <c r="B109" t="s">
        <v>93</v>
      </c>
      <c r="C109" t="s">
        <v>20</v>
      </c>
      <c r="D109" t="s">
        <v>12</v>
      </c>
      <c r="E109">
        <v>1</v>
      </c>
      <c r="F109">
        <v>1</v>
      </c>
      <c r="G109" t="s">
        <v>3</v>
      </c>
      <c r="H109" t="str">
        <f t="shared" si="6"/>
        <v>-</v>
      </c>
      <c r="I109" t="str">
        <f t="shared" si="7"/>
        <v>-</v>
      </c>
      <c r="J109" t="str">
        <f t="shared" si="8"/>
        <v>Yes</v>
      </c>
      <c r="K109" cm="1">
        <f t="array" ref="K109">_xlfn.IFS(E109&gt;F109,3,E109&lt;F109,0,E109=F109,1)</f>
        <v>1</v>
      </c>
      <c r="L109" cm="1">
        <f t="array" ref="L109">_xlfn.IFS(E109&lt;F109,3,E109&gt;F109,0,E109=F109,1)</f>
        <v>1</v>
      </c>
      <c r="M109">
        <f t="shared" si="9"/>
        <v>2</v>
      </c>
      <c r="N109" t="str">
        <f t="shared" si="10"/>
        <v>Yes</v>
      </c>
      <c r="O109" t="str">
        <f t="shared" si="11"/>
        <v>No</v>
      </c>
    </row>
    <row r="110" spans="1:15" x14ac:dyDescent="0.3">
      <c r="A110">
        <v>755844</v>
      </c>
      <c r="B110" t="s">
        <v>94</v>
      </c>
      <c r="C110" t="s">
        <v>8</v>
      </c>
      <c r="D110" t="s">
        <v>5</v>
      </c>
      <c r="E110">
        <v>3</v>
      </c>
      <c r="F110">
        <v>1</v>
      </c>
      <c r="G110" t="s">
        <v>3</v>
      </c>
      <c r="H110" t="str">
        <f t="shared" si="6"/>
        <v>Yes</v>
      </c>
      <c r="I110" t="str">
        <f t="shared" si="7"/>
        <v>-</v>
      </c>
      <c r="J110" t="str">
        <f t="shared" si="8"/>
        <v>-</v>
      </c>
      <c r="K110" cm="1">
        <f t="array" ref="K110">_xlfn.IFS(E110&gt;F110,3,E110&lt;F110,0,E110=F110,1)</f>
        <v>3</v>
      </c>
      <c r="L110" cm="1">
        <f t="array" ref="L110">_xlfn.IFS(E110&lt;F110,3,E110&gt;F110,0,E110=F110,1)</f>
        <v>0</v>
      </c>
      <c r="M110">
        <f t="shared" si="9"/>
        <v>4</v>
      </c>
      <c r="N110" t="str">
        <f t="shared" si="10"/>
        <v>Yes</v>
      </c>
      <c r="O110" t="str">
        <f t="shared" si="11"/>
        <v>No</v>
      </c>
    </row>
    <row r="111" spans="1:15" x14ac:dyDescent="0.3">
      <c r="A111">
        <v>755840</v>
      </c>
      <c r="B111" t="s">
        <v>95</v>
      </c>
      <c r="C111" t="s">
        <v>11</v>
      </c>
      <c r="D111" t="s">
        <v>1</v>
      </c>
      <c r="E111">
        <v>2</v>
      </c>
      <c r="F111">
        <v>0</v>
      </c>
      <c r="G111" t="s">
        <v>3</v>
      </c>
      <c r="H111" t="str">
        <f t="shared" si="6"/>
        <v>Yes</v>
      </c>
      <c r="I111" t="str">
        <f t="shared" si="7"/>
        <v>-</v>
      </c>
      <c r="J111" t="str">
        <f t="shared" si="8"/>
        <v>-</v>
      </c>
      <c r="K111" cm="1">
        <f t="array" ref="K111">_xlfn.IFS(E111&gt;F111,3,E111&lt;F111,0,E111=F111,1)</f>
        <v>3</v>
      </c>
      <c r="L111" cm="1">
        <f t="array" ref="L111">_xlfn.IFS(E111&lt;F111,3,E111&gt;F111,0,E111=F111,1)</f>
        <v>0</v>
      </c>
      <c r="M111">
        <f t="shared" si="9"/>
        <v>2</v>
      </c>
      <c r="N111" t="str">
        <f t="shared" si="10"/>
        <v>No</v>
      </c>
      <c r="O111" t="str">
        <f t="shared" si="11"/>
        <v>No</v>
      </c>
    </row>
    <row r="112" spans="1:15" x14ac:dyDescent="0.3">
      <c r="A112">
        <v>755815</v>
      </c>
      <c r="B112" t="s">
        <v>95</v>
      </c>
      <c r="C112" t="s">
        <v>6</v>
      </c>
      <c r="D112" t="s">
        <v>20</v>
      </c>
      <c r="E112">
        <v>0</v>
      </c>
      <c r="F112">
        <v>3</v>
      </c>
      <c r="G112" t="s">
        <v>3</v>
      </c>
      <c r="H112" t="str">
        <f t="shared" si="6"/>
        <v>-</v>
      </c>
      <c r="I112" t="str">
        <f t="shared" si="7"/>
        <v>Yes</v>
      </c>
      <c r="J112" t="str">
        <f t="shared" si="8"/>
        <v>-</v>
      </c>
      <c r="K112" cm="1">
        <f t="array" ref="K112">_xlfn.IFS(E112&gt;F112,3,E112&lt;F112,0,E112=F112,1)</f>
        <v>0</v>
      </c>
      <c r="L112" cm="1">
        <f t="array" ref="L112">_xlfn.IFS(E112&lt;F112,3,E112&gt;F112,0,E112=F112,1)</f>
        <v>3</v>
      </c>
      <c r="M112">
        <f t="shared" si="9"/>
        <v>3</v>
      </c>
      <c r="N112" t="str">
        <f t="shared" si="10"/>
        <v>No</v>
      </c>
      <c r="O112" t="str">
        <f t="shared" si="11"/>
        <v>No</v>
      </c>
    </row>
    <row r="113" spans="1:15" x14ac:dyDescent="0.3">
      <c r="A113">
        <v>755852</v>
      </c>
      <c r="B113" t="s">
        <v>96</v>
      </c>
      <c r="C113" t="s">
        <v>2</v>
      </c>
      <c r="D113" t="s">
        <v>8</v>
      </c>
      <c r="E113">
        <v>1</v>
      </c>
      <c r="F113">
        <v>0</v>
      </c>
      <c r="G113" t="s">
        <v>3</v>
      </c>
      <c r="H113" t="str">
        <f t="shared" si="6"/>
        <v>Yes</v>
      </c>
      <c r="I113" t="str">
        <f t="shared" si="7"/>
        <v>-</v>
      </c>
      <c r="J113" t="str">
        <f t="shared" si="8"/>
        <v>-</v>
      </c>
      <c r="K113" cm="1">
        <f t="array" ref="K113">_xlfn.IFS(E113&gt;F113,3,E113&lt;F113,0,E113=F113,1)</f>
        <v>3</v>
      </c>
      <c r="L113" cm="1">
        <f t="array" ref="L113">_xlfn.IFS(E113&lt;F113,3,E113&gt;F113,0,E113=F113,1)</f>
        <v>0</v>
      </c>
      <c r="M113">
        <f t="shared" si="9"/>
        <v>1</v>
      </c>
      <c r="N113" t="str">
        <f t="shared" si="10"/>
        <v>No</v>
      </c>
      <c r="O113" t="str">
        <f t="shared" si="11"/>
        <v>No</v>
      </c>
    </row>
    <row r="114" spans="1:15" x14ac:dyDescent="0.3">
      <c r="A114">
        <v>755855</v>
      </c>
      <c r="B114" t="s">
        <v>96</v>
      </c>
      <c r="C114" t="s">
        <v>9</v>
      </c>
      <c r="D114" t="s">
        <v>17</v>
      </c>
      <c r="E114">
        <v>2</v>
      </c>
      <c r="F114">
        <v>1</v>
      </c>
      <c r="G114" t="s">
        <v>3</v>
      </c>
      <c r="H114" t="str">
        <f t="shared" si="6"/>
        <v>Yes</v>
      </c>
      <c r="I114" t="str">
        <f t="shared" si="7"/>
        <v>-</v>
      </c>
      <c r="J114" t="str">
        <f t="shared" si="8"/>
        <v>-</v>
      </c>
      <c r="K114" cm="1">
        <f t="array" ref="K114">_xlfn.IFS(E114&gt;F114,3,E114&lt;F114,0,E114=F114,1)</f>
        <v>3</v>
      </c>
      <c r="L114" cm="1">
        <f t="array" ref="L114">_xlfn.IFS(E114&lt;F114,3,E114&gt;F114,0,E114=F114,1)</f>
        <v>0</v>
      </c>
      <c r="M114">
        <f t="shared" si="9"/>
        <v>3</v>
      </c>
      <c r="N114" t="str">
        <f t="shared" si="10"/>
        <v>Yes</v>
      </c>
      <c r="O114" t="str">
        <f t="shared" si="11"/>
        <v>No</v>
      </c>
    </row>
    <row r="115" spans="1:15" x14ac:dyDescent="0.3">
      <c r="A115">
        <v>755854</v>
      </c>
      <c r="B115" t="s">
        <v>97</v>
      </c>
      <c r="C115" t="s">
        <v>11</v>
      </c>
      <c r="D115" t="s">
        <v>20</v>
      </c>
      <c r="E115">
        <v>3</v>
      </c>
      <c r="F115">
        <v>0</v>
      </c>
      <c r="G115" t="s">
        <v>3</v>
      </c>
      <c r="H115" t="str">
        <f t="shared" si="6"/>
        <v>Yes</v>
      </c>
      <c r="I115" t="str">
        <f t="shared" si="7"/>
        <v>-</v>
      </c>
      <c r="J115" t="str">
        <f t="shared" si="8"/>
        <v>-</v>
      </c>
      <c r="K115" cm="1">
        <f t="array" ref="K115">_xlfn.IFS(E115&gt;F115,3,E115&lt;F115,0,E115=F115,1)</f>
        <v>3</v>
      </c>
      <c r="L115" cm="1">
        <f t="array" ref="L115">_xlfn.IFS(E115&lt;F115,3,E115&gt;F115,0,E115=F115,1)</f>
        <v>0</v>
      </c>
      <c r="M115">
        <f t="shared" si="9"/>
        <v>3</v>
      </c>
      <c r="N115" t="str">
        <f t="shared" si="10"/>
        <v>No</v>
      </c>
      <c r="O115" t="str">
        <f t="shared" si="11"/>
        <v>No</v>
      </c>
    </row>
    <row r="116" spans="1:15" x14ac:dyDescent="0.3">
      <c r="A116">
        <v>755851</v>
      </c>
      <c r="B116" t="s">
        <v>97</v>
      </c>
      <c r="C116" t="s">
        <v>6</v>
      </c>
      <c r="D116" t="s">
        <v>19</v>
      </c>
      <c r="E116">
        <v>0</v>
      </c>
      <c r="F116">
        <v>0</v>
      </c>
      <c r="G116" t="s">
        <v>3</v>
      </c>
      <c r="H116" t="str">
        <f t="shared" si="6"/>
        <v>-</v>
      </c>
      <c r="I116" t="str">
        <f t="shared" si="7"/>
        <v>-</v>
      </c>
      <c r="J116" t="str">
        <f t="shared" si="8"/>
        <v>Yes</v>
      </c>
      <c r="K116" cm="1">
        <f t="array" ref="K116">_xlfn.IFS(E116&gt;F116,3,E116&lt;F116,0,E116=F116,1)</f>
        <v>1</v>
      </c>
      <c r="L116" cm="1">
        <f t="array" ref="L116">_xlfn.IFS(E116&lt;F116,3,E116&gt;F116,0,E116=F116,1)</f>
        <v>1</v>
      </c>
      <c r="M116">
        <f t="shared" si="9"/>
        <v>0</v>
      </c>
      <c r="N116" t="str">
        <f t="shared" si="10"/>
        <v>No</v>
      </c>
      <c r="O116" t="str">
        <f t="shared" si="11"/>
        <v>No</v>
      </c>
    </row>
    <row r="117" spans="1:15" x14ac:dyDescent="0.3">
      <c r="A117">
        <v>755849</v>
      </c>
      <c r="B117" t="s">
        <v>98</v>
      </c>
      <c r="C117" t="s">
        <v>16</v>
      </c>
      <c r="D117" t="s">
        <v>1</v>
      </c>
      <c r="E117">
        <v>1</v>
      </c>
      <c r="F117">
        <v>2</v>
      </c>
      <c r="G117" t="s">
        <v>3</v>
      </c>
      <c r="H117" t="str">
        <f t="shared" si="6"/>
        <v>-</v>
      </c>
      <c r="I117" t="str">
        <f t="shared" si="7"/>
        <v>Yes</v>
      </c>
      <c r="J117" t="str">
        <f t="shared" si="8"/>
        <v>-</v>
      </c>
      <c r="K117" cm="1">
        <f t="array" ref="K117">_xlfn.IFS(E117&gt;F117,3,E117&lt;F117,0,E117=F117,1)</f>
        <v>0</v>
      </c>
      <c r="L117" cm="1">
        <f t="array" ref="L117">_xlfn.IFS(E117&lt;F117,3,E117&gt;F117,0,E117=F117,1)</f>
        <v>3</v>
      </c>
      <c r="M117">
        <f t="shared" si="9"/>
        <v>3</v>
      </c>
      <c r="N117" t="str">
        <f t="shared" si="10"/>
        <v>Yes</v>
      </c>
      <c r="O117" t="str">
        <f t="shared" si="11"/>
        <v>No</v>
      </c>
    </row>
    <row r="118" spans="1:15" x14ac:dyDescent="0.3">
      <c r="A118">
        <v>755853</v>
      </c>
      <c r="B118" t="s">
        <v>99</v>
      </c>
      <c r="C118" t="s">
        <v>5</v>
      </c>
      <c r="D118" t="s">
        <v>14</v>
      </c>
      <c r="E118">
        <v>0</v>
      </c>
      <c r="F118">
        <v>0</v>
      </c>
      <c r="G118" t="s">
        <v>3</v>
      </c>
      <c r="H118" t="str">
        <f t="shared" si="6"/>
        <v>-</v>
      </c>
      <c r="I118" t="str">
        <f t="shared" si="7"/>
        <v>-</v>
      </c>
      <c r="J118" t="str">
        <f t="shared" si="8"/>
        <v>Yes</v>
      </c>
      <c r="K118" cm="1">
        <f t="array" ref="K118">_xlfn.IFS(E118&gt;F118,3,E118&lt;F118,0,E118=F118,1)</f>
        <v>1</v>
      </c>
      <c r="L118" cm="1">
        <f t="array" ref="L118">_xlfn.IFS(E118&lt;F118,3,E118&gt;F118,0,E118=F118,1)</f>
        <v>1</v>
      </c>
      <c r="M118">
        <f t="shared" si="9"/>
        <v>0</v>
      </c>
      <c r="N118" t="str">
        <f t="shared" si="10"/>
        <v>No</v>
      </c>
      <c r="O118" t="str">
        <f t="shared" si="11"/>
        <v>No</v>
      </c>
    </row>
    <row r="119" spans="1:15" x14ac:dyDescent="0.3">
      <c r="A119">
        <v>755850</v>
      </c>
      <c r="B119" t="s">
        <v>99</v>
      </c>
      <c r="C119" t="s">
        <v>12</v>
      </c>
      <c r="D119" t="s">
        <v>15</v>
      </c>
      <c r="E119">
        <v>1</v>
      </c>
      <c r="F119">
        <v>1</v>
      </c>
      <c r="G119" t="s">
        <v>3</v>
      </c>
      <c r="H119" t="str">
        <f t="shared" si="6"/>
        <v>-</v>
      </c>
      <c r="I119" t="str">
        <f t="shared" si="7"/>
        <v>-</v>
      </c>
      <c r="J119" t="str">
        <f t="shared" si="8"/>
        <v>Yes</v>
      </c>
      <c r="K119" cm="1">
        <f t="array" ref="K119">_xlfn.IFS(E119&gt;F119,3,E119&lt;F119,0,E119=F119,1)</f>
        <v>1</v>
      </c>
      <c r="L119" cm="1">
        <f t="array" ref="L119">_xlfn.IFS(E119&lt;F119,3,E119&gt;F119,0,E119=F119,1)</f>
        <v>1</v>
      </c>
      <c r="M119">
        <f t="shared" si="9"/>
        <v>2</v>
      </c>
      <c r="N119" t="str">
        <f t="shared" si="10"/>
        <v>Yes</v>
      </c>
      <c r="O119" t="str">
        <f t="shared" si="11"/>
        <v>No</v>
      </c>
    </row>
    <row r="120" spans="1:15" x14ac:dyDescent="0.3">
      <c r="A120">
        <v>755830</v>
      </c>
      <c r="B120" t="s">
        <v>100</v>
      </c>
      <c r="C120" t="s">
        <v>8</v>
      </c>
      <c r="D120" t="s">
        <v>6</v>
      </c>
      <c r="E120">
        <v>1</v>
      </c>
      <c r="F120">
        <v>0</v>
      </c>
      <c r="G120" t="s">
        <v>3</v>
      </c>
      <c r="H120" t="str">
        <f t="shared" si="6"/>
        <v>Yes</v>
      </c>
      <c r="I120" t="str">
        <f t="shared" si="7"/>
        <v>-</v>
      </c>
      <c r="J120" t="str">
        <f t="shared" si="8"/>
        <v>-</v>
      </c>
      <c r="K120" cm="1">
        <f t="array" ref="K120">_xlfn.IFS(E120&gt;F120,3,E120&lt;F120,0,E120=F120,1)</f>
        <v>3</v>
      </c>
      <c r="L120" cm="1">
        <f t="array" ref="L120">_xlfn.IFS(E120&lt;F120,3,E120&gt;F120,0,E120=F120,1)</f>
        <v>0</v>
      </c>
      <c r="M120">
        <f t="shared" si="9"/>
        <v>1</v>
      </c>
      <c r="N120" t="str">
        <f t="shared" si="10"/>
        <v>No</v>
      </c>
      <c r="O120" t="str">
        <f t="shared" si="11"/>
        <v>No</v>
      </c>
    </row>
    <row r="121" spans="1:15" x14ac:dyDescent="0.3">
      <c r="A121">
        <v>755862</v>
      </c>
      <c r="B121" t="s">
        <v>101</v>
      </c>
      <c r="C121" t="s">
        <v>20</v>
      </c>
      <c r="D121" t="s">
        <v>1</v>
      </c>
      <c r="E121">
        <v>2</v>
      </c>
      <c r="F121">
        <v>4</v>
      </c>
      <c r="G121" t="s">
        <v>3</v>
      </c>
      <c r="H121" t="str">
        <f t="shared" si="6"/>
        <v>-</v>
      </c>
      <c r="I121" t="str">
        <f t="shared" si="7"/>
        <v>Yes</v>
      </c>
      <c r="J121" t="str">
        <f t="shared" si="8"/>
        <v>-</v>
      </c>
      <c r="K121" cm="1">
        <f t="array" ref="K121">_xlfn.IFS(E121&gt;F121,3,E121&lt;F121,0,E121=F121,1)</f>
        <v>0</v>
      </c>
      <c r="L121" cm="1">
        <f t="array" ref="L121">_xlfn.IFS(E121&lt;F121,3,E121&gt;F121,0,E121=F121,1)</f>
        <v>3</v>
      </c>
      <c r="M121">
        <f t="shared" si="9"/>
        <v>6</v>
      </c>
      <c r="N121" t="str">
        <f t="shared" si="10"/>
        <v>Yes</v>
      </c>
      <c r="O121" t="str">
        <f t="shared" si="11"/>
        <v>Yes</v>
      </c>
    </row>
    <row r="122" spans="1:15" x14ac:dyDescent="0.3">
      <c r="A122">
        <v>755860</v>
      </c>
      <c r="B122" t="s">
        <v>102</v>
      </c>
      <c r="C122" t="s">
        <v>17</v>
      </c>
      <c r="D122" t="s">
        <v>5</v>
      </c>
      <c r="E122">
        <v>0</v>
      </c>
      <c r="F122">
        <v>1</v>
      </c>
      <c r="G122" t="s">
        <v>3</v>
      </c>
      <c r="H122" t="str">
        <f t="shared" si="6"/>
        <v>-</v>
      </c>
      <c r="I122" t="str">
        <f t="shared" si="7"/>
        <v>Yes</v>
      </c>
      <c r="J122" t="str">
        <f t="shared" si="8"/>
        <v>-</v>
      </c>
      <c r="K122" cm="1">
        <f t="array" ref="K122">_xlfn.IFS(E122&gt;F122,3,E122&lt;F122,0,E122=F122,1)</f>
        <v>0</v>
      </c>
      <c r="L122" cm="1">
        <f t="array" ref="L122">_xlfn.IFS(E122&lt;F122,3,E122&gt;F122,0,E122=F122,1)</f>
        <v>3</v>
      </c>
      <c r="M122">
        <f t="shared" si="9"/>
        <v>1</v>
      </c>
      <c r="N122" t="str">
        <f t="shared" si="10"/>
        <v>No</v>
      </c>
      <c r="O122" t="str">
        <f t="shared" si="11"/>
        <v>No</v>
      </c>
    </row>
    <row r="123" spans="1:15" x14ac:dyDescent="0.3">
      <c r="A123">
        <v>755856</v>
      </c>
      <c r="B123" t="s">
        <v>103</v>
      </c>
      <c r="C123" t="s">
        <v>19</v>
      </c>
      <c r="D123" t="s">
        <v>9</v>
      </c>
      <c r="E123">
        <v>0</v>
      </c>
      <c r="F123">
        <v>0</v>
      </c>
      <c r="G123" t="s">
        <v>3</v>
      </c>
      <c r="H123" t="str">
        <f t="shared" si="6"/>
        <v>-</v>
      </c>
      <c r="I123" t="str">
        <f t="shared" si="7"/>
        <v>-</v>
      </c>
      <c r="J123" t="str">
        <f t="shared" si="8"/>
        <v>Yes</v>
      </c>
      <c r="K123" cm="1">
        <f t="array" ref="K123">_xlfn.IFS(E123&gt;F123,3,E123&lt;F123,0,E123=F123,1)</f>
        <v>1</v>
      </c>
      <c r="L123" cm="1">
        <f t="array" ref="L123">_xlfn.IFS(E123&lt;F123,3,E123&gt;F123,0,E123=F123,1)</f>
        <v>1</v>
      </c>
      <c r="M123">
        <f t="shared" si="9"/>
        <v>0</v>
      </c>
      <c r="N123" t="str">
        <f t="shared" si="10"/>
        <v>No</v>
      </c>
      <c r="O123" t="str">
        <f t="shared" si="11"/>
        <v>No</v>
      </c>
    </row>
    <row r="124" spans="1:15" x14ac:dyDescent="0.3">
      <c r="A124">
        <v>755859</v>
      </c>
      <c r="B124" t="s">
        <v>104</v>
      </c>
      <c r="C124" t="s">
        <v>8</v>
      </c>
      <c r="D124" t="s">
        <v>11</v>
      </c>
      <c r="E124">
        <v>0</v>
      </c>
      <c r="F124">
        <v>4</v>
      </c>
      <c r="G124" t="s">
        <v>3</v>
      </c>
      <c r="H124" t="str">
        <f t="shared" si="6"/>
        <v>-</v>
      </c>
      <c r="I124" t="str">
        <f t="shared" si="7"/>
        <v>Yes</v>
      </c>
      <c r="J124" t="str">
        <f t="shared" si="8"/>
        <v>-</v>
      </c>
      <c r="K124" cm="1">
        <f t="array" ref="K124">_xlfn.IFS(E124&gt;F124,3,E124&lt;F124,0,E124=F124,1)</f>
        <v>0</v>
      </c>
      <c r="L124" cm="1">
        <f t="array" ref="L124">_xlfn.IFS(E124&lt;F124,3,E124&gt;F124,0,E124=F124,1)</f>
        <v>3</v>
      </c>
      <c r="M124">
        <f t="shared" si="9"/>
        <v>4</v>
      </c>
      <c r="N124" t="str">
        <f t="shared" si="10"/>
        <v>No</v>
      </c>
      <c r="O124" t="str">
        <f t="shared" si="11"/>
        <v>No</v>
      </c>
    </row>
    <row r="125" spans="1:15" x14ac:dyDescent="0.3">
      <c r="A125">
        <v>755858</v>
      </c>
      <c r="B125" t="s">
        <v>104</v>
      </c>
      <c r="C125" t="s">
        <v>15</v>
      </c>
      <c r="D125" t="s">
        <v>16</v>
      </c>
      <c r="E125">
        <v>0</v>
      </c>
      <c r="F125">
        <v>2</v>
      </c>
      <c r="G125" t="s">
        <v>3</v>
      </c>
      <c r="H125" t="str">
        <f t="shared" si="6"/>
        <v>-</v>
      </c>
      <c r="I125" t="str">
        <f t="shared" si="7"/>
        <v>Yes</v>
      </c>
      <c r="J125" t="str">
        <f t="shared" si="8"/>
        <v>-</v>
      </c>
      <c r="K125" cm="1">
        <f t="array" ref="K125">_xlfn.IFS(E125&gt;F125,3,E125&lt;F125,0,E125=F125,1)</f>
        <v>0</v>
      </c>
      <c r="L125" cm="1">
        <f t="array" ref="L125">_xlfn.IFS(E125&lt;F125,3,E125&gt;F125,0,E125=F125,1)</f>
        <v>3</v>
      </c>
      <c r="M125">
        <f t="shared" si="9"/>
        <v>2</v>
      </c>
      <c r="N125" t="str">
        <f t="shared" si="10"/>
        <v>No</v>
      </c>
      <c r="O125" t="str">
        <f t="shared" si="11"/>
        <v>No</v>
      </c>
    </row>
    <row r="126" spans="1:15" x14ac:dyDescent="0.3">
      <c r="A126">
        <v>755861</v>
      </c>
      <c r="B126" t="s">
        <v>105</v>
      </c>
      <c r="C126" t="s">
        <v>14</v>
      </c>
      <c r="D126" t="s">
        <v>12</v>
      </c>
      <c r="E126">
        <v>2</v>
      </c>
      <c r="F126">
        <v>0</v>
      </c>
      <c r="G126" t="s">
        <v>3</v>
      </c>
      <c r="H126" t="str">
        <f t="shared" si="6"/>
        <v>Yes</v>
      </c>
      <c r="I126" t="str">
        <f t="shared" si="7"/>
        <v>-</v>
      </c>
      <c r="J126" t="str">
        <f t="shared" si="8"/>
        <v>-</v>
      </c>
      <c r="K126" cm="1">
        <f t="array" ref="K126">_xlfn.IFS(E126&gt;F126,3,E126&lt;F126,0,E126=F126,1)</f>
        <v>3</v>
      </c>
      <c r="L126" cm="1">
        <f t="array" ref="L126">_xlfn.IFS(E126&lt;F126,3,E126&gt;F126,0,E126=F126,1)</f>
        <v>0</v>
      </c>
      <c r="M126">
        <f t="shared" si="9"/>
        <v>2</v>
      </c>
      <c r="N126" t="str">
        <f t="shared" si="10"/>
        <v>No</v>
      </c>
      <c r="O126" t="str">
        <f t="shared" si="11"/>
        <v>No</v>
      </c>
    </row>
    <row r="127" spans="1:15" x14ac:dyDescent="0.3">
      <c r="A127">
        <v>755857</v>
      </c>
      <c r="B127" t="s">
        <v>106</v>
      </c>
      <c r="C127" t="s">
        <v>2</v>
      </c>
      <c r="D127" t="s">
        <v>6</v>
      </c>
      <c r="E127">
        <v>1</v>
      </c>
      <c r="F127">
        <v>0</v>
      </c>
      <c r="G127" t="s">
        <v>3</v>
      </c>
      <c r="H127" t="str">
        <f t="shared" si="6"/>
        <v>Yes</v>
      </c>
      <c r="I127" t="str">
        <f t="shared" si="7"/>
        <v>-</v>
      </c>
      <c r="J127" t="str">
        <f t="shared" si="8"/>
        <v>-</v>
      </c>
      <c r="K127" cm="1">
        <f t="array" ref="K127">_xlfn.IFS(E127&gt;F127,3,E127&lt;F127,0,E127=F127,1)</f>
        <v>3</v>
      </c>
      <c r="L127" cm="1">
        <f t="array" ref="L127">_xlfn.IFS(E127&lt;F127,3,E127&gt;F127,0,E127=F127,1)</f>
        <v>0</v>
      </c>
      <c r="M127">
        <f t="shared" si="9"/>
        <v>1</v>
      </c>
      <c r="N127" t="str">
        <f t="shared" si="10"/>
        <v>No</v>
      </c>
      <c r="O127" t="str">
        <f t="shared" si="11"/>
        <v>No</v>
      </c>
    </row>
    <row r="128" spans="1:15" x14ac:dyDescent="0.3">
      <c r="A128">
        <v>755866</v>
      </c>
      <c r="B128" t="s">
        <v>107</v>
      </c>
      <c r="C128" t="s">
        <v>5</v>
      </c>
      <c r="D128" t="s">
        <v>2</v>
      </c>
      <c r="E128">
        <v>0</v>
      </c>
      <c r="F128">
        <v>1</v>
      </c>
      <c r="G128" t="s">
        <v>3</v>
      </c>
      <c r="H128" t="str">
        <f t="shared" si="6"/>
        <v>-</v>
      </c>
      <c r="I128" t="str">
        <f t="shared" si="7"/>
        <v>Yes</v>
      </c>
      <c r="J128" t="str">
        <f t="shared" si="8"/>
        <v>-</v>
      </c>
      <c r="K128" cm="1">
        <f t="array" ref="K128">_xlfn.IFS(E128&gt;F128,3,E128&lt;F128,0,E128=F128,1)</f>
        <v>0</v>
      </c>
      <c r="L128" cm="1">
        <f t="array" ref="L128">_xlfn.IFS(E128&lt;F128,3,E128&gt;F128,0,E128=F128,1)</f>
        <v>3</v>
      </c>
      <c r="M128">
        <f t="shared" si="9"/>
        <v>1</v>
      </c>
      <c r="N128" t="str">
        <f t="shared" si="10"/>
        <v>No</v>
      </c>
      <c r="O128" t="str">
        <f t="shared" si="11"/>
        <v>No</v>
      </c>
    </row>
    <row r="129" spans="1:15" x14ac:dyDescent="0.3">
      <c r="A129">
        <v>755869</v>
      </c>
      <c r="B129" t="s">
        <v>107</v>
      </c>
      <c r="C129" t="s">
        <v>9</v>
      </c>
      <c r="D129" t="s">
        <v>20</v>
      </c>
      <c r="E129">
        <v>2</v>
      </c>
      <c r="F129">
        <v>1</v>
      </c>
      <c r="G129" t="s">
        <v>3</v>
      </c>
      <c r="H129" t="str">
        <f t="shared" si="6"/>
        <v>Yes</v>
      </c>
      <c r="I129" t="str">
        <f t="shared" si="7"/>
        <v>-</v>
      </c>
      <c r="J129" t="str">
        <f t="shared" si="8"/>
        <v>-</v>
      </c>
      <c r="K129" cm="1">
        <f t="array" ref="K129">_xlfn.IFS(E129&gt;F129,3,E129&lt;F129,0,E129=F129,1)</f>
        <v>3</v>
      </c>
      <c r="L129" cm="1">
        <f t="array" ref="L129">_xlfn.IFS(E129&lt;F129,3,E129&gt;F129,0,E129=F129,1)</f>
        <v>0</v>
      </c>
      <c r="M129">
        <f t="shared" si="9"/>
        <v>3</v>
      </c>
      <c r="N129" t="str">
        <f t="shared" si="10"/>
        <v>Yes</v>
      </c>
      <c r="O129" t="str">
        <f t="shared" si="11"/>
        <v>No</v>
      </c>
    </row>
    <row r="130" spans="1:15" x14ac:dyDescent="0.3">
      <c r="A130">
        <v>755865</v>
      </c>
      <c r="B130" t="s">
        <v>108</v>
      </c>
      <c r="C130" t="s">
        <v>17</v>
      </c>
      <c r="D130" t="s">
        <v>15</v>
      </c>
      <c r="E130">
        <v>2</v>
      </c>
      <c r="F130">
        <v>1</v>
      </c>
      <c r="G130" t="s">
        <v>3</v>
      </c>
      <c r="H130" t="str">
        <f t="shared" si="6"/>
        <v>Yes</v>
      </c>
      <c r="I130" t="str">
        <f t="shared" si="7"/>
        <v>-</v>
      </c>
      <c r="J130" t="str">
        <f t="shared" si="8"/>
        <v>-</v>
      </c>
      <c r="K130" cm="1">
        <f t="array" ref="K130">_xlfn.IFS(E130&gt;F130,3,E130&lt;F130,0,E130=F130,1)</f>
        <v>3</v>
      </c>
      <c r="L130" cm="1">
        <f t="array" ref="L130">_xlfn.IFS(E130&lt;F130,3,E130&gt;F130,0,E130=F130,1)</f>
        <v>0</v>
      </c>
      <c r="M130">
        <f t="shared" si="9"/>
        <v>3</v>
      </c>
      <c r="N130" t="str">
        <f t="shared" si="10"/>
        <v>Yes</v>
      </c>
      <c r="O130" t="str">
        <f t="shared" si="11"/>
        <v>No</v>
      </c>
    </row>
    <row r="131" spans="1:15" x14ac:dyDescent="0.3">
      <c r="A131">
        <v>755867</v>
      </c>
      <c r="B131" t="s">
        <v>109</v>
      </c>
      <c r="C131" t="s">
        <v>1</v>
      </c>
      <c r="D131" t="s">
        <v>19</v>
      </c>
      <c r="E131">
        <v>0</v>
      </c>
      <c r="F131">
        <v>2</v>
      </c>
      <c r="G131" t="s">
        <v>3</v>
      </c>
      <c r="H131" t="str">
        <f t="shared" ref="H131:H194" si="12">IF(E131&gt;F131,"Yes","-")</f>
        <v>-</v>
      </c>
      <c r="I131" t="str">
        <f t="shared" ref="I131:I194" si="13">IF(F131&gt;E131,"Yes","-")</f>
        <v>Yes</v>
      </c>
      <c r="J131" t="str">
        <f t="shared" ref="J131:J194" si="14">IF(E131=F131,"Yes","-")</f>
        <v>-</v>
      </c>
      <c r="K131" cm="1">
        <f t="array" ref="K131">_xlfn.IFS(E131&gt;F131,3,E131&lt;F131,0,E131=F131,1)</f>
        <v>0</v>
      </c>
      <c r="L131" cm="1">
        <f t="array" ref="L131">_xlfn.IFS(E131&lt;F131,3,E131&gt;F131,0,E131=F131,1)</f>
        <v>3</v>
      </c>
      <c r="M131">
        <f t="shared" ref="M131:M194" si="15">SUM(E131,F131)</f>
        <v>2</v>
      </c>
      <c r="N131" t="str">
        <f t="shared" ref="N131:N194" si="16">IF(AND(E131&gt;0,F131&gt;0),"Yes","No")</f>
        <v>No</v>
      </c>
      <c r="O131" t="str">
        <f t="shared" ref="O131:O194" si="17">IF(AND(E131&gt;1,F131&gt;2),"Yes","No")</f>
        <v>No</v>
      </c>
    </row>
    <row r="132" spans="1:15" x14ac:dyDescent="0.3">
      <c r="A132">
        <v>755864</v>
      </c>
      <c r="B132" t="s">
        <v>109</v>
      </c>
      <c r="C132" t="s">
        <v>12</v>
      </c>
      <c r="D132" t="s">
        <v>6</v>
      </c>
      <c r="E132">
        <v>2</v>
      </c>
      <c r="F132">
        <v>0</v>
      </c>
      <c r="G132" t="s">
        <v>3</v>
      </c>
      <c r="H132" t="str">
        <f t="shared" si="12"/>
        <v>Yes</v>
      </c>
      <c r="I132" t="str">
        <f t="shared" si="13"/>
        <v>-</v>
      </c>
      <c r="J132" t="str">
        <f t="shared" si="14"/>
        <v>-</v>
      </c>
      <c r="K132" cm="1">
        <f t="array" ref="K132">_xlfn.IFS(E132&gt;F132,3,E132&lt;F132,0,E132=F132,1)</f>
        <v>3</v>
      </c>
      <c r="L132" cm="1">
        <f t="array" ref="L132">_xlfn.IFS(E132&lt;F132,3,E132&gt;F132,0,E132=F132,1)</f>
        <v>0</v>
      </c>
      <c r="M132">
        <f t="shared" si="15"/>
        <v>2</v>
      </c>
      <c r="N132" t="str">
        <f t="shared" si="16"/>
        <v>No</v>
      </c>
      <c r="O132" t="str">
        <f t="shared" si="17"/>
        <v>No</v>
      </c>
    </row>
    <row r="133" spans="1:15" x14ac:dyDescent="0.3">
      <c r="A133">
        <v>755863</v>
      </c>
      <c r="B133" t="s">
        <v>110</v>
      </c>
      <c r="C133" t="s">
        <v>16</v>
      </c>
      <c r="D133" t="s">
        <v>8</v>
      </c>
      <c r="E133">
        <v>1</v>
      </c>
      <c r="F133">
        <v>2</v>
      </c>
      <c r="G133" t="s">
        <v>3</v>
      </c>
      <c r="H133" t="str">
        <f t="shared" si="12"/>
        <v>-</v>
      </c>
      <c r="I133" t="str">
        <f t="shared" si="13"/>
        <v>Yes</v>
      </c>
      <c r="J133" t="str">
        <f t="shared" si="14"/>
        <v>-</v>
      </c>
      <c r="K133" cm="1">
        <f t="array" ref="K133">_xlfn.IFS(E133&gt;F133,3,E133&lt;F133,0,E133=F133,1)</f>
        <v>0</v>
      </c>
      <c r="L133" cm="1">
        <f t="array" ref="L133">_xlfn.IFS(E133&lt;F133,3,E133&gt;F133,0,E133=F133,1)</f>
        <v>3</v>
      </c>
      <c r="M133">
        <f t="shared" si="15"/>
        <v>3</v>
      </c>
      <c r="N133" t="str">
        <f t="shared" si="16"/>
        <v>Yes</v>
      </c>
      <c r="O133" t="str">
        <f t="shared" si="17"/>
        <v>No</v>
      </c>
    </row>
    <row r="134" spans="1:15" x14ac:dyDescent="0.3">
      <c r="A134">
        <v>755868</v>
      </c>
      <c r="B134" t="s">
        <v>111</v>
      </c>
      <c r="C134" t="s">
        <v>11</v>
      </c>
      <c r="D134" t="s">
        <v>14</v>
      </c>
      <c r="E134">
        <v>1</v>
      </c>
      <c r="F134">
        <v>1</v>
      </c>
      <c r="G134" t="s">
        <v>3</v>
      </c>
      <c r="H134" t="str">
        <f t="shared" si="12"/>
        <v>-</v>
      </c>
      <c r="I134" t="str">
        <f t="shared" si="13"/>
        <v>-</v>
      </c>
      <c r="J134" t="str">
        <f t="shared" si="14"/>
        <v>Yes</v>
      </c>
      <c r="K134" cm="1">
        <f t="array" ref="K134">_xlfn.IFS(E134&gt;F134,3,E134&lt;F134,0,E134=F134,1)</f>
        <v>1</v>
      </c>
      <c r="L134" cm="1">
        <f t="array" ref="L134">_xlfn.IFS(E134&lt;F134,3,E134&gt;F134,0,E134=F134,1)</f>
        <v>1</v>
      </c>
      <c r="M134">
        <f t="shared" si="15"/>
        <v>2</v>
      </c>
      <c r="N134" t="str">
        <f t="shared" si="16"/>
        <v>Yes</v>
      </c>
      <c r="O134" t="str">
        <f t="shared" si="17"/>
        <v>No</v>
      </c>
    </row>
    <row r="135" spans="1:15" x14ac:dyDescent="0.3">
      <c r="A135">
        <v>755872</v>
      </c>
      <c r="B135" t="s">
        <v>112</v>
      </c>
      <c r="C135" t="s">
        <v>2</v>
      </c>
      <c r="D135" t="s">
        <v>12</v>
      </c>
      <c r="E135">
        <v>2</v>
      </c>
      <c r="F135">
        <v>0</v>
      </c>
      <c r="G135" t="s">
        <v>3</v>
      </c>
      <c r="H135" t="str">
        <f t="shared" si="12"/>
        <v>Yes</v>
      </c>
      <c r="I135" t="str">
        <f t="shared" si="13"/>
        <v>-</v>
      </c>
      <c r="J135" t="str">
        <f t="shared" si="14"/>
        <v>-</v>
      </c>
      <c r="K135" cm="1">
        <f t="array" ref="K135">_xlfn.IFS(E135&gt;F135,3,E135&lt;F135,0,E135=F135,1)</f>
        <v>3</v>
      </c>
      <c r="L135" cm="1">
        <f t="array" ref="L135">_xlfn.IFS(E135&lt;F135,3,E135&gt;F135,0,E135=F135,1)</f>
        <v>0</v>
      </c>
      <c r="M135">
        <f t="shared" si="15"/>
        <v>2</v>
      </c>
      <c r="N135" t="str">
        <f t="shared" si="16"/>
        <v>No</v>
      </c>
      <c r="O135" t="str">
        <f t="shared" si="17"/>
        <v>No</v>
      </c>
    </row>
    <row r="136" spans="1:15" x14ac:dyDescent="0.3">
      <c r="A136">
        <v>755875</v>
      </c>
      <c r="B136" t="s">
        <v>113</v>
      </c>
      <c r="C136" t="s">
        <v>14</v>
      </c>
      <c r="D136" t="s">
        <v>1</v>
      </c>
      <c r="E136">
        <v>3</v>
      </c>
      <c r="F136">
        <v>1</v>
      </c>
      <c r="G136" t="s">
        <v>3</v>
      </c>
      <c r="H136" t="str">
        <f t="shared" si="12"/>
        <v>Yes</v>
      </c>
      <c r="I136" t="str">
        <f t="shared" si="13"/>
        <v>-</v>
      </c>
      <c r="J136" t="str">
        <f t="shared" si="14"/>
        <v>-</v>
      </c>
      <c r="K136" cm="1">
        <f t="array" ref="K136">_xlfn.IFS(E136&gt;F136,3,E136&lt;F136,0,E136=F136,1)</f>
        <v>3</v>
      </c>
      <c r="L136" cm="1">
        <f t="array" ref="L136">_xlfn.IFS(E136&lt;F136,3,E136&gt;F136,0,E136=F136,1)</f>
        <v>0</v>
      </c>
      <c r="M136">
        <f t="shared" si="15"/>
        <v>4</v>
      </c>
      <c r="N136" t="str">
        <f t="shared" si="16"/>
        <v>Yes</v>
      </c>
      <c r="O136" t="str">
        <f t="shared" si="17"/>
        <v>No</v>
      </c>
    </row>
    <row r="137" spans="1:15" x14ac:dyDescent="0.3">
      <c r="A137">
        <v>755876</v>
      </c>
      <c r="B137" t="s">
        <v>113</v>
      </c>
      <c r="C137" t="s">
        <v>20</v>
      </c>
      <c r="D137" t="s">
        <v>5</v>
      </c>
      <c r="E137">
        <v>3</v>
      </c>
      <c r="F137">
        <v>2</v>
      </c>
      <c r="G137" t="s">
        <v>3</v>
      </c>
      <c r="H137" t="str">
        <f t="shared" si="12"/>
        <v>Yes</v>
      </c>
      <c r="I137" t="str">
        <f t="shared" si="13"/>
        <v>-</v>
      </c>
      <c r="J137" t="str">
        <f t="shared" si="14"/>
        <v>-</v>
      </c>
      <c r="K137" cm="1">
        <f t="array" ref="K137">_xlfn.IFS(E137&gt;F137,3,E137&lt;F137,0,E137=F137,1)</f>
        <v>3</v>
      </c>
      <c r="L137" cm="1">
        <f t="array" ref="L137">_xlfn.IFS(E137&lt;F137,3,E137&gt;F137,0,E137=F137,1)</f>
        <v>0</v>
      </c>
      <c r="M137">
        <f t="shared" si="15"/>
        <v>5</v>
      </c>
      <c r="N137" t="str">
        <f t="shared" si="16"/>
        <v>Yes</v>
      </c>
      <c r="O137" t="str">
        <f t="shared" si="17"/>
        <v>No</v>
      </c>
    </row>
    <row r="138" spans="1:15" x14ac:dyDescent="0.3">
      <c r="A138">
        <v>755871</v>
      </c>
      <c r="B138" t="s">
        <v>114</v>
      </c>
      <c r="C138" t="s">
        <v>19</v>
      </c>
      <c r="D138" t="s">
        <v>16</v>
      </c>
      <c r="E138">
        <v>2</v>
      </c>
      <c r="F138">
        <v>1</v>
      </c>
      <c r="G138" t="s">
        <v>3</v>
      </c>
      <c r="H138" t="str">
        <f t="shared" si="12"/>
        <v>Yes</v>
      </c>
      <c r="I138" t="str">
        <f t="shared" si="13"/>
        <v>-</v>
      </c>
      <c r="J138" t="str">
        <f t="shared" si="14"/>
        <v>-</v>
      </c>
      <c r="K138" cm="1">
        <f t="array" ref="K138">_xlfn.IFS(E138&gt;F138,3,E138&lt;F138,0,E138=F138,1)</f>
        <v>3</v>
      </c>
      <c r="L138" cm="1">
        <f t="array" ref="L138">_xlfn.IFS(E138&lt;F138,3,E138&gt;F138,0,E138=F138,1)</f>
        <v>0</v>
      </c>
      <c r="M138">
        <f t="shared" si="15"/>
        <v>3</v>
      </c>
      <c r="N138" t="str">
        <f t="shared" si="16"/>
        <v>Yes</v>
      </c>
      <c r="O138" t="str">
        <f t="shared" si="17"/>
        <v>No</v>
      </c>
    </row>
    <row r="139" spans="1:15" x14ac:dyDescent="0.3">
      <c r="A139">
        <v>755874</v>
      </c>
      <c r="B139" t="s">
        <v>114</v>
      </c>
      <c r="C139" t="s">
        <v>8</v>
      </c>
      <c r="D139" t="s">
        <v>17</v>
      </c>
      <c r="E139">
        <v>1</v>
      </c>
      <c r="F139">
        <v>1</v>
      </c>
      <c r="G139" t="s">
        <v>3</v>
      </c>
      <c r="H139" t="str">
        <f t="shared" si="12"/>
        <v>-</v>
      </c>
      <c r="I139" t="str">
        <f t="shared" si="13"/>
        <v>-</v>
      </c>
      <c r="J139" t="str">
        <f t="shared" si="14"/>
        <v>Yes</v>
      </c>
      <c r="K139" cm="1">
        <f t="array" ref="K139">_xlfn.IFS(E139&gt;F139,3,E139&lt;F139,0,E139=F139,1)</f>
        <v>1</v>
      </c>
      <c r="L139" cm="1">
        <f t="array" ref="L139">_xlfn.IFS(E139&lt;F139,3,E139&gt;F139,0,E139=F139,1)</f>
        <v>1</v>
      </c>
      <c r="M139">
        <f t="shared" si="15"/>
        <v>2</v>
      </c>
      <c r="N139" t="str">
        <f t="shared" si="16"/>
        <v>Yes</v>
      </c>
      <c r="O139" t="str">
        <f t="shared" si="17"/>
        <v>No</v>
      </c>
    </row>
    <row r="140" spans="1:15" x14ac:dyDescent="0.3">
      <c r="A140">
        <v>755870</v>
      </c>
      <c r="B140" t="s">
        <v>115</v>
      </c>
      <c r="C140" t="s">
        <v>6</v>
      </c>
      <c r="D140" t="s">
        <v>11</v>
      </c>
      <c r="E140">
        <v>0</v>
      </c>
      <c r="F140">
        <v>2</v>
      </c>
      <c r="G140" t="s">
        <v>3</v>
      </c>
      <c r="H140" t="str">
        <f t="shared" si="12"/>
        <v>-</v>
      </c>
      <c r="I140" t="str">
        <f t="shared" si="13"/>
        <v>Yes</v>
      </c>
      <c r="J140" t="str">
        <f t="shared" si="14"/>
        <v>-</v>
      </c>
      <c r="K140" cm="1">
        <f t="array" ref="K140">_xlfn.IFS(E140&gt;F140,3,E140&lt;F140,0,E140=F140,1)</f>
        <v>0</v>
      </c>
      <c r="L140" cm="1">
        <f t="array" ref="L140">_xlfn.IFS(E140&lt;F140,3,E140&gt;F140,0,E140=F140,1)</f>
        <v>3</v>
      </c>
      <c r="M140">
        <f t="shared" si="15"/>
        <v>2</v>
      </c>
      <c r="N140" t="str">
        <f t="shared" si="16"/>
        <v>No</v>
      </c>
      <c r="O140" t="str">
        <f t="shared" si="17"/>
        <v>No</v>
      </c>
    </row>
    <row r="141" spans="1:15" x14ac:dyDescent="0.3">
      <c r="A141">
        <v>755881</v>
      </c>
      <c r="B141" t="s">
        <v>116</v>
      </c>
      <c r="C141" t="s">
        <v>1</v>
      </c>
      <c r="D141" t="s">
        <v>12</v>
      </c>
      <c r="E141">
        <v>0</v>
      </c>
      <c r="F141">
        <v>1</v>
      </c>
      <c r="G141" t="s">
        <v>3</v>
      </c>
      <c r="H141" t="str">
        <f t="shared" si="12"/>
        <v>-</v>
      </c>
      <c r="I141" t="str">
        <f t="shared" si="13"/>
        <v>Yes</v>
      </c>
      <c r="J141" t="str">
        <f t="shared" si="14"/>
        <v>-</v>
      </c>
      <c r="K141" cm="1">
        <f t="array" ref="K141">_xlfn.IFS(E141&gt;F141,3,E141&lt;F141,0,E141=F141,1)</f>
        <v>0</v>
      </c>
      <c r="L141" cm="1">
        <f t="array" ref="L141">_xlfn.IFS(E141&lt;F141,3,E141&gt;F141,0,E141=F141,1)</f>
        <v>3</v>
      </c>
      <c r="M141">
        <f t="shared" si="15"/>
        <v>1</v>
      </c>
      <c r="N141" t="str">
        <f t="shared" si="16"/>
        <v>No</v>
      </c>
      <c r="O141" t="str">
        <f t="shared" si="17"/>
        <v>No</v>
      </c>
    </row>
    <row r="142" spans="1:15" x14ac:dyDescent="0.3">
      <c r="A142">
        <v>755878</v>
      </c>
      <c r="B142" t="s">
        <v>116</v>
      </c>
      <c r="C142" t="s">
        <v>19</v>
      </c>
      <c r="D142" t="s">
        <v>8</v>
      </c>
      <c r="E142">
        <v>0</v>
      </c>
      <c r="F142">
        <v>2</v>
      </c>
      <c r="G142" t="s">
        <v>3</v>
      </c>
      <c r="H142" t="str">
        <f t="shared" si="12"/>
        <v>-</v>
      </c>
      <c r="I142" t="str">
        <f t="shared" si="13"/>
        <v>Yes</v>
      </c>
      <c r="J142" t="str">
        <f t="shared" si="14"/>
        <v>-</v>
      </c>
      <c r="K142" cm="1">
        <f t="array" ref="K142">_xlfn.IFS(E142&gt;F142,3,E142&lt;F142,0,E142=F142,1)</f>
        <v>0</v>
      </c>
      <c r="L142" cm="1">
        <f t="array" ref="L142">_xlfn.IFS(E142&lt;F142,3,E142&gt;F142,0,E142=F142,1)</f>
        <v>3</v>
      </c>
      <c r="M142">
        <f t="shared" si="15"/>
        <v>2</v>
      </c>
      <c r="N142" t="str">
        <f t="shared" si="16"/>
        <v>No</v>
      </c>
      <c r="O142" t="str">
        <f t="shared" si="17"/>
        <v>No</v>
      </c>
    </row>
    <row r="143" spans="1:15" x14ac:dyDescent="0.3">
      <c r="A143">
        <v>755877</v>
      </c>
      <c r="B143" t="s">
        <v>117</v>
      </c>
      <c r="C143" t="s">
        <v>16</v>
      </c>
      <c r="D143" t="s">
        <v>6</v>
      </c>
      <c r="E143">
        <v>3</v>
      </c>
      <c r="F143">
        <v>0</v>
      </c>
      <c r="G143" t="s">
        <v>3</v>
      </c>
      <c r="H143" t="str">
        <f t="shared" si="12"/>
        <v>Yes</v>
      </c>
      <c r="I143" t="str">
        <f t="shared" si="13"/>
        <v>-</v>
      </c>
      <c r="J143" t="str">
        <f t="shared" si="14"/>
        <v>-</v>
      </c>
      <c r="K143" cm="1">
        <f t="array" ref="K143">_xlfn.IFS(E143&gt;F143,3,E143&lt;F143,0,E143=F143,1)</f>
        <v>3</v>
      </c>
      <c r="L143" cm="1">
        <f t="array" ref="L143">_xlfn.IFS(E143&lt;F143,3,E143&gt;F143,0,E143=F143,1)</f>
        <v>0</v>
      </c>
      <c r="M143">
        <f t="shared" si="15"/>
        <v>3</v>
      </c>
      <c r="N143" t="str">
        <f t="shared" si="16"/>
        <v>No</v>
      </c>
      <c r="O143" t="str">
        <f t="shared" si="17"/>
        <v>No</v>
      </c>
    </row>
    <row r="144" spans="1:15" x14ac:dyDescent="0.3">
      <c r="A144">
        <v>755880</v>
      </c>
      <c r="B144" t="s">
        <v>118</v>
      </c>
      <c r="C144" t="s">
        <v>17</v>
      </c>
      <c r="D144" t="s">
        <v>14</v>
      </c>
      <c r="E144">
        <v>0</v>
      </c>
      <c r="F144">
        <v>3</v>
      </c>
      <c r="G144" t="s">
        <v>3</v>
      </c>
      <c r="H144" t="str">
        <f t="shared" si="12"/>
        <v>-</v>
      </c>
      <c r="I144" t="str">
        <f t="shared" si="13"/>
        <v>Yes</v>
      </c>
      <c r="J144" t="str">
        <f t="shared" si="14"/>
        <v>-</v>
      </c>
      <c r="K144" cm="1">
        <f t="array" ref="K144">_xlfn.IFS(E144&gt;F144,3,E144&lt;F144,0,E144=F144,1)</f>
        <v>0</v>
      </c>
      <c r="L144" cm="1">
        <f t="array" ref="L144">_xlfn.IFS(E144&lt;F144,3,E144&gt;F144,0,E144=F144,1)</f>
        <v>3</v>
      </c>
      <c r="M144">
        <f t="shared" si="15"/>
        <v>3</v>
      </c>
      <c r="N144" t="str">
        <f t="shared" si="16"/>
        <v>No</v>
      </c>
      <c r="O144" t="str">
        <f t="shared" si="17"/>
        <v>No</v>
      </c>
    </row>
    <row r="145" spans="1:15" x14ac:dyDescent="0.3">
      <c r="A145">
        <v>755882</v>
      </c>
      <c r="B145" t="s">
        <v>119</v>
      </c>
      <c r="C145" t="s">
        <v>11</v>
      </c>
      <c r="D145" t="s">
        <v>5</v>
      </c>
      <c r="E145">
        <v>2</v>
      </c>
      <c r="F145">
        <v>1</v>
      </c>
      <c r="G145" t="s">
        <v>3</v>
      </c>
      <c r="H145" t="str">
        <f t="shared" si="12"/>
        <v>Yes</v>
      </c>
      <c r="I145" t="str">
        <f t="shared" si="13"/>
        <v>-</v>
      </c>
      <c r="J145" t="str">
        <f t="shared" si="14"/>
        <v>-</v>
      </c>
      <c r="K145" cm="1">
        <f t="array" ref="K145">_xlfn.IFS(E145&gt;F145,3,E145&lt;F145,0,E145=F145,1)</f>
        <v>3</v>
      </c>
      <c r="L145" cm="1">
        <f t="array" ref="L145">_xlfn.IFS(E145&lt;F145,3,E145&gt;F145,0,E145=F145,1)</f>
        <v>0</v>
      </c>
      <c r="M145">
        <f t="shared" si="15"/>
        <v>3</v>
      </c>
      <c r="N145" t="str">
        <f t="shared" si="16"/>
        <v>Yes</v>
      </c>
      <c r="O145" t="str">
        <f t="shared" si="17"/>
        <v>No</v>
      </c>
    </row>
    <row r="146" spans="1:15" x14ac:dyDescent="0.3">
      <c r="A146">
        <v>755873</v>
      </c>
      <c r="B146" t="s">
        <v>120</v>
      </c>
      <c r="C146" t="s">
        <v>15</v>
      </c>
      <c r="D146" t="s">
        <v>9</v>
      </c>
      <c r="E146">
        <v>3</v>
      </c>
      <c r="F146">
        <v>1</v>
      </c>
      <c r="G146" t="s">
        <v>3</v>
      </c>
      <c r="H146" t="str">
        <f t="shared" si="12"/>
        <v>Yes</v>
      </c>
      <c r="I146" t="str">
        <f t="shared" si="13"/>
        <v>-</v>
      </c>
      <c r="J146" t="str">
        <f t="shared" si="14"/>
        <v>-</v>
      </c>
      <c r="K146" cm="1">
        <f t="array" ref="K146">_xlfn.IFS(E146&gt;F146,3,E146&lt;F146,0,E146=F146,1)</f>
        <v>3</v>
      </c>
      <c r="L146" cm="1">
        <f t="array" ref="L146">_xlfn.IFS(E146&lt;F146,3,E146&gt;F146,0,E146=F146,1)</f>
        <v>0</v>
      </c>
      <c r="M146">
        <f t="shared" si="15"/>
        <v>4</v>
      </c>
      <c r="N146" t="str">
        <f t="shared" si="16"/>
        <v>Yes</v>
      </c>
      <c r="O146" t="str">
        <f t="shared" si="17"/>
        <v>No</v>
      </c>
    </row>
    <row r="147" spans="1:15" x14ac:dyDescent="0.3">
      <c r="A147">
        <v>755885</v>
      </c>
      <c r="B147" t="s">
        <v>121</v>
      </c>
      <c r="C147" t="s">
        <v>6</v>
      </c>
      <c r="D147" t="s">
        <v>1</v>
      </c>
      <c r="E147">
        <v>0</v>
      </c>
      <c r="F147">
        <v>0</v>
      </c>
      <c r="G147" t="s">
        <v>3</v>
      </c>
      <c r="H147" t="str">
        <f t="shared" si="12"/>
        <v>-</v>
      </c>
      <c r="I147" t="str">
        <f t="shared" si="13"/>
        <v>-</v>
      </c>
      <c r="J147" t="str">
        <f t="shared" si="14"/>
        <v>Yes</v>
      </c>
      <c r="K147" cm="1">
        <f t="array" ref="K147">_xlfn.IFS(E147&gt;F147,3,E147&lt;F147,0,E147=F147,1)</f>
        <v>1</v>
      </c>
      <c r="L147" cm="1">
        <f t="array" ref="L147">_xlfn.IFS(E147&lt;F147,3,E147&gt;F147,0,E147=F147,1)</f>
        <v>1</v>
      </c>
      <c r="M147">
        <f t="shared" si="15"/>
        <v>0</v>
      </c>
      <c r="N147" t="str">
        <f t="shared" si="16"/>
        <v>No</v>
      </c>
      <c r="O147" t="str">
        <f t="shared" si="17"/>
        <v>No</v>
      </c>
    </row>
    <row r="148" spans="1:15" x14ac:dyDescent="0.3">
      <c r="A148">
        <v>755886</v>
      </c>
      <c r="B148" t="s">
        <v>121</v>
      </c>
      <c r="C148" t="s">
        <v>2</v>
      </c>
      <c r="D148" t="s">
        <v>17</v>
      </c>
      <c r="E148">
        <v>2</v>
      </c>
      <c r="F148">
        <v>3</v>
      </c>
      <c r="G148" t="s">
        <v>3</v>
      </c>
      <c r="H148" t="str">
        <f t="shared" si="12"/>
        <v>-</v>
      </c>
      <c r="I148" t="str">
        <f t="shared" si="13"/>
        <v>Yes</v>
      </c>
      <c r="J148" t="str">
        <f t="shared" si="14"/>
        <v>-</v>
      </c>
      <c r="K148" cm="1">
        <f t="array" ref="K148">_xlfn.IFS(E148&gt;F148,3,E148&lt;F148,0,E148=F148,1)</f>
        <v>0</v>
      </c>
      <c r="L148" cm="1">
        <f t="array" ref="L148">_xlfn.IFS(E148&lt;F148,3,E148&gt;F148,0,E148=F148,1)</f>
        <v>3</v>
      </c>
      <c r="M148">
        <f t="shared" si="15"/>
        <v>5</v>
      </c>
      <c r="N148" t="str">
        <f t="shared" si="16"/>
        <v>Yes</v>
      </c>
      <c r="O148" t="str">
        <f t="shared" si="17"/>
        <v>Yes</v>
      </c>
    </row>
    <row r="149" spans="1:15" x14ac:dyDescent="0.3">
      <c r="A149">
        <v>755888</v>
      </c>
      <c r="B149" t="s">
        <v>122</v>
      </c>
      <c r="C149" t="s">
        <v>20</v>
      </c>
      <c r="D149" t="s">
        <v>8</v>
      </c>
      <c r="E149">
        <v>2</v>
      </c>
      <c r="F149">
        <v>1</v>
      </c>
      <c r="G149" t="s">
        <v>3</v>
      </c>
      <c r="H149" t="str">
        <f t="shared" si="12"/>
        <v>Yes</v>
      </c>
      <c r="I149" t="str">
        <f t="shared" si="13"/>
        <v>-</v>
      </c>
      <c r="J149" t="str">
        <f t="shared" si="14"/>
        <v>-</v>
      </c>
      <c r="K149" cm="1">
        <f t="array" ref="K149">_xlfn.IFS(E149&gt;F149,3,E149&lt;F149,0,E149=F149,1)</f>
        <v>3</v>
      </c>
      <c r="L149" cm="1">
        <f t="array" ref="L149">_xlfn.IFS(E149&lt;F149,3,E149&gt;F149,0,E149=F149,1)</f>
        <v>0</v>
      </c>
      <c r="M149">
        <f t="shared" si="15"/>
        <v>3</v>
      </c>
      <c r="N149" t="str">
        <f t="shared" si="16"/>
        <v>Yes</v>
      </c>
      <c r="O149" t="str">
        <f t="shared" si="17"/>
        <v>No</v>
      </c>
    </row>
    <row r="150" spans="1:15" x14ac:dyDescent="0.3">
      <c r="A150">
        <v>755889</v>
      </c>
      <c r="B150" t="s">
        <v>123</v>
      </c>
      <c r="C150" t="s">
        <v>5</v>
      </c>
      <c r="D150" t="s">
        <v>9</v>
      </c>
      <c r="E150">
        <v>2</v>
      </c>
      <c r="F150">
        <v>0</v>
      </c>
      <c r="G150" t="s">
        <v>3</v>
      </c>
      <c r="H150" t="str">
        <f t="shared" si="12"/>
        <v>Yes</v>
      </c>
      <c r="I150" t="str">
        <f t="shared" si="13"/>
        <v>-</v>
      </c>
      <c r="J150" t="str">
        <f t="shared" si="14"/>
        <v>-</v>
      </c>
      <c r="K150" cm="1">
        <f t="array" ref="K150">_xlfn.IFS(E150&gt;F150,3,E150&lt;F150,0,E150=F150,1)</f>
        <v>3</v>
      </c>
      <c r="L150" cm="1">
        <f t="array" ref="L150">_xlfn.IFS(E150&lt;F150,3,E150&gt;F150,0,E150=F150,1)</f>
        <v>0</v>
      </c>
      <c r="M150">
        <f t="shared" si="15"/>
        <v>2</v>
      </c>
      <c r="N150" t="str">
        <f t="shared" si="16"/>
        <v>No</v>
      </c>
      <c r="O150" t="str">
        <f t="shared" si="17"/>
        <v>No</v>
      </c>
    </row>
    <row r="151" spans="1:15" x14ac:dyDescent="0.3">
      <c r="A151">
        <v>755890</v>
      </c>
      <c r="B151" t="s">
        <v>124</v>
      </c>
      <c r="C151" t="s">
        <v>11</v>
      </c>
      <c r="D151" t="s">
        <v>15</v>
      </c>
      <c r="E151">
        <v>1</v>
      </c>
      <c r="F151">
        <v>0</v>
      </c>
      <c r="G151" t="s">
        <v>3</v>
      </c>
      <c r="H151" t="str">
        <f t="shared" si="12"/>
        <v>Yes</v>
      </c>
      <c r="I151" t="str">
        <f t="shared" si="13"/>
        <v>-</v>
      </c>
      <c r="J151" t="str">
        <f t="shared" si="14"/>
        <v>-</v>
      </c>
      <c r="K151" cm="1">
        <f t="array" ref="K151">_xlfn.IFS(E151&gt;F151,3,E151&lt;F151,0,E151=F151,1)</f>
        <v>3</v>
      </c>
      <c r="L151" cm="1">
        <f t="array" ref="L151">_xlfn.IFS(E151&lt;F151,3,E151&gt;F151,0,E151=F151,1)</f>
        <v>0</v>
      </c>
      <c r="M151">
        <f t="shared" si="15"/>
        <v>1</v>
      </c>
      <c r="N151" t="str">
        <f t="shared" si="16"/>
        <v>No</v>
      </c>
      <c r="O151" t="str">
        <f t="shared" si="17"/>
        <v>No</v>
      </c>
    </row>
    <row r="152" spans="1:15" x14ac:dyDescent="0.3">
      <c r="A152">
        <v>755887</v>
      </c>
      <c r="B152" t="s">
        <v>125</v>
      </c>
      <c r="C152" t="s">
        <v>14</v>
      </c>
      <c r="D152" t="s">
        <v>16</v>
      </c>
      <c r="E152">
        <v>1</v>
      </c>
      <c r="F152">
        <v>0</v>
      </c>
      <c r="G152" t="s">
        <v>3</v>
      </c>
      <c r="H152" t="str">
        <f t="shared" si="12"/>
        <v>Yes</v>
      </c>
      <c r="I152" t="str">
        <f t="shared" si="13"/>
        <v>-</v>
      </c>
      <c r="J152" t="str">
        <f t="shared" si="14"/>
        <v>-</v>
      </c>
      <c r="K152" cm="1">
        <f t="array" ref="K152">_xlfn.IFS(E152&gt;F152,3,E152&lt;F152,0,E152=F152,1)</f>
        <v>3</v>
      </c>
      <c r="L152" cm="1">
        <f t="array" ref="L152">_xlfn.IFS(E152&lt;F152,3,E152&gt;F152,0,E152=F152,1)</f>
        <v>0</v>
      </c>
      <c r="M152">
        <f t="shared" si="15"/>
        <v>1</v>
      </c>
      <c r="N152" t="str">
        <f t="shared" si="16"/>
        <v>No</v>
      </c>
      <c r="O152" t="str">
        <f t="shared" si="17"/>
        <v>No</v>
      </c>
    </row>
    <row r="153" spans="1:15" x14ac:dyDescent="0.3">
      <c r="A153">
        <v>755884</v>
      </c>
      <c r="B153" t="s">
        <v>126</v>
      </c>
      <c r="C153" t="s">
        <v>12</v>
      </c>
      <c r="D153" t="s">
        <v>19</v>
      </c>
      <c r="E153">
        <v>2</v>
      </c>
      <c r="F153">
        <v>0</v>
      </c>
      <c r="G153" t="s">
        <v>3</v>
      </c>
      <c r="H153" t="str">
        <f t="shared" si="12"/>
        <v>Yes</v>
      </c>
      <c r="I153" t="str">
        <f t="shared" si="13"/>
        <v>-</v>
      </c>
      <c r="J153" t="str">
        <f t="shared" si="14"/>
        <v>-</v>
      </c>
      <c r="K153" cm="1">
        <f t="array" ref="K153">_xlfn.IFS(E153&gt;F153,3,E153&lt;F153,0,E153=F153,1)</f>
        <v>3</v>
      </c>
      <c r="L153" cm="1">
        <f t="array" ref="L153">_xlfn.IFS(E153&lt;F153,3,E153&gt;F153,0,E153=F153,1)</f>
        <v>0</v>
      </c>
      <c r="M153">
        <f t="shared" si="15"/>
        <v>2</v>
      </c>
      <c r="N153" t="str">
        <f t="shared" si="16"/>
        <v>No</v>
      </c>
      <c r="O153" t="str">
        <f t="shared" si="17"/>
        <v>No</v>
      </c>
    </row>
    <row r="154" spans="1:15" x14ac:dyDescent="0.3">
      <c r="A154">
        <v>755848</v>
      </c>
      <c r="B154" t="s">
        <v>127</v>
      </c>
      <c r="C154" t="s">
        <v>1</v>
      </c>
      <c r="D154" t="s">
        <v>9</v>
      </c>
      <c r="E154">
        <v>1</v>
      </c>
      <c r="F154">
        <v>0</v>
      </c>
      <c r="G154" t="s">
        <v>3</v>
      </c>
      <c r="H154" t="str">
        <f t="shared" si="12"/>
        <v>Yes</v>
      </c>
      <c r="I154" t="str">
        <f t="shared" si="13"/>
        <v>-</v>
      </c>
      <c r="J154" t="str">
        <f t="shared" si="14"/>
        <v>-</v>
      </c>
      <c r="K154" cm="1">
        <f t="array" ref="K154">_xlfn.IFS(E154&gt;F154,3,E154&lt;F154,0,E154=F154,1)</f>
        <v>3</v>
      </c>
      <c r="L154" cm="1">
        <f t="array" ref="L154">_xlfn.IFS(E154&lt;F154,3,E154&gt;F154,0,E154=F154,1)</f>
        <v>0</v>
      </c>
      <c r="M154">
        <f t="shared" si="15"/>
        <v>1</v>
      </c>
      <c r="N154" t="str">
        <f t="shared" si="16"/>
        <v>No</v>
      </c>
      <c r="O154" t="str">
        <f t="shared" si="17"/>
        <v>No</v>
      </c>
    </row>
    <row r="155" spans="1:15" x14ac:dyDescent="0.3">
      <c r="A155">
        <v>755879</v>
      </c>
      <c r="B155" t="s">
        <v>128</v>
      </c>
      <c r="C155" t="s">
        <v>15</v>
      </c>
      <c r="D155" t="s">
        <v>20</v>
      </c>
      <c r="E155">
        <v>2</v>
      </c>
      <c r="F155">
        <v>2</v>
      </c>
      <c r="G155" t="s">
        <v>3</v>
      </c>
      <c r="H155" t="str">
        <f t="shared" si="12"/>
        <v>-</v>
      </c>
      <c r="I155" t="str">
        <f t="shared" si="13"/>
        <v>-</v>
      </c>
      <c r="J155" t="str">
        <f t="shared" si="14"/>
        <v>Yes</v>
      </c>
      <c r="K155" cm="1">
        <f t="array" ref="K155">_xlfn.IFS(E155&gt;F155,3,E155&lt;F155,0,E155=F155,1)</f>
        <v>1</v>
      </c>
      <c r="L155" cm="1">
        <f t="array" ref="L155">_xlfn.IFS(E155&lt;F155,3,E155&gt;F155,0,E155=F155,1)</f>
        <v>1</v>
      </c>
      <c r="M155">
        <f t="shared" si="15"/>
        <v>4</v>
      </c>
      <c r="N155" t="str">
        <f t="shared" si="16"/>
        <v>Yes</v>
      </c>
      <c r="O155" t="str">
        <f t="shared" si="17"/>
        <v>No</v>
      </c>
    </row>
    <row r="156" spans="1:15" x14ac:dyDescent="0.3">
      <c r="A156">
        <v>755822</v>
      </c>
      <c r="B156" t="s">
        <v>129</v>
      </c>
      <c r="C156" t="s">
        <v>6</v>
      </c>
      <c r="D156" t="s">
        <v>5</v>
      </c>
      <c r="E156">
        <v>0</v>
      </c>
      <c r="F156">
        <v>3</v>
      </c>
      <c r="G156" t="s">
        <v>3</v>
      </c>
      <c r="H156" t="str">
        <f t="shared" si="12"/>
        <v>-</v>
      </c>
      <c r="I156" t="str">
        <f t="shared" si="13"/>
        <v>Yes</v>
      </c>
      <c r="J156" t="str">
        <f t="shared" si="14"/>
        <v>-</v>
      </c>
      <c r="K156" cm="1">
        <f t="array" ref="K156">_xlfn.IFS(E156&gt;F156,3,E156&lt;F156,0,E156=F156,1)</f>
        <v>0</v>
      </c>
      <c r="L156" cm="1">
        <f t="array" ref="L156">_xlfn.IFS(E156&lt;F156,3,E156&gt;F156,0,E156=F156,1)</f>
        <v>3</v>
      </c>
      <c r="M156">
        <f t="shared" si="15"/>
        <v>3</v>
      </c>
      <c r="N156" t="str">
        <f t="shared" si="16"/>
        <v>No</v>
      </c>
      <c r="O156" t="str">
        <f t="shared" si="17"/>
        <v>No</v>
      </c>
    </row>
    <row r="157" spans="1:15" x14ac:dyDescent="0.3">
      <c r="A157">
        <v>755895</v>
      </c>
      <c r="B157" t="s">
        <v>130</v>
      </c>
      <c r="C157" t="s">
        <v>17</v>
      </c>
      <c r="D157" t="s">
        <v>20</v>
      </c>
      <c r="E157">
        <v>0</v>
      </c>
      <c r="F157">
        <v>0</v>
      </c>
      <c r="G157" t="s">
        <v>3</v>
      </c>
      <c r="H157" t="str">
        <f t="shared" si="12"/>
        <v>-</v>
      </c>
      <c r="I157" t="str">
        <f t="shared" si="13"/>
        <v>-</v>
      </c>
      <c r="J157" t="str">
        <f t="shared" si="14"/>
        <v>Yes</v>
      </c>
      <c r="K157" cm="1">
        <f t="array" ref="K157">_xlfn.IFS(E157&gt;F157,3,E157&lt;F157,0,E157=F157,1)</f>
        <v>1</v>
      </c>
      <c r="L157" cm="1">
        <f t="array" ref="L157">_xlfn.IFS(E157&lt;F157,3,E157&gt;F157,0,E157=F157,1)</f>
        <v>1</v>
      </c>
      <c r="M157">
        <f t="shared" si="15"/>
        <v>0</v>
      </c>
      <c r="N157" t="str">
        <f t="shared" si="16"/>
        <v>No</v>
      </c>
      <c r="O157" t="str">
        <f t="shared" si="17"/>
        <v>No</v>
      </c>
    </row>
    <row r="158" spans="1:15" x14ac:dyDescent="0.3">
      <c r="A158">
        <v>755896</v>
      </c>
      <c r="B158" t="s">
        <v>131</v>
      </c>
      <c r="C158" t="s">
        <v>1</v>
      </c>
      <c r="D158" t="s">
        <v>5</v>
      </c>
      <c r="E158">
        <v>1</v>
      </c>
      <c r="F158">
        <v>0</v>
      </c>
      <c r="G158" t="s">
        <v>3</v>
      </c>
      <c r="H158" t="str">
        <f t="shared" si="12"/>
        <v>Yes</v>
      </c>
      <c r="I158" t="str">
        <f t="shared" si="13"/>
        <v>-</v>
      </c>
      <c r="J158" t="str">
        <f t="shared" si="14"/>
        <v>-</v>
      </c>
      <c r="K158" cm="1">
        <f t="array" ref="K158">_xlfn.IFS(E158&gt;F158,3,E158&lt;F158,0,E158=F158,1)</f>
        <v>3</v>
      </c>
      <c r="L158" cm="1">
        <f t="array" ref="L158">_xlfn.IFS(E158&lt;F158,3,E158&gt;F158,0,E158=F158,1)</f>
        <v>0</v>
      </c>
      <c r="M158">
        <f t="shared" si="15"/>
        <v>1</v>
      </c>
      <c r="N158" t="str">
        <f t="shared" si="16"/>
        <v>No</v>
      </c>
      <c r="O158" t="str">
        <f t="shared" si="17"/>
        <v>No</v>
      </c>
    </row>
    <row r="159" spans="1:15" x14ac:dyDescent="0.3">
      <c r="A159">
        <v>755893</v>
      </c>
      <c r="B159" t="s">
        <v>131</v>
      </c>
      <c r="C159" t="s">
        <v>15</v>
      </c>
      <c r="D159" t="s">
        <v>2</v>
      </c>
      <c r="E159">
        <v>2</v>
      </c>
      <c r="F159">
        <v>0</v>
      </c>
      <c r="G159" t="s">
        <v>3</v>
      </c>
      <c r="H159" t="str">
        <f t="shared" si="12"/>
        <v>Yes</v>
      </c>
      <c r="I159" t="str">
        <f t="shared" si="13"/>
        <v>-</v>
      </c>
      <c r="J159" t="str">
        <f t="shared" si="14"/>
        <v>-</v>
      </c>
      <c r="K159" cm="1">
        <f t="array" ref="K159">_xlfn.IFS(E159&gt;F159,3,E159&lt;F159,0,E159=F159,1)</f>
        <v>3</v>
      </c>
      <c r="L159" cm="1">
        <f t="array" ref="L159">_xlfn.IFS(E159&lt;F159,3,E159&gt;F159,0,E159=F159,1)</f>
        <v>0</v>
      </c>
      <c r="M159">
        <f t="shared" si="15"/>
        <v>2</v>
      </c>
      <c r="N159" t="str">
        <f t="shared" si="16"/>
        <v>No</v>
      </c>
      <c r="O159" t="str">
        <f t="shared" si="17"/>
        <v>No</v>
      </c>
    </row>
    <row r="160" spans="1:15" x14ac:dyDescent="0.3">
      <c r="A160">
        <v>755897</v>
      </c>
      <c r="B160" t="s">
        <v>132</v>
      </c>
      <c r="C160" t="s">
        <v>9</v>
      </c>
      <c r="D160" t="s">
        <v>6</v>
      </c>
      <c r="E160">
        <v>1</v>
      </c>
      <c r="F160">
        <v>2</v>
      </c>
      <c r="G160" t="s">
        <v>3</v>
      </c>
      <c r="H160" t="str">
        <f t="shared" si="12"/>
        <v>-</v>
      </c>
      <c r="I160" t="str">
        <f t="shared" si="13"/>
        <v>Yes</v>
      </c>
      <c r="J160" t="str">
        <f t="shared" si="14"/>
        <v>-</v>
      </c>
      <c r="K160" cm="1">
        <f t="array" ref="K160">_xlfn.IFS(E160&gt;F160,3,E160&lt;F160,0,E160=F160,1)</f>
        <v>0</v>
      </c>
      <c r="L160" cm="1">
        <f t="array" ref="L160">_xlfn.IFS(E160&lt;F160,3,E160&gt;F160,0,E160=F160,1)</f>
        <v>3</v>
      </c>
      <c r="M160">
        <f t="shared" si="15"/>
        <v>3</v>
      </c>
      <c r="N160" t="str">
        <f t="shared" si="16"/>
        <v>Yes</v>
      </c>
      <c r="O160" t="str">
        <f t="shared" si="17"/>
        <v>No</v>
      </c>
    </row>
    <row r="161" spans="1:15" x14ac:dyDescent="0.3">
      <c r="A161">
        <v>755894</v>
      </c>
      <c r="B161" t="s">
        <v>133</v>
      </c>
      <c r="C161" t="s">
        <v>8</v>
      </c>
      <c r="D161" t="s">
        <v>14</v>
      </c>
      <c r="E161">
        <v>0</v>
      </c>
      <c r="F161">
        <v>1</v>
      </c>
      <c r="G161" t="s">
        <v>3</v>
      </c>
      <c r="H161" t="str">
        <f t="shared" si="12"/>
        <v>-</v>
      </c>
      <c r="I161" t="str">
        <f t="shared" si="13"/>
        <v>Yes</v>
      </c>
      <c r="J161" t="str">
        <f t="shared" si="14"/>
        <v>-</v>
      </c>
      <c r="K161" cm="1">
        <f t="array" ref="K161">_xlfn.IFS(E161&gt;F161,3,E161&lt;F161,0,E161=F161,1)</f>
        <v>0</v>
      </c>
      <c r="L161" cm="1">
        <f t="array" ref="L161">_xlfn.IFS(E161&lt;F161,3,E161&gt;F161,0,E161=F161,1)</f>
        <v>3</v>
      </c>
      <c r="M161">
        <f t="shared" si="15"/>
        <v>1</v>
      </c>
      <c r="N161" t="str">
        <f t="shared" si="16"/>
        <v>No</v>
      </c>
      <c r="O161" t="str">
        <f t="shared" si="17"/>
        <v>No</v>
      </c>
    </row>
    <row r="162" spans="1:15" x14ac:dyDescent="0.3">
      <c r="A162">
        <v>755891</v>
      </c>
      <c r="B162" t="s">
        <v>134</v>
      </c>
      <c r="C162" t="s">
        <v>16</v>
      </c>
      <c r="D162" t="s">
        <v>12</v>
      </c>
      <c r="E162">
        <v>2</v>
      </c>
      <c r="F162">
        <v>0</v>
      </c>
      <c r="G162" t="s">
        <v>3</v>
      </c>
      <c r="H162" t="str">
        <f t="shared" si="12"/>
        <v>Yes</v>
      </c>
      <c r="I162" t="str">
        <f t="shared" si="13"/>
        <v>-</v>
      </c>
      <c r="J162" t="str">
        <f t="shared" si="14"/>
        <v>-</v>
      </c>
      <c r="K162" cm="1">
        <f t="array" ref="K162">_xlfn.IFS(E162&gt;F162,3,E162&lt;F162,0,E162=F162,1)</f>
        <v>3</v>
      </c>
      <c r="L162" cm="1">
        <f t="array" ref="L162">_xlfn.IFS(E162&lt;F162,3,E162&gt;F162,0,E162=F162,1)</f>
        <v>0</v>
      </c>
      <c r="M162">
        <f t="shared" si="15"/>
        <v>2</v>
      </c>
      <c r="N162" t="str">
        <f t="shared" si="16"/>
        <v>No</v>
      </c>
      <c r="O162" t="str">
        <f t="shared" si="17"/>
        <v>No</v>
      </c>
    </row>
    <row r="163" spans="1:15" x14ac:dyDescent="0.3">
      <c r="A163">
        <v>755892</v>
      </c>
      <c r="B163" t="s">
        <v>134</v>
      </c>
      <c r="C163" t="s">
        <v>19</v>
      </c>
      <c r="D163" t="s">
        <v>11</v>
      </c>
      <c r="E163">
        <v>0</v>
      </c>
      <c r="F163">
        <v>0</v>
      </c>
      <c r="G163" t="s">
        <v>3</v>
      </c>
      <c r="H163" t="str">
        <f t="shared" si="12"/>
        <v>-</v>
      </c>
      <c r="I163" t="str">
        <f t="shared" si="13"/>
        <v>-</v>
      </c>
      <c r="J163" t="str">
        <f t="shared" si="14"/>
        <v>Yes</v>
      </c>
      <c r="K163" cm="1">
        <f t="array" ref="K163">_xlfn.IFS(E163&gt;F163,3,E163&lt;F163,0,E163=F163,1)</f>
        <v>1</v>
      </c>
      <c r="L163" cm="1">
        <f t="array" ref="L163">_xlfn.IFS(E163&lt;F163,3,E163&gt;F163,0,E163=F163,1)</f>
        <v>1</v>
      </c>
      <c r="M163">
        <f t="shared" si="15"/>
        <v>0</v>
      </c>
      <c r="N163" t="str">
        <f t="shared" si="16"/>
        <v>No</v>
      </c>
      <c r="O163" t="str">
        <f t="shared" si="17"/>
        <v>No</v>
      </c>
    </row>
    <row r="164" spans="1:15" x14ac:dyDescent="0.3">
      <c r="A164">
        <v>755883</v>
      </c>
      <c r="B164" t="s">
        <v>135</v>
      </c>
      <c r="C164" t="s">
        <v>9</v>
      </c>
      <c r="D164" t="s">
        <v>2</v>
      </c>
      <c r="E164">
        <v>0</v>
      </c>
      <c r="F164">
        <v>2</v>
      </c>
      <c r="G164" t="s">
        <v>3</v>
      </c>
      <c r="H164" t="str">
        <f t="shared" si="12"/>
        <v>-</v>
      </c>
      <c r="I164" t="str">
        <f t="shared" si="13"/>
        <v>Yes</v>
      </c>
      <c r="J164" t="str">
        <f t="shared" si="14"/>
        <v>-</v>
      </c>
      <c r="K164" cm="1">
        <f t="array" ref="K164">_xlfn.IFS(E164&gt;F164,3,E164&lt;F164,0,E164=F164,1)</f>
        <v>0</v>
      </c>
      <c r="L164" cm="1">
        <f t="array" ref="L164">_xlfn.IFS(E164&lt;F164,3,E164&gt;F164,0,E164=F164,1)</f>
        <v>3</v>
      </c>
      <c r="M164">
        <f t="shared" si="15"/>
        <v>2</v>
      </c>
      <c r="N164" t="str">
        <f t="shared" si="16"/>
        <v>No</v>
      </c>
      <c r="O164" t="str">
        <f t="shared" si="17"/>
        <v>No</v>
      </c>
    </row>
    <row r="165" spans="1:15" x14ac:dyDescent="0.3">
      <c r="A165">
        <v>755843</v>
      </c>
      <c r="B165" t="s">
        <v>136</v>
      </c>
      <c r="C165" t="s">
        <v>19</v>
      </c>
      <c r="D165" t="s">
        <v>15</v>
      </c>
      <c r="E165">
        <v>3</v>
      </c>
      <c r="F165">
        <v>0</v>
      </c>
      <c r="G165" t="s">
        <v>3</v>
      </c>
      <c r="H165" t="str">
        <f t="shared" si="12"/>
        <v>Yes</v>
      </c>
      <c r="I165" t="str">
        <f t="shared" si="13"/>
        <v>-</v>
      </c>
      <c r="J165" t="str">
        <f t="shared" si="14"/>
        <v>-</v>
      </c>
      <c r="K165" cm="1">
        <f t="array" ref="K165">_xlfn.IFS(E165&gt;F165,3,E165&lt;F165,0,E165=F165,1)</f>
        <v>3</v>
      </c>
      <c r="L165" cm="1">
        <f t="array" ref="L165">_xlfn.IFS(E165&lt;F165,3,E165&gt;F165,0,E165=F165,1)</f>
        <v>0</v>
      </c>
      <c r="M165">
        <f t="shared" si="15"/>
        <v>3</v>
      </c>
      <c r="N165" t="str">
        <f t="shared" si="16"/>
        <v>No</v>
      </c>
      <c r="O165" t="str">
        <f t="shared" si="17"/>
        <v>No</v>
      </c>
    </row>
    <row r="166" spans="1:15" x14ac:dyDescent="0.3">
      <c r="A166">
        <v>755845</v>
      </c>
      <c r="B166" t="s">
        <v>137</v>
      </c>
      <c r="C166" t="s">
        <v>17</v>
      </c>
      <c r="D166" t="s">
        <v>6</v>
      </c>
      <c r="E166">
        <v>4</v>
      </c>
      <c r="F166">
        <v>0</v>
      </c>
      <c r="G166" t="s">
        <v>3</v>
      </c>
      <c r="H166" t="str">
        <f t="shared" si="12"/>
        <v>Yes</v>
      </c>
      <c r="I166" t="str">
        <f t="shared" si="13"/>
        <v>-</v>
      </c>
      <c r="J166" t="str">
        <f t="shared" si="14"/>
        <v>-</v>
      </c>
      <c r="K166" cm="1">
        <f t="array" ref="K166">_xlfn.IFS(E166&gt;F166,3,E166&lt;F166,0,E166=F166,1)</f>
        <v>3</v>
      </c>
      <c r="L166" cm="1">
        <f t="array" ref="L166">_xlfn.IFS(E166&lt;F166,3,E166&gt;F166,0,E166=F166,1)</f>
        <v>0</v>
      </c>
      <c r="M166">
        <f t="shared" si="15"/>
        <v>4</v>
      </c>
      <c r="N166" t="str">
        <f t="shared" si="16"/>
        <v>No</v>
      </c>
      <c r="O166" t="str">
        <f t="shared" si="17"/>
        <v>No</v>
      </c>
    </row>
    <row r="167" spans="1:15" x14ac:dyDescent="0.3">
      <c r="A167">
        <v>755900</v>
      </c>
      <c r="B167" t="s">
        <v>138</v>
      </c>
      <c r="C167" t="s">
        <v>2</v>
      </c>
      <c r="D167" t="s">
        <v>19</v>
      </c>
      <c r="E167">
        <v>0</v>
      </c>
      <c r="F167">
        <v>2</v>
      </c>
      <c r="G167" t="s">
        <v>3</v>
      </c>
      <c r="H167" t="str">
        <f t="shared" si="12"/>
        <v>-</v>
      </c>
      <c r="I167" t="str">
        <f t="shared" si="13"/>
        <v>Yes</v>
      </c>
      <c r="J167" t="str">
        <f t="shared" si="14"/>
        <v>-</v>
      </c>
      <c r="K167" cm="1">
        <f t="array" ref="K167">_xlfn.IFS(E167&gt;F167,3,E167&lt;F167,0,E167=F167,1)</f>
        <v>0</v>
      </c>
      <c r="L167" cm="1">
        <f t="array" ref="L167">_xlfn.IFS(E167&lt;F167,3,E167&gt;F167,0,E167=F167,1)</f>
        <v>3</v>
      </c>
      <c r="M167">
        <f t="shared" si="15"/>
        <v>2</v>
      </c>
      <c r="N167" t="str">
        <f t="shared" si="16"/>
        <v>No</v>
      </c>
      <c r="O167" t="str">
        <f t="shared" si="17"/>
        <v>No</v>
      </c>
    </row>
    <row r="168" spans="1:15" x14ac:dyDescent="0.3">
      <c r="A168">
        <v>755903</v>
      </c>
      <c r="B168" t="s">
        <v>139</v>
      </c>
      <c r="C168" t="s">
        <v>1</v>
      </c>
      <c r="D168" t="s">
        <v>8</v>
      </c>
      <c r="E168">
        <v>0</v>
      </c>
      <c r="F168">
        <v>0</v>
      </c>
      <c r="G168" t="s">
        <v>3</v>
      </c>
      <c r="H168" t="str">
        <f t="shared" si="12"/>
        <v>-</v>
      </c>
      <c r="I168" t="str">
        <f t="shared" si="13"/>
        <v>-</v>
      </c>
      <c r="J168" t="str">
        <f t="shared" si="14"/>
        <v>Yes</v>
      </c>
      <c r="K168" cm="1">
        <f t="array" ref="K168">_xlfn.IFS(E168&gt;F168,3,E168&lt;F168,0,E168=F168,1)</f>
        <v>1</v>
      </c>
      <c r="L168" cm="1">
        <f t="array" ref="L168">_xlfn.IFS(E168&lt;F168,3,E168&gt;F168,0,E168=F168,1)</f>
        <v>1</v>
      </c>
      <c r="M168">
        <f t="shared" si="15"/>
        <v>0</v>
      </c>
      <c r="N168" t="str">
        <f t="shared" si="16"/>
        <v>No</v>
      </c>
      <c r="O168" t="str">
        <f t="shared" si="17"/>
        <v>No</v>
      </c>
    </row>
    <row r="169" spans="1:15" x14ac:dyDescent="0.3">
      <c r="A169">
        <v>755904</v>
      </c>
      <c r="B169" t="s">
        <v>140</v>
      </c>
      <c r="C169" t="s">
        <v>11</v>
      </c>
      <c r="D169" t="s">
        <v>17</v>
      </c>
      <c r="E169">
        <v>1</v>
      </c>
      <c r="F169">
        <v>1</v>
      </c>
      <c r="G169" t="s">
        <v>3</v>
      </c>
      <c r="H169" t="str">
        <f t="shared" si="12"/>
        <v>-</v>
      </c>
      <c r="I169" t="str">
        <f t="shared" si="13"/>
        <v>-</v>
      </c>
      <c r="J169" t="str">
        <f t="shared" si="14"/>
        <v>Yes</v>
      </c>
      <c r="K169" cm="1">
        <f t="array" ref="K169">_xlfn.IFS(E169&gt;F169,3,E169&lt;F169,0,E169=F169,1)</f>
        <v>1</v>
      </c>
      <c r="L169" cm="1">
        <f t="array" ref="L169">_xlfn.IFS(E169&lt;F169,3,E169&gt;F169,0,E169=F169,1)</f>
        <v>1</v>
      </c>
      <c r="M169">
        <f t="shared" si="15"/>
        <v>2</v>
      </c>
      <c r="N169" t="str">
        <f t="shared" si="16"/>
        <v>Yes</v>
      </c>
      <c r="O169" t="str">
        <f t="shared" si="17"/>
        <v>No</v>
      </c>
    </row>
    <row r="170" spans="1:15" x14ac:dyDescent="0.3">
      <c r="A170">
        <v>755901</v>
      </c>
      <c r="B170" t="s">
        <v>141</v>
      </c>
      <c r="C170" t="s">
        <v>14</v>
      </c>
      <c r="D170" t="s">
        <v>20</v>
      </c>
      <c r="E170">
        <v>2</v>
      </c>
      <c r="F170">
        <v>0</v>
      </c>
      <c r="G170" t="s">
        <v>3</v>
      </c>
      <c r="H170" t="str">
        <f t="shared" si="12"/>
        <v>Yes</v>
      </c>
      <c r="I170" t="str">
        <f t="shared" si="13"/>
        <v>-</v>
      </c>
      <c r="J170" t="str">
        <f t="shared" si="14"/>
        <v>-</v>
      </c>
      <c r="K170" cm="1">
        <f t="array" ref="K170">_xlfn.IFS(E170&gt;F170,3,E170&lt;F170,0,E170=F170,1)</f>
        <v>3</v>
      </c>
      <c r="L170" cm="1">
        <f t="array" ref="L170">_xlfn.IFS(E170&lt;F170,3,E170&gt;F170,0,E170=F170,1)</f>
        <v>0</v>
      </c>
      <c r="M170">
        <f t="shared" si="15"/>
        <v>2</v>
      </c>
      <c r="N170" t="str">
        <f t="shared" si="16"/>
        <v>No</v>
      </c>
      <c r="O170" t="str">
        <f t="shared" si="17"/>
        <v>No</v>
      </c>
    </row>
    <row r="171" spans="1:15" x14ac:dyDescent="0.3">
      <c r="A171">
        <v>755902</v>
      </c>
      <c r="B171" t="s">
        <v>141</v>
      </c>
      <c r="C171" t="s">
        <v>5</v>
      </c>
      <c r="D171" t="s">
        <v>16</v>
      </c>
      <c r="E171">
        <v>3</v>
      </c>
      <c r="F171">
        <v>0</v>
      </c>
      <c r="G171" t="s">
        <v>3</v>
      </c>
      <c r="H171" t="str">
        <f t="shared" si="12"/>
        <v>Yes</v>
      </c>
      <c r="I171" t="str">
        <f t="shared" si="13"/>
        <v>-</v>
      </c>
      <c r="J171" t="str">
        <f t="shared" si="14"/>
        <v>-</v>
      </c>
      <c r="K171" cm="1">
        <f t="array" ref="K171">_xlfn.IFS(E171&gt;F171,3,E171&lt;F171,0,E171=F171,1)</f>
        <v>3</v>
      </c>
      <c r="L171" cm="1">
        <f t="array" ref="L171">_xlfn.IFS(E171&lt;F171,3,E171&gt;F171,0,E171=F171,1)</f>
        <v>0</v>
      </c>
      <c r="M171">
        <f t="shared" si="15"/>
        <v>3</v>
      </c>
      <c r="N171" t="str">
        <f t="shared" si="16"/>
        <v>No</v>
      </c>
      <c r="O171" t="str">
        <f t="shared" si="17"/>
        <v>No</v>
      </c>
    </row>
    <row r="172" spans="1:15" x14ac:dyDescent="0.3">
      <c r="A172">
        <v>755898</v>
      </c>
      <c r="B172" t="s">
        <v>142</v>
      </c>
      <c r="C172" t="s">
        <v>12</v>
      </c>
      <c r="D172" t="s">
        <v>9</v>
      </c>
      <c r="E172">
        <v>1</v>
      </c>
      <c r="F172">
        <v>0</v>
      </c>
      <c r="G172" t="s">
        <v>3</v>
      </c>
      <c r="H172" t="str">
        <f t="shared" si="12"/>
        <v>Yes</v>
      </c>
      <c r="I172" t="str">
        <f t="shared" si="13"/>
        <v>-</v>
      </c>
      <c r="J172" t="str">
        <f t="shared" si="14"/>
        <v>-</v>
      </c>
      <c r="K172" cm="1">
        <f t="array" ref="K172">_xlfn.IFS(E172&gt;F172,3,E172&lt;F172,0,E172=F172,1)</f>
        <v>3</v>
      </c>
      <c r="L172" cm="1">
        <f t="array" ref="L172">_xlfn.IFS(E172&lt;F172,3,E172&gt;F172,0,E172=F172,1)</f>
        <v>0</v>
      </c>
      <c r="M172">
        <f t="shared" si="15"/>
        <v>1</v>
      </c>
      <c r="N172" t="str">
        <f t="shared" si="16"/>
        <v>No</v>
      </c>
      <c r="O172" t="str">
        <f t="shared" si="17"/>
        <v>No</v>
      </c>
    </row>
    <row r="173" spans="1:15" x14ac:dyDescent="0.3">
      <c r="A173">
        <v>755899</v>
      </c>
      <c r="B173" t="s">
        <v>142</v>
      </c>
      <c r="C173" t="s">
        <v>6</v>
      </c>
      <c r="D173" t="s">
        <v>15</v>
      </c>
      <c r="E173">
        <v>0</v>
      </c>
      <c r="F173">
        <v>2</v>
      </c>
      <c r="G173" t="s">
        <v>3</v>
      </c>
      <c r="H173" t="str">
        <f t="shared" si="12"/>
        <v>-</v>
      </c>
      <c r="I173" t="str">
        <f t="shared" si="13"/>
        <v>Yes</v>
      </c>
      <c r="J173" t="str">
        <f t="shared" si="14"/>
        <v>-</v>
      </c>
      <c r="K173" cm="1">
        <f t="array" ref="K173">_xlfn.IFS(E173&gt;F173,3,E173&lt;F173,0,E173=F173,1)</f>
        <v>0</v>
      </c>
      <c r="L173" cm="1">
        <f t="array" ref="L173">_xlfn.IFS(E173&lt;F173,3,E173&gt;F173,0,E173=F173,1)</f>
        <v>3</v>
      </c>
      <c r="M173">
        <f t="shared" si="15"/>
        <v>2</v>
      </c>
      <c r="N173" t="str">
        <f t="shared" si="16"/>
        <v>No</v>
      </c>
      <c r="O173" t="str">
        <f t="shared" si="17"/>
        <v>No</v>
      </c>
    </row>
    <row r="174" spans="1:15" x14ac:dyDescent="0.3">
      <c r="A174">
        <v>755846</v>
      </c>
      <c r="B174" t="s">
        <v>143</v>
      </c>
      <c r="C174" t="s">
        <v>14</v>
      </c>
      <c r="D174" t="s">
        <v>2</v>
      </c>
      <c r="E174">
        <v>5</v>
      </c>
      <c r="F174">
        <v>1</v>
      </c>
      <c r="G174" t="s">
        <v>3</v>
      </c>
      <c r="H174" t="str">
        <f t="shared" si="12"/>
        <v>Yes</v>
      </c>
      <c r="I174" t="str">
        <f t="shared" si="13"/>
        <v>-</v>
      </c>
      <c r="J174" t="str">
        <f t="shared" si="14"/>
        <v>-</v>
      </c>
      <c r="K174" cm="1">
        <f t="array" ref="K174">_xlfn.IFS(E174&gt;F174,3,E174&lt;F174,0,E174=F174,1)</f>
        <v>3</v>
      </c>
      <c r="L174" cm="1">
        <f t="array" ref="L174">_xlfn.IFS(E174&lt;F174,3,E174&gt;F174,0,E174=F174,1)</f>
        <v>0</v>
      </c>
      <c r="M174">
        <f t="shared" si="15"/>
        <v>6</v>
      </c>
      <c r="N174" t="str">
        <f t="shared" si="16"/>
        <v>Yes</v>
      </c>
      <c r="O174" t="str">
        <f t="shared" si="17"/>
        <v>No</v>
      </c>
    </row>
    <row r="175" spans="1:15" x14ac:dyDescent="0.3">
      <c r="A175">
        <v>755842</v>
      </c>
      <c r="B175" t="s">
        <v>144</v>
      </c>
      <c r="C175" t="s">
        <v>16</v>
      </c>
      <c r="D175" t="s">
        <v>11</v>
      </c>
      <c r="E175">
        <v>1</v>
      </c>
      <c r="F175">
        <v>1</v>
      </c>
      <c r="G175" t="s">
        <v>3</v>
      </c>
      <c r="H175" t="str">
        <f t="shared" si="12"/>
        <v>-</v>
      </c>
      <c r="I175" t="str">
        <f t="shared" si="13"/>
        <v>-</v>
      </c>
      <c r="J175" t="str">
        <f t="shared" si="14"/>
        <v>Yes</v>
      </c>
      <c r="K175" cm="1">
        <f t="array" ref="K175">_xlfn.IFS(E175&gt;F175,3,E175&lt;F175,0,E175=F175,1)</f>
        <v>1</v>
      </c>
      <c r="L175" cm="1">
        <f t="array" ref="L175">_xlfn.IFS(E175&lt;F175,3,E175&gt;F175,0,E175=F175,1)</f>
        <v>1</v>
      </c>
      <c r="M175">
        <f t="shared" si="15"/>
        <v>2</v>
      </c>
      <c r="N175" t="str">
        <f t="shared" si="16"/>
        <v>Yes</v>
      </c>
      <c r="O175" t="str">
        <f t="shared" si="17"/>
        <v>No</v>
      </c>
    </row>
    <row r="176" spans="1:15" x14ac:dyDescent="0.3">
      <c r="A176">
        <v>755838</v>
      </c>
      <c r="B176" t="s">
        <v>145</v>
      </c>
      <c r="C176" t="s">
        <v>15</v>
      </c>
      <c r="D176" t="s">
        <v>8</v>
      </c>
      <c r="E176">
        <v>2</v>
      </c>
      <c r="F176">
        <v>1</v>
      </c>
      <c r="G176" t="s">
        <v>3</v>
      </c>
      <c r="H176" t="str">
        <f t="shared" si="12"/>
        <v>Yes</v>
      </c>
      <c r="I176" t="str">
        <f t="shared" si="13"/>
        <v>-</v>
      </c>
      <c r="J176" t="str">
        <f t="shared" si="14"/>
        <v>-</v>
      </c>
      <c r="K176" cm="1">
        <f t="array" ref="K176">_xlfn.IFS(E176&gt;F176,3,E176&lt;F176,0,E176=F176,1)</f>
        <v>3</v>
      </c>
      <c r="L176" cm="1">
        <f t="array" ref="L176">_xlfn.IFS(E176&lt;F176,3,E176&gt;F176,0,E176=F176,1)</f>
        <v>0</v>
      </c>
      <c r="M176">
        <f t="shared" si="15"/>
        <v>3</v>
      </c>
      <c r="N176" t="str">
        <f t="shared" si="16"/>
        <v>Yes</v>
      </c>
      <c r="O176" t="str">
        <f t="shared" si="17"/>
        <v>No</v>
      </c>
    </row>
    <row r="177" spans="1:15" x14ac:dyDescent="0.3">
      <c r="A177">
        <v>755905</v>
      </c>
      <c r="B177" t="s">
        <v>146</v>
      </c>
      <c r="C177" t="s">
        <v>16</v>
      </c>
      <c r="D177" t="s">
        <v>2</v>
      </c>
      <c r="E177">
        <v>2</v>
      </c>
      <c r="F177">
        <v>1</v>
      </c>
      <c r="G177" t="s">
        <v>3</v>
      </c>
      <c r="H177" t="str">
        <f t="shared" si="12"/>
        <v>Yes</v>
      </c>
      <c r="I177" t="str">
        <f t="shared" si="13"/>
        <v>-</v>
      </c>
      <c r="J177" t="str">
        <f t="shared" si="14"/>
        <v>-</v>
      </c>
      <c r="K177" cm="1">
        <f t="array" ref="K177">_xlfn.IFS(E177&gt;F177,3,E177&lt;F177,0,E177=F177,1)</f>
        <v>3</v>
      </c>
      <c r="L177" cm="1">
        <f t="array" ref="L177">_xlfn.IFS(E177&lt;F177,3,E177&gt;F177,0,E177=F177,1)</f>
        <v>0</v>
      </c>
      <c r="M177">
        <f t="shared" si="15"/>
        <v>3</v>
      </c>
      <c r="N177" t="str">
        <f t="shared" si="16"/>
        <v>Yes</v>
      </c>
      <c r="O177" t="str">
        <f t="shared" si="17"/>
        <v>No</v>
      </c>
    </row>
    <row r="178" spans="1:15" x14ac:dyDescent="0.3">
      <c r="A178">
        <v>755911</v>
      </c>
      <c r="B178" t="s">
        <v>146</v>
      </c>
      <c r="C178" t="s">
        <v>9</v>
      </c>
      <c r="D178" t="s">
        <v>11</v>
      </c>
      <c r="E178">
        <v>0</v>
      </c>
      <c r="F178">
        <v>2</v>
      </c>
      <c r="G178" t="s">
        <v>3</v>
      </c>
      <c r="H178" t="str">
        <f t="shared" si="12"/>
        <v>-</v>
      </c>
      <c r="I178" t="str">
        <f t="shared" si="13"/>
        <v>Yes</v>
      </c>
      <c r="J178" t="str">
        <f t="shared" si="14"/>
        <v>-</v>
      </c>
      <c r="K178" cm="1">
        <f t="array" ref="K178">_xlfn.IFS(E178&gt;F178,3,E178&lt;F178,0,E178=F178,1)</f>
        <v>0</v>
      </c>
      <c r="L178" cm="1">
        <f t="array" ref="L178">_xlfn.IFS(E178&lt;F178,3,E178&gt;F178,0,E178=F178,1)</f>
        <v>3</v>
      </c>
      <c r="M178">
        <f t="shared" si="15"/>
        <v>2</v>
      </c>
      <c r="N178" t="str">
        <f t="shared" si="16"/>
        <v>No</v>
      </c>
      <c r="O178" t="str">
        <f t="shared" si="17"/>
        <v>No</v>
      </c>
    </row>
    <row r="179" spans="1:15" x14ac:dyDescent="0.3">
      <c r="A179">
        <v>755906</v>
      </c>
      <c r="B179" t="s">
        <v>146</v>
      </c>
      <c r="C179" t="s">
        <v>19</v>
      </c>
      <c r="D179" t="s">
        <v>14</v>
      </c>
      <c r="E179">
        <v>2</v>
      </c>
      <c r="F179">
        <v>1</v>
      </c>
      <c r="G179" t="s">
        <v>3</v>
      </c>
      <c r="H179" t="str">
        <f t="shared" si="12"/>
        <v>Yes</v>
      </c>
      <c r="I179" t="str">
        <f t="shared" si="13"/>
        <v>-</v>
      </c>
      <c r="J179" t="str">
        <f t="shared" si="14"/>
        <v>-</v>
      </c>
      <c r="K179" cm="1">
        <f t="array" ref="K179">_xlfn.IFS(E179&gt;F179,3,E179&lt;F179,0,E179=F179,1)</f>
        <v>3</v>
      </c>
      <c r="L179" cm="1">
        <f t="array" ref="L179">_xlfn.IFS(E179&lt;F179,3,E179&gt;F179,0,E179=F179,1)</f>
        <v>0</v>
      </c>
      <c r="M179">
        <f t="shared" si="15"/>
        <v>3</v>
      </c>
      <c r="N179" t="str">
        <f t="shared" si="16"/>
        <v>Yes</v>
      </c>
      <c r="O179" t="str">
        <f t="shared" si="17"/>
        <v>No</v>
      </c>
    </row>
    <row r="180" spans="1:15" x14ac:dyDescent="0.3">
      <c r="A180">
        <v>755910</v>
      </c>
      <c r="B180" t="s">
        <v>146</v>
      </c>
      <c r="C180" t="s">
        <v>20</v>
      </c>
      <c r="D180" t="s">
        <v>6</v>
      </c>
      <c r="E180">
        <v>2</v>
      </c>
      <c r="F180">
        <v>0</v>
      </c>
      <c r="G180" t="s">
        <v>3</v>
      </c>
      <c r="H180" t="str">
        <f t="shared" si="12"/>
        <v>Yes</v>
      </c>
      <c r="I180" t="str">
        <f t="shared" si="13"/>
        <v>-</v>
      </c>
      <c r="J180" t="str">
        <f t="shared" si="14"/>
        <v>-</v>
      </c>
      <c r="K180" cm="1">
        <f t="array" ref="K180">_xlfn.IFS(E180&gt;F180,3,E180&lt;F180,0,E180=F180,1)</f>
        <v>3</v>
      </c>
      <c r="L180" cm="1">
        <f t="array" ref="L180">_xlfn.IFS(E180&lt;F180,3,E180&gt;F180,0,E180=F180,1)</f>
        <v>0</v>
      </c>
      <c r="M180">
        <f t="shared" si="15"/>
        <v>2</v>
      </c>
      <c r="N180" t="str">
        <f t="shared" si="16"/>
        <v>No</v>
      </c>
      <c r="O180" t="str">
        <f t="shared" si="17"/>
        <v>No</v>
      </c>
    </row>
    <row r="181" spans="1:15" x14ac:dyDescent="0.3">
      <c r="A181">
        <v>755908</v>
      </c>
      <c r="B181" t="s">
        <v>146</v>
      </c>
      <c r="C181" t="s">
        <v>8</v>
      </c>
      <c r="D181" t="s">
        <v>12</v>
      </c>
      <c r="E181">
        <v>0</v>
      </c>
      <c r="F181">
        <v>0</v>
      </c>
      <c r="G181" t="s">
        <v>3</v>
      </c>
      <c r="H181" t="str">
        <f t="shared" si="12"/>
        <v>-</v>
      </c>
      <c r="I181" t="str">
        <f t="shared" si="13"/>
        <v>-</v>
      </c>
      <c r="J181" t="str">
        <f t="shared" si="14"/>
        <v>Yes</v>
      </c>
      <c r="K181" cm="1">
        <f t="array" ref="K181">_xlfn.IFS(E181&gt;F181,3,E181&lt;F181,0,E181=F181,1)</f>
        <v>1</v>
      </c>
      <c r="L181" cm="1">
        <f t="array" ref="L181">_xlfn.IFS(E181&lt;F181,3,E181&gt;F181,0,E181=F181,1)</f>
        <v>1</v>
      </c>
      <c r="M181">
        <f t="shared" si="15"/>
        <v>0</v>
      </c>
      <c r="N181" t="str">
        <f t="shared" si="16"/>
        <v>No</v>
      </c>
      <c r="O181" t="str">
        <f t="shared" si="17"/>
        <v>No</v>
      </c>
    </row>
    <row r="182" spans="1:15" x14ac:dyDescent="0.3">
      <c r="A182">
        <v>755909</v>
      </c>
      <c r="B182" t="s">
        <v>146</v>
      </c>
      <c r="C182" t="s">
        <v>17</v>
      </c>
      <c r="D182" t="s">
        <v>1</v>
      </c>
      <c r="E182">
        <v>1</v>
      </c>
      <c r="F182">
        <v>2</v>
      </c>
      <c r="G182" t="s">
        <v>3</v>
      </c>
      <c r="H182" t="str">
        <f t="shared" si="12"/>
        <v>-</v>
      </c>
      <c r="I182" t="str">
        <f t="shared" si="13"/>
        <v>Yes</v>
      </c>
      <c r="J182" t="str">
        <f t="shared" si="14"/>
        <v>-</v>
      </c>
      <c r="K182" cm="1">
        <f t="array" ref="K182">_xlfn.IFS(E182&gt;F182,3,E182&lt;F182,0,E182=F182,1)</f>
        <v>0</v>
      </c>
      <c r="L182" cm="1">
        <f t="array" ref="L182">_xlfn.IFS(E182&lt;F182,3,E182&gt;F182,0,E182=F182,1)</f>
        <v>3</v>
      </c>
      <c r="M182">
        <f t="shared" si="15"/>
        <v>3</v>
      </c>
      <c r="N182" t="str">
        <f t="shared" si="16"/>
        <v>Yes</v>
      </c>
      <c r="O182" t="str">
        <f t="shared" si="17"/>
        <v>No</v>
      </c>
    </row>
    <row r="183" spans="1:15" x14ac:dyDescent="0.3">
      <c r="A183">
        <v>755907</v>
      </c>
      <c r="B183" t="s">
        <v>146</v>
      </c>
      <c r="C183" t="s">
        <v>15</v>
      </c>
      <c r="D183" t="s">
        <v>5</v>
      </c>
      <c r="E183">
        <v>0</v>
      </c>
      <c r="F183">
        <v>2</v>
      </c>
      <c r="G183" t="s">
        <v>3</v>
      </c>
      <c r="H183" t="str">
        <f t="shared" si="12"/>
        <v>-</v>
      </c>
      <c r="I183" t="str">
        <f t="shared" si="13"/>
        <v>Yes</v>
      </c>
      <c r="J183" t="str">
        <f t="shared" si="14"/>
        <v>-</v>
      </c>
      <c r="K183" cm="1">
        <f t="array" ref="K183">_xlfn.IFS(E183&gt;F183,3,E183&lt;F183,0,E183=F183,1)</f>
        <v>0</v>
      </c>
      <c r="L183" cm="1">
        <f t="array" ref="L183">_xlfn.IFS(E183&lt;F183,3,E183&gt;F183,0,E183=F183,1)</f>
        <v>3</v>
      </c>
      <c r="M183">
        <f t="shared" si="15"/>
        <v>2</v>
      </c>
      <c r="N183" t="str">
        <f t="shared" si="16"/>
        <v>No</v>
      </c>
      <c r="O183" t="str">
        <f t="shared" si="17"/>
        <v>No</v>
      </c>
    </row>
    <row r="184" spans="1:15" x14ac:dyDescent="0.3">
      <c r="A184">
        <v>848787</v>
      </c>
      <c r="B184" t="s">
        <v>147</v>
      </c>
      <c r="C184" t="s">
        <v>14</v>
      </c>
      <c r="D184" t="s">
        <v>19</v>
      </c>
      <c r="E184">
        <v>2</v>
      </c>
      <c r="F184">
        <v>1</v>
      </c>
      <c r="G184" t="s">
        <v>3</v>
      </c>
      <c r="H184" t="str">
        <f t="shared" si="12"/>
        <v>Yes</v>
      </c>
      <c r="I184" t="str">
        <f t="shared" si="13"/>
        <v>-</v>
      </c>
      <c r="J184" t="str">
        <f t="shared" si="14"/>
        <v>-</v>
      </c>
      <c r="K184" cm="1">
        <f t="array" ref="K184">_xlfn.IFS(E184&gt;F184,3,E184&lt;F184,0,E184=F184,1)</f>
        <v>3</v>
      </c>
      <c r="L184" cm="1">
        <f t="array" ref="L184">_xlfn.IFS(E184&lt;F184,3,E184&gt;F184,0,E184=F184,1)</f>
        <v>0</v>
      </c>
      <c r="M184">
        <f t="shared" si="15"/>
        <v>3</v>
      </c>
      <c r="N184" t="str">
        <f t="shared" si="16"/>
        <v>Yes</v>
      </c>
      <c r="O184" t="str">
        <f t="shared" si="17"/>
        <v>No</v>
      </c>
    </row>
    <row r="185" spans="1:15" x14ac:dyDescent="0.3">
      <c r="A185">
        <v>848788</v>
      </c>
      <c r="B185" t="s">
        <v>148</v>
      </c>
      <c r="C185" t="s">
        <v>5</v>
      </c>
      <c r="D185" t="s">
        <v>16</v>
      </c>
      <c r="E185">
        <v>1</v>
      </c>
      <c r="F185">
        <v>1</v>
      </c>
      <c r="G185" t="s">
        <v>3</v>
      </c>
      <c r="H185" t="str">
        <f t="shared" si="12"/>
        <v>-</v>
      </c>
      <c r="I185" t="str">
        <f t="shared" si="13"/>
        <v>-</v>
      </c>
      <c r="J185" t="str">
        <f t="shared" si="14"/>
        <v>Yes</v>
      </c>
      <c r="K185" cm="1">
        <f t="array" ref="K185">_xlfn.IFS(E185&gt;F185,3,E185&lt;F185,0,E185=F185,1)</f>
        <v>1</v>
      </c>
      <c r="L185" cm="1">
        <f t="array" ref="L185">_xlfn.IFS(E185&lt;F185,3,E185&gt;F185,0,E185=F185,1)</f>
        <v>1</v>
      </c>
      <c r="M185">
        <f t="shared" si="15"/>
        <v>2</v>
      </c>
      <c r="N185" t="str">
        <f t="shared" si="16"/>
        <v>Yes</v>
      </c>
      <c r="O185" t="str">
        <f t="shared" si="17"/>
        <v>No</v>
      </c>
    </row>
    <row r="186" spans="1:15" x14ac:dyDescent="0.3">
      <c r="A186">
        <v>848789</v>
      </c>
      <c r="B186" t="s">
        <v>149</v>
      </c>
      <c r="C186" t="s">
        <v>11</v>
      </c>
      <c r="D186" t="s">
        <v>12</v>
      </c>
      <c r="E186">
        <v>1</v>
      </c>
      <c r="F186">
        <v>0</v>
      </c>
      <c r="G186" t="s">
        <v>3</v>
      </c>
      <c r="H186" t="str">
        <f t="shared" si="12"/>
        <v>Yes</v>
      </c>
      <c r="I186" t="str">
        <f t="shared" si="13"/>
        <v>-</v>
      </c>
      <c r="J186" t="str">
        <f t="shared" si="14"/>
        <v>-</v>
      </c>
      <c r="K186" cm="1">
        <f t="array" ref="K186">_xlfn.IFS(E186&gt;F186,3,E186&lt;F186,0,E186=F186,1)</f>
        <v>3</v>
      </c>
      <c r="L186" cm="1">
        <f t="array" ref="L186">_xlfn.IFS(E186&lt;F186,3,E186&gt;F186,0,E186=F186,1)</f>
        <v>0</v>
      </c>
      <c r="M186">
        <f t="shared" si="15"/>
        <v>1</v>
      </c>
      <c r="N186" t="str">
        <f t="shared" si="16"/>
        <v>No</v>
      </c>
      <c r="O186" t="str">
        <f t="shared" si="17"/>
        <v>No</v>
      </c>
    </row>
    <row r="187" spans="1:15" x14ac:dyDescent="0.3">
      <c r="A187">
        <v>848783</v>
      </c>
      <c r="B187" t="s">
        <v>150</v>
      </c>
      <c r="C187" t="s">
        <v>20</v>
      </c>
      <c r="D187" t="s">
        <v>17</v>
      </c>
      <c r="E187">
        <v>2</v>
      </c>
      <c r="F187">
        <v>3</v>
      </c>
      <c r="G187" t="s">
        <v>3</v>
      </c>
      <c r="H187" t="str">
        <f t="shared" si="12"/>
        <v>-</v>
      </c>
      <c r="I187" t="str">
        <f t="shared" si="13"/>
        <v>Yes</v>
      </c>
      <c r="J187" t="str">
        <f t="shared" si="14"/>
        <v>-</v>
      </c>
      <c r="K187" cm="1">
        <f t="array" ref="K187">_xlfn.IFS(E187&gt;F187,3,E187&lt;F187,0,E187=F187,1)</f>
        <v>0</v>
      </c>
      <c r="L187" cm="1">
        <f t="array" ref="L187">_xlfn.IFS(E187&lt;F187,3,E187&gt;F187,0,E187=F187,1)</f>
        <v>3</v>
      </c>
      <c r="M187">
        <f t="shared" si="15"/>
        <v>5</v>
      </c>
      <c r="N187" t="str">
        <f t="shared" si="16"/>
        <v>Yes</v>
      </c>
      <c r="O187" t="str">
        <f t="shared" si="17"/>
        <v>Yes</v>
      </c>
    </row>
    <row r="188" spans="1:15" x14ac:dyDescent="0.3">
      <c r="A188">
        <v>848785</v>
      </c>
      <c r="B188" t="s">
        <v>151</v>
      </c>
      <c r="C188" t="s">
        <v>8</v>
      </c>
      <c r="D188" t="s">
        <v>2</v>
      </c>
      <c r="E188">
        <v>0</v>
      </c>
      <c r="F188">
        <v>2</v>
      </c>
      <c r="G188" t="s">
        <v>3</v>
      </c>
      <c r="H188" t="str">
        <f t="shared" si="12"/>
        <v>-</v>
      </c>
      <c r="I188" t="str">
        <f t="shared" si="13"/>
        <v>Yes</v>
      </c>
      <c r="J188" t="str">
        <f t="shared" si="14"/>
        <v>-</v>
      </c>
      <c r="K188" cm="1">
        <f t="array" ref="K188">_xlfn.IFS(E188&gt;F188,3,E188&lt;F188,0,E188=F188,1)</f>
        <v>0</v>
      </c>
      <c r="L188" cm="1">
        <f t="array" ref="L188">_xlfn.IFS(E188&lt;F188,3,E188&gt;F188,0,E188=F188,1)</f>
        <v>3</v>
      </c>
      <c r="M188">
        <f t="shared" si="15"/>
        <v>2</v>
      </c>
      <c r="N188" t="str">
        <f t="shared" si="16"/>
        <v>No</v>
      </c>
      <c r="O188" t="str">
        <f t="shared" si="17"/>
        <v>No</v>
      </c>
    </row>
    <row r="189" spans="1:15" x14ac:dyDescent="0.3">
      <c r="A189">
        <v>848784</v>
      </c>
      <c r="B189" t="s">
        <v>151</v>
      </c>
      <c r="C189" t="s">
        <v>15</v>
      </c>
      <c r="D189" t="s">
        <v>6</v>
      </c>
      <c r="E189">
        <v>1</v>
      </c>
      <c r="F189">
        <v>0</v>
      </c>
      <c r="G189" t="s">
        <v>3</v>
      </c>
      <c r="H189" t="str">
        <f t="shared" si="12"/>
        <v>Yes</v>
      </c>
      <c r="I189" t="str">
        <f t="shared" si="13"/>
        <v>-</v>
      </c>
      <c r="J189" t="str">
        <f t="shared" si="14"/>
        <v>-</v>
      </c>
      <c r="K189" cm="1">
        <f t="array" ref="K189">_xlfn.IFS(E189&gt;F189,3,E189&lt;F189,0,E189=F189,1)</f>
        <v>3</v>
      </c>
      <c r="L189" cm="1">
        <f t="array" ref="L189">_xlfn.IFS(E189&lt;F189,3,E189&gt;F189,0,E189=F189,1)</f>
        <v>0</v>
      </c>
      <c r="M189">
        <f t="shared" si="15"/>
        <v>1</v>
      </c>
      <c r="N189" t="str">
        <f t="shared" si="16"/>
        <v>No</v>
      </c>
      <c r="O189" t="str">
        <f t="shared" si="17"/>
        <v>No</v>
      </c>
    </row>
    <row r="190" spans="1:15" x14ac:dyDescent="0.3">
      <c r="A190">
        <v>848786</v>
      </c>
      <c r="B190" t="s">
        <v>152</v>
      </c>
      <c r="C190" t="s">
        <v>1</v>
      </c>
      <c r="D190" t="s">
        <v>9</v>
      </c>
      <c r="E190">
        <v>1</v>
      </c>
      <c r="F190">
        <v>2</v>
      </c>
      <c r="G190" t="s">
        <v>3</v>
      </c>
      <c r="H190" t="str">
        <f t="shared" si="12"/>
        <v>-</v>
      </c>
      <c r="I190" t="str">
        <f t="shared" si="13"/>
        <v>Yes</v>
      </c>
      <c r="J190" t="str">
        <f t="shared" si="14"/>
        <v>-</v>
      </c>
      <c r="K190" cm="1">
        <f t="array" ref="K190">_xlfn.IFS(E190&gt;F190,3,E190&lt;F190,0,E190=F190,1)</f>
        <v>0</v>
      </c>
      <c r="L190" cm="1">
        <f t="array" ref="L190">_xlfn.IFS(E190&lt;F190,3,E190&gt;F190,0,E190=F190,1)</f>
        <v>3</v>
      </c>
      <c r="M190">
        <f t="shared" si="15"/>
        <v>3</v>
      </c>
      <c r="N190" t="str">
        <f t="shared" si="16"/>
        <v>Yes</v>
      </c>
      <c r="O190" t="str">
        <f t="shared" si="17"/>
        <v>No</v>
      </c>
    </row>
    <row r="191" spans="1:15" x14ac:dyDescent="0.3">
      <c r="A191">
        <v>848790</v>
      </c>
      <c r="B191" t="s">
        <v>153</v>
      </c>
      <c r="C191" t="s">
        <v>12</v>
      </c>
      <c r="D191" t="s">
        <v>14</v>
      </c>
      <c r="E191">
        <v>1</v>
      </c>
      <c r="F191">
        <v>1</v>
      </c>
      <c r="G191" t="s">
        <v>3</v>
      </c>
      <c r="H191" t="str">
        <f t="shared" si="12"/>
        <v>-</v>
      </c>
      <c r="I191" t="str">
        <f t="shared" si="13"/>
        <v>-</v>
      </c>
      <c r="J191" t="str">
        <f t="shared" si="14"/>
        <v>Yes</v>
      </c>
      <c r="K191" cm="1">
        <f t="array" ref="K191">_xlfn.IFS(E191&gt;F191,3,E191&lt;F191,0,E191=F191,1)</f>
        <v>1</v>
      </c>
      <c r="L191" cm="1">
        <f t="array" ref="L191">_xlfn.IFS(E191&lt;F191,3,E191&gt;F191,0,E191=F191,1)</f>
        <v>1</v>
      </c>
      <c r="M191">
        <f t="shared" si="15"/>
        <v>2</v>
      </c>
      <c r="N191" t="str">
        <f t="shared" si="16"/>
        <v>Yes</v>
      </c>
      <c r="O191" t="str">
        <f t="shared" si="17"/>
        <v>No</v>
      </c>
    </row>
    <row r="192" spans="1:15" x14ac:dyDescent="0.3">
      <c r="A192">
        <v>848791</v>
      </c>
      <c r="B192" t="s">
        <v>154</v>
      </c>
      <c r="C192" t="s">
        <v>19</v>
      </c>
      <c r="D192" t="s">
        <v>5</v>
      </c>
      <c r="E192">
        <v>0</v>
      </c>
      <c r="F192">
        <v>0</v>
      </c>
      <c r="G192" t="s">
        <v>3</v>
      </c>
      <c r="H192" t="str">
        <f t="shared" si="12"/>
        <v>-</v>
      </c>
      <c r="I192" t="str">
        <f t="shared" si="13"/>
        <v>-</v>
      </c>
      <c r="J192" t="str">
        <f t="shared" si="14"/>
        <v>Yes</v>
      </c>
      <c r="K192" cm="1">
        <f t="array" ref="K192">_xlfn.IFS(E192&gt;F192,3,E192&lt;F192,0,E192=F192,1)</f>
        <v>1</v>
      </c>
      <c r="L192" cm="1">
        <f t="array" ref="L192">_xlfn.IFS(E192&lt;F192,3,E192&gt;F192,0,E192=F192,1)</f>
        <v>1</v>
      </c>
      <c r="M192">
        <f t="shared" si="15"/>
        <v>0</v>
      </c>
      <c r="N192" t="str">
        <f t="shared" si="16"/>
        <v>No</v>
      </c>
      <c r="O192" t="str">
        <f t="shared" si="17"/>
        <v>No</v>
      </c>
    </row>
    <row r="193" spans="1:15" x14ac:dyDescent="0.3">
      <c r="A193">
        <v>848792</v>
      </c>
      <c r="B193" t="s">
        <v>155</v>
      </c>
      <c r="C193" t="s">
        <v>16</v>
      </c>
      <c r="D193" t="s">
        <v>11</v>
      </c>
      <c r="E193">
        <v>0</v>
      </c>
      <c r="F193">
        <v>1</v>
      </c>
      <c r="G193" t="s">
        <v>3</v>
      </c>
      <c r="H193" t="str">
        <f t="shared" si="12"/>
        <v>-</v>
      </c>
      <c r="I193" t="str">
        <f t="shared" si="13"/>
        <v>Yes</v>
      </c>
      <c r="J193" t="str">
        <f t="shared" si="14"/>
        <v>-</v>
      </c>
      <c r="K193" cm="1">
        <f t="array" ref="K193">_xlfn.IFS(E193&gt;F193,3,E193&lt;F193,0,E193=F193,1)</f>
        <v>0</v>
      </c>
      <c r="L193" cm="1">
        <f t="array" ref="L193">_xlfn.IFS(E193&lt;F193,3,E193&gt;F193,0,E193=F193,1)</f>
        <v>3</v>
      </c>
      <c r="M193">
        <f t="shared" si="15"/>
        <v>1</v>
      </c>
      <c r="N193" t="str">
        <f t="shared" si="16"/>
        <v>No</v>
      </c>
      <c r="O193" t="str">
        <f t="shared" si="17"/>
        <v>No</v>
      </c>
    </row>
    <row r="194" spans="1:15" x14ac:dyDescent="0.3">
      <c r="A194">
        <v>852711</v>
      </c>
      <c r="B194" t="s">
        <v>156</v>
      </c>
      <c r="C194" t="s">
        <v>9</v>
      </c>
      <c r="D194" t="s">
        <v>20</v>
      </c>
      <c r="E194">
        <v>1</v>
      </c>
      <c r="F194">
        <v>2</v>
      </c>
      <c r="G194" t="s">
        <v>3</v>
      </c>
      <c r="H194" t="str">
        <f t="shared" si="12"/>
        <v>-</v>
      </c>
      <c r="I194" t="str">
        <f t="shared" si="13"/>
        <v>Yes</v>
      </c>
      <c r="J194" t="str">
        <f t="shared" si="14"/>
        <v>-</v>
      </c>
      <c r="K194" cm="1">
        <f t="array" ref="K194">_xlfn.IFS(E194&gt;F194,3,E194&lt;F194,0,E194=F194,1)</f>
        <v>0</v>
      </c>
      <c r="L194" cm="1">
        <f t="array" ref="L194">_xlfn.IFS(E194&lt;F194,3,E194&gt;F194,0,E194=F194,1)</f>
        <v>3</v>
      </c>
      <c r="M194">
        <f t="shared" si="15"/>
        <v>3</v>
      </c>
      <c r="N194" t="str">
        <f t="shared" si="16"/>
        <v>Yes</v>
      </c>
      <c r="O194" t="str">
        <f t="shared" si="17"/>
        <v>No</v>
      </c>
    </row>
    <row r="195" spans="1:15" x14ac:dyDescent="0.3">
      <c r="A195">
        <v>852712</v>
      </c>
      <c r="B195" t="s">
        <v>157</v>
      </c>
      <c r="C195" t="s">
        <v>2</v>
      </c>
      <c r="D195" t="s">
        <v>15</v>
      </c>
      <c r="E195">
        <v>0</v>
      </c>
      <c r="F195">
        <v>0</v>
      </c>
      <c r="G195" t="s">
        <v>3</v>
      </c>
      <c r="H195" t="str">
        <f t="shared" ref="H195:H258" si="18">IF(E195&gt;F195,"Yes","-")</f>
        <v>-</v>
      </c>
      <c r="I195" t="str">
        <f t="shared" ref="I195:I258" si="19">IF(F195&gt;E195,"Yes","-")</f>
        <v>-</v>
      </c>
      <c r="J195" t="str">
        <f t="shared" ref="J195:J258" si="20">IF(E195=F195,"Yes","-")</f>
        <v>Yes</v>
      </c>
      <c r="K195" cm="1">
        <f t="array" ref="K195">_xlfn.IFS(E195&gt;F195,3,E195&lt;F195,0,E195=F195,1)</f>
        <v>1</v>
      </c>
      <c r="L195" cm="1">
        <f t="array" ref="L195">_xlfn.IFS(E195&lt;F195,3,E195&gt;F195,0,E195=F195,1)</f>
        <v>1</v>
      </c>
      <c r="M195">
        <f t="shared" ref="M195:M258" si="21">SUM(E195,F195)</f>
        <v>0</v>
      </c>
      <c r="N195" t="str">
        <f t="shared" ref="N195:N258" si="22">IF(AND(E195&gt;0,F195&gt;0),"Yes","No")</f>
        <v>No</v>
      </c>
      <c r="O195" t="str">
        <f t="shared" ref="O195:O258" si="23">IF(AND(E195&gt;1,F195&gt;2),"Yes","No")</f>
        <v>No</v>
      </c>
    </row>
    <row r="196" spans="1:15" x14ac:dyDescent="0.3">
      <c r="A196">
        <v>852713</v>
      </c>
      <c r="B196" t="s">
        <v>158</v>
      </c>
      <c r="C196" t="s">
        <v>17</v>
      </c>
      <c r="D196" t="s">
        <v>8</v>
      </c>
      <c r="E196">
        <v>2</v>
      </c>
      <c r="F196">
        <v>2</v>
      </c>
      <c r="G196" t="s">
        <v>3</v>
      </c>
      <c r="H196" t="str">
        <f t="shared" si="18"/>
        <v>-</v>
      </c>
      <c r="I196" t="str">
        <f t="shared" si="19"/>
        <v>-</v>
      </c>
      <c r="J196" t="str">
        <f t="shared" si="20"/>
        <v>Yes</v>
      </c>
      <c r="K196" cm="1">
        <f t="array" ref="K196">_xlfn.IFS(E196&gt;F196,3,E196&lt;F196,0,E196=F196,1)</f>
        <v>1</v>
      </c>
      <c r="L196" cm="1">
        <f t="array" ref="L196">_xlfn.IFS(E196&lt;F196,3,E196&gt;F196,0,E196=F196,1)</f>
        <v>1</v>
      </c>
      <c r="M196">
        <f t="shared" si="21"/>
        <v>4</v>
      </c>
      <c r="N196" t="str">
        <f t="shared" si="22"/>
        <v>Yes</v>
      </c>
      <c r="O196" t="str">
        <f t="shared" si="23"/>
        <v>No</v>
      </c>
    </row>
    <row r="197" spans="1:15" x14ac:dyDescent="0.3">
      <c r="A197">
        <v>852714</v>
      </c>
      <c r="B197" t="s">
        <v>159</v>
      </c>
      <c r="C197" t="s">
        <v>6</v>
      </c>
      <c r="D197" t="s">
        <v>1</v>
      </c>
      <c r="E197">
        <v>1</v>
      </c>
      <c r="F197">
        <v>0</v>
      </c>
      <c r="G197" t="s">
        <v>3</v>
      </c>
      <c r="H197" t="str">
        <f t="shared" si="18"/>
        <v>Yes</v>
      </c>
      <c r="I197" t="str">
        <f t="shared" si="19"/>
        <v>-</v>
      </c>
      <c r="J197" t="str">
        <f t="shared" si="20"/>
        <v>-</v>
      </c>
      <c r="K197" cm="1">
        <f t="array" ref="K197">_xlfn.IFS(E197&gt;F197,3,E197&lt;F197,0,E197=F197,1)</f>
        <v>3</v>
      </c>
      <c r="L197" cm="1">
        <f t="array" ref="L197">_xlfn.IFS(E197&lt;F197,3,E197&gt;F197,0,E197=F197,1)</f>
        <v>0</v>
      </c>
      <c r="M197">
        <f t="shared" si="21"/>
        <v>1</v>
      </c>
      <c r="N197" t="str">
        <f t="shared" si="22"/>
        <v>No</v>
      </c>
      <c r="O197" t="str">
        <f t="shared" si="23"/>
        <v>No</v>
      </c>
    </row>
    <row r="198" spans="1:15" x14ac:dyDescent="0.3">
      <c r="A198">
        <v>852723</v>
      </c>
      <c r="B198" t="s">
        <v>160</v>
      </c>
      <c r="C198" t="s">
        <v>19</v>
      </c>
      <c r="D198" t="s">
        <v>12</v>
      </c>
      <c r="E198">
        <v>0</v>
      </c>
      <c r="F198">
        <v>0</v>
      </c>
      <c r="G198" t="s">
        <v>3</v>
      </c>
      <c r="H198" t="str">
        <f t="shared" si="18"/>
        <v>-</v>
      </c>
      <c r="I198" t="str">
        <f t="shared" si="19"/>
        <v>-</v>
      </c>
      <c r="J198" t="str">
        <f t="shared" si="20"/>
        <v>Yes</v>
      </c>
      <c r="K198" cm="1">
        <f t="array" ref="K198">_xlfn.IFS(E198&gt;F198,3,E198&lt;F198,0,E198=F198,1)</f>
        <v>1</v>
      </c>
      <c r="L198" cm="1">
        <f t="array" ref="L198">_xlfn.IFS(E198&lt;F198,3,E198&gt;F198,0,E198=F198,1)</f>
        <v>1</v>
      </c>
      <c r="M198">
        <f t="shared" si="21"/>
        <v>0</v>
      </c>
      <c r="N198" t="str">
        <f t="shared" si="22"/>
        <v>No</v>
      </c>
      <c r="O198" t="str">
        <f t="shared" si="23"/>
        <v>No</v>
      </c>
    </row>
    <row r="199" spans="1:15" x14ac:dyDescent="0.3">
      <c r="A199">
        <v>852724</v>
      </c>
      <c r="B199" t="s">
        <v>161</v>
      </c>
      <c r="C199" t="s">
        <v>5</v>
      </c>
      <c r="D199" t="s">
        <v>11</v>
      </c>
      <c r="E199">
        <v>2</v>
      </c>
      <c r="F199">
        <v>1</v>
      </c>
      <c r="G199" t="s">
        <v>3</v>
      </c>
      <c r="H199" t="str">
        <f t="shared" si="18"/>
        <v>Yes</v>
      </c>
      <c r="I199" t="str">
        <f t="shared" si="19"/>
        <v>-</v>
      </c>
      <c r="J199" t="str">
        <f t="shared" si="20"/>
        <v>-</v>
      </c>
      <c r="K199" cm="1">
        <f t="array" ref="K199">_xlfn.IFS(E199&gt;F199,3,E199&lt;F199,0,E199=F199,1)</f>
        <v>3</v>
      </c>
      <c r="L199" cm="1">
        <f t="array" ref="L199">_xlfn.IFS(E199&lt;F199,3,E199&gt;F199,0,E199=F199,1)</f>
        <v>0</v>
      </c>
      <c r="M199">
        <f t="shared" si="21"/>
        <v>3</v>
      </c>
      <c r="N199" t="str">
        <f t="shared" si="22"/>
        <v>Yes</v>
      </c>
      <c r="O199" t="str">
        <f t="shared" si="23"/>
        <v>No</v>
      </c>
    </row>
    <row r="200" spans="1:15" x14ac:dyDescent="0.3">
      <c r="A200">
        <v>852725</v>
      </c>
      <c r="B200" t="s">
        <v>162</v>
      </c>
      <c r="C200" t="s">
        <v>14</v>
      </c>
      <c r="D200" t="s">
        <v>16</v>
      </c>
      <c r="E200">
        <v>1</v>
      </c>
      <c r="F200">
        <v>1</v>
      </c>
      <c r="G200" t="s">
        <v>3</v>
      </c>
      <c r="H200" t="str">
        <f t="shared" si="18"/>
        <v>-</v>
      </c>
      <c r="I200" t="str">
        <f t="shared" si="19"/>
        <v>-</v>
      </c>
      <c r="J200" t="str">
        <f t="shared" si="20"/>
        <v>Yes</v>
      </c>
      <c r="K200" cm="1">
        <f t="array" ref="K200">_xlfn.IFS(E200&gt;F200,3,E200&lt;F200,0,E200=F200,1)</f>
        <v>1</v>
      </c>
      <c r="L200" cm="1">
        <f t="array" ref="L200">_xlfn.IFS(E200&lt;F200,3,E200&gt;F200,0,E200=F200,1)</f>
        <v>1</v>
      </c>
      <c r="M200">
        <f t="shared" si="21"/>
        <v>2</v>
      </c>
      <c r="N200" t="str">
        <f t="shared" si="22"/>
        <v>Yes</v>
      </c>
      <c r="O200" t="str">
        <f t="shared" si="23"/>
        <v>No</v>
      </c>
    </row>
    <row r="201" spans="1:15" x14ac:dyDescent="0.3">
      <c r="A201">
        <v>852715</v>
      </c>
      <c r="B201" t="s">
        <v>163</v>
      </c>
      <c r="C201" t="s">
        <v>8</v>
      </c>
      <c r="D201" t="s">
        <v>9</v>
      </c>
      <c r="E201">
        <v>3</v>
      </c>
      <c r="F201">
        <v>0</v>
      </c>
      <c r="G201" t="s">
        <v>3</v>
      </c>
      <c r="H201" t="str">
        <f t="shared" si="18"/>
        <v>Yes</v>
      </c>
      <c r="I201" t="str">
        <f t="shared" si="19"/>
        <v>-</v>
      </c>
      <c r="J201" t="str">
        <f t="shared" si="20"/>
        <v>-</v>
      </c>
      <c r="K201" cm="1">
        <f t="array" ref="K201">_xlfn.IFS(E201&gt;F201,3,E201&lt;F201,0,E201=F201,1)</f>
        <v>3</v>
      </c>
      <c r="L201" cm="1">
        <f t="array" ref="L201">_xlfn.IFS(E201&lt;F201,3,E201&gt;F201,0,E201=F201,1)</f>
        <v>0</v>
      </c>
      <c r="M201">
        <f t="shared" si="21"/>
        <v>3</v>
      </c>
      <c r="N201" t="str">
        <f t="shared" si="22"/>
        <v>No</v>
      </c>
      <c r="O201" t="str">
        <f t="shared" si="23"/>
        <v>No</v>
      </c>
    </row>
    <row r="202" spans="1:15" x14ac:dyDescent="0.3">
      <c r="A202">
        <v>852716</v>
      </c>
      <c r="B202" t="s">
        <v>164</v>
      </c>
      <c r="C202" t="s">
        <v>20</v>
      </c>
      <c r="D202" t="s">
        <v>6</v>
      </c>
      <c r="E202">
        <v>1</v>
      </c>
      <c r="F202">
        <v>2</v>
      </c>
      <c r="G202" t="s">
        <v>3</v>
      </c>
      <c r="H202" t="str">
        <f t="shared" si="18"/>
        <v>-</v>
      </c>
      <c r="I202" t="str">
        <f t="shared" si="19"/>
        <v>Yes</v>
      </c>
      <c r="J202" t="str">
        <f t="shared" si="20"/>
        <v>-</v>
      </c>
      <c r="K202" cm="1">
        <f t="array" ref="K202">_xlfn.IFS(E202&gt;F202,3,E202&lt;F202,0,E202=F202,1)</f>
        <v>0</v>
      </c>
      <c r="L202" cm="1">
        <f t="array" ref="L202">_xlfn.IFS(E202&lt;F202,3,E202&gt;F202,0,E202=F202,1)</f>
        <v>3</v>
      </c>
      <c r="M202">
        <f t="shared" si="21"/>
        <v>3</v>
      </c>
      <c r="N202" t="str">
        <f t="shared" si="22"/>
        <v>Yes</v>
      </c>
      <c r="O202" t="str">
        <f t="shared" si="23"/>
        <v>No</v>
      </c>
    </row>
    <row r="203" spans="1:15" x14ac:dyDescent="0.3">
      <c r="A203">
        <v>852717</v>
      </c>
      <c r="B203" t="s">
        <v>165</v>
      </c>
      <c r="C203" t="s">
        <v>2</v>
      </c>
      <c r="D203" t="s">
        <v>17</v>
      </c>
      <c r="E203">
        <v>2</v>
      </c>
      <c r="F203">
        <v>3</v>
      </c>
      <c r="G203" t="s">
        <v>3</v>
      </c>
      <c r="H203" t="str">
        <f t="shared" si="18"/>
        <v>-</v>
      </c>
      <c r="I203" t="str">
        <f t="shared" si="19"/>
        <v>Yes</v>
      </c>
      <c r="J203" t="str">
        <f t="shared" si="20"/>
        <v>-</v>
      </c>
      <c r="K203" cm="1">
        <f t="array" ref="K203">_xlfn.IFS(E203&gt;F203,3,E203&lt;F203,0,E203=F203,1)</f>
        <v>0</v>
      </c>
      <c r="L203" cm="1">
        <f t="array" ref="L203">_xlfn.IFS(E203&lt;F203,3,E203&gt;F203,0,E203=F203,1)</f>
        <v>3</v>
      </c>
      <c r="M203">
        <f t="shared" si="21"/>
        <v>5</v>
      </c>
      <c r="N203" t="str">
        <f t="shared" si="22"/>
        <v>Yes</v>
      </c>
      <c r="O203" t="str">
        <f t="shared" si="23"/>
        <v>Yes</v>
      </c>
    </row>
    <row r="204" spans="1:15" x14ac:dyDescent="0.3">
      <c r="A204">
        <v>852718</v>
      </c>
      <c r="B204" t="s">
        <v>166</v>
      </c>
      <c r="C204" t="s">
        <v>1</v>
      </c>
      <c r="D204" t="s">
        <v>15</v>
      </c>
      <c r="E204">
        <v>2</v>
      </c>
      <c r="F204">
        <v>3</v>
      </c>
      <c r="G204" t="s">
        <v>3</v>
      </c>
      <c r="H204" t="str">
        <f t="shared" si="18"/>
        <v>-</v>
      </c>
      <c r="I204" t="str">
        <f t="shared" si="19"/>
        <v>Yes</v>
      </c>
      <c r="J204" t="str">
        <f t="shared" si="20"/>
        <v>-</v>
      </c>
      <c r="K204" cm="1">
        <f t="array" ref="K204">_xlfn.IFS(E204&gt;F204,3,E204&lt;F204,0,E204=F204,1)</f>
        <v>0</v>
      </c>
      <c r="L204" cm="1">
        <f t="array" ref="L204">_xlfn.IFS(E204&lt;F204,3,E204&gt;F204,0,E204=F204,1)</f>
        <v>3</v>
      </c>
      <c r="M204">
        <f t="shared" si="21"/>
        <v>5</v>
      </c>
      <c r="N204" t="str">
        <f t="shared" si="22"/>
        <v>Yes</v>
      </c>
      <c r="O204" t="str">
        <f t="shared" si="23"/>
        <v>Yes</v>
      </c>
    </row>
    <row r="205" spans="1:15" x14ac:dyDescent="0.3">
      <c r="A205">
        <v>852727</v>
      </c>
      <c r="B205" t="s">
        <v>167</v>
      </c>
      <c r="C205" t="s">
        <v>12</v>
      </c>
      <c r="D205" t="s">
        <v>5</v>
      </c>
      <c r="E205">
        <v>0</v>
      </c>
      <c r="F205">
        <v>0</v>
      </c>
      <c r="G205" t="s">
        <v>3</v>
      </c>
      <c r="H205" t="str">
        <f t="shared" si="18"/>
        <v>-</v>
      </c>
      <c r="I205" t="str">
        <f t="shared" si="19"/>
        <v>-</v>
      </c>
      <c r="J205" t="str">
        <f t="shared" si="20"/>
        <v>Yes</v>
      </c>
      <c r="K205" cm="1">
        <f t="array" ref="K205">_xlfn.IFS(E205&gt;F205,3,E205&lt;F205,0,E205=F205,1)</f>
        <v>1</v>
      </c>
      <c r="L205" cm="1">
        <f t="array" ref="L205">_xlfn.IFS(E205&lt;F205,3,E205&gt;F205,0,E205=F205,1)</f>
        <v>1</v>
      </c>
      <c r="M205">
        <f t="shared" si="21"/>
        <v>0</v>
      </c>
      <c r="N205" t="str">
        <f t="shared" si="22"/>
        <v>No</v>
      </c>
      <c r="O205" t="str">
        <f t="shared" si="23"/>
        <v>No</v>
      </c>
    </row>
    <row r="206" spans="1:15" x14ac:dyDescent="0.3">
      <c r="A206">
        <v>852728</v>
      </c>
      <c r="B206" t="s">
        <v>168</v>
      </c>
      <c r="C206" t="s">
        <v>16</v>
      </c>
      <c r="D206" t="s">
        <v>19</v>
      </c>
      <c r="E206">
        <v>1</v>
      </c>
      <c r="F206">
        <v>2</v>
      </c>
      <c r="G206" t="s">
        <v>3</v>
      </c>
      <c r="H206" t="str">
        <f t="shared" si="18"/>
        <v>-</v>
      </c>
      <c r="I206" t="str">
        <f t="shared" si="19"/>
        <v>Yes</v>
      </c>
      <c r="J206" t="str">
        <f t="shared" si="20"/>
        <v>-</v>
      </c>
      <c r="K206" cm="1">
        <f t="array" ref="K206">_xlfn.IFS(E206&gt;F206,3,E206&lt;F206,0,E206=F206,1)</f>
        <v>0</v>
      </c>
      <c r="L206" cm="1">
        <f t="array" ref="L206">_xlfn.IFS(E206&lt;F206,3,E206&gt;F206,0,E206=F206,1)</f>
        <v>3</v>
      </c>
      <c r="M206">
        <f t="shared" si="21"/>
        <v>3</v>
      </c>
      <c r="N206" t="str">
        <f t="shared" si="22"/>
        <v>Yes</v>
      </c>
      <c r="O206" t="str">
        <f t="shared" si="23"/>
        <v>No</v>
      </c>
    </row>
    <row r="207" spans="1:15" x14ac:dyDescent="0.3">
      <c r="A207">
        <v>852719</v>
      </c>
      <c r="B207" t="s">
        <v>169</v>
      </c>
      <c r="C207" t="s">
        <v>6</v>
      </c>
      <c r="D207" t="s">
        <v>8</v>
      </c>
      <c r="E207">
        <v>1</v>
      </c>
      <c r="F207">
        <v>1</v>
      </c>
      <c r="G207" t="s">
        <v>3</v>
      </c>
      <c r="H207" t="str">
        <f t="shared" si="18"/>
        <v>-</v>
      </c>
      <c r="I207" t="str">
        <f t="shared" si="19"/>
        <v>-</v>
      </c>
      <c r="J207" t="str">
        <f t="shared" si="20"/>
        <v>Yes</v>
      </c>
      <c r="K207" cm="1">
        <f t="array" ref="K207">_xlfn.IFS(E207&gt;F207,3,E207&lt;F207,0,E207=F207,1)</f>
        <v>1</v>
      </c>
      <c r="L207" cm="1">
        <f t="array" ref="L207">_xlfn.IFS(E207&lt;F207,3,E207&gt;F207,0,E207=F207,1)</f>
        <v>1</v>
      </c>
      <c r="M207">
        <f t="shared" si="21"/>
        <v>2</v>
      </c>
      <c r="N207" t="str">
        <f t="shared" si="22"/>
        <v>Yes</v>
      </c>
      <c r="O207" t="str">
        <f t="shared" si="23"/>
        <v>No</v>
      </c>
    </row>
    <row r="208" spans="1:15" x14ac:dyDescent="0.3">
      <c r="A208">
        <v>852720</v>
      </c>
      <c r="B208" t="s">
        <v>170</v>
      </c>
      <c r="C208" t="s">
        <v>1</v>
      </c>
      <c r="D208" t="s">
        <v>2</v>
      </c>
      <c r="E208">
        <v>0</v>
      </c>
      <c r="F208">
        <v>0</v>
      </c>
      <c r="G208" t="s">
        <v>3</v>
      </c>
      <c r="H208" t="str">
        <f t="shared" si="18"/>
        <v>-</v>
      </c>
      <c r="I208" t="str">
        <f t="shared" si="19"/>
        <v>-</v>
      </c>
      <c r="J208" t="str">
        <f t="shared" si="20"/>
        <v>Yes</v>
      </c>
      <c r="K208" cm="1">
        <f t="array" ref="K208">_xlfn.IFS(E208&gt;F208,3,E208&lt;F208,0,E208=F208,1)</f>
        <v>1</v>
      </c>
      <c r="L208" cm="1">
        <f t="array" ref="L208">_xlfn.IFS(E208&lt;F208,3,E208&gt;F208,0,E208=F208,1)</f>
        <v>1</v>
      </c>
      <c r="M208">
        <f t="shared" si="21"/>
        <v>0</v>
      </c>
      <c r="N208" t="str">
        <f t="shared" si="22"/>
        <v>No</v>
      </c>
      <c r="O208" t="str">
        <f t="shared" si="23"/>
        <v>No</v>
      </c>
    </row>
    <row r="209" spans="1:15" x14ac:dyDescent="0.3">
      <c r="A209">
        <v>852721</v>
      </c>
      <c r="B209" t="s">
        <v>171</v>
      </c>
      <c r="C209" t="s">
        <v>15</v>
      </c>
      <c r="D209" t="s">
        <v>20</v>
      </c>
      <c r="E209">
        <v>1</v>
      </c>
      <c r="F209">
        <v>1</v>
      </c>
      <c r="G209" t="s">
        <v>3</v>
      </c>
      <c r="H209" t="str">
        <f t="shared" si="18"/>
        <v>-</v>
      </c>
      <c r="I209" t="str">
        <f t="shared" si="19"/>
        <v>-</v>
      </c>
      <c r="J209" t="str">
        <f t="shared" si="20"/>
        <v>Yes</v>
      </c>
      <c r="K209" cm="1">
        <f t="array" ref="K209">_xlfn.IFS(E209&gt;F209,3,E209&lt;F209,0,E209=F209,1)</f>
        <v>1</v>
      </c>
      <c r="L209" cm="1">
        <f t="array" ref="L209">_xlfn.IFS(E209&lt;F209,3,E209&gt;F209,0,E209=F209,1)</f>
        <v>1</v>
      </c>
      <c r="M209">
        <f t="shared" si="21"/>
        <v>2</v>
      </c>
      <c r="N209" t="str">
        <f t="shared" si="22"/>
        <v>Yes</v>
      </c>
      <c r="O209" t="str">
        <f t="shared" si="23"/>
        <v>No</v>
      </c>
    </row>
    <row r="210" spans="1:15" x14ac:dyDescent="0.3">
      <c r="A210">
        <v>852722</v>
      </c>
      <c r="B210" t="s">
        <v>172</v>
      </c>
      <c r="C210" t="s">
        <v>9</v>
      </c>
      <c r="D210" t="s">
        <v>17</v>
      </c>
      <c r="E210">
        <v>0</v>
      </c>
      <c r="F210">
        <v>1</v>
      </c>
      <c r="G210" t="s">
        <v>3</v>
      </c>
      <c r="H210" t="str">
        <f t="shared" si="18"/>
        <v>-</v>
      </c>
      <c r="I210" t="str">
        <f t="shared" si="19"/>
        <v>Yes</v>
      </c>
      <c r="J210" t="str">
        <f t="shared" si="20"/>
        <v>-</v>
      </c>
      <c r="K210" cm="1">
        <f t="array" ref="K210">_xlfn.IFS(E210&gt;F210,3,E210&lt;F210,0,E210=F210,1)</f>
        <v>0</v>
      </c>
      <c r="L210" cm="1">
        <f t="array" ref="L210">_xlfn.IFS(E210&lt;F210,3,E210&gt;F210,0,E210=F210,1)</f>
        <v>3</v>
      </c>
      <c r="M210">
        <f t="shared" si="21"/>
        <v>1</v>
      </c>
      <c r="N210" t="str">
        <f t="shared" si="22"/>
        <v>No</v>
      </c>
      <c r="O210" t="str">
        <f t="shared" si="23"/>
        <v>No</v>
      </c>
    </row>
    <row r="211" spans="1:15" x14ac:dyDescent="0.3">
      <c r="A211">
        <v>852729</v>
      </c>
      <c r="B211" t="s">
        <v>173</v>
      </c>
      <c r="C211" t="s">
        <v>19</v>
      </c>
      <c r="D211" t="s">
        <v>11</v>
      </c>
      <c r="E211">
        <v>1</v>
      </c>
      <c r="F211">
        <v>0</v>
      </c>
      <c r="G211" t="s">
        <v>3</v>
      </c>
      <c r="H211" t="str">
        <f t="shared" si="18"/>
        <v>Yes</v>
      </c>
      <c r="I211" t="str">
        <f t="shared" si="19"/>
        <v>-</v>
      </c>
      <c r="J211" t="str">
        <f t="shared" si="20"/>
        <v>-</v>
      </c>
      <c r="K211" cm="1">
        <f t="array" ref="K211">_xlfn.IFS(E211&gt;F211,3,E211&lt;F211,0,E211=F211,1)</f>
        <v>3</v>
      </c>
      <c r="L211" cm="1">
        <f t="array" ref="L211">_xlfn.IFS(E211&lt;F211,3,E211&gt;F211,0,E211=F211,1)</f>
        <v>0</v>
      </c>
      <c r="M211">
        <f t="shared" si="21"/>
        <v>1</v>
      </c>
      <c r="N211" t="str">
        <f t="shared" si="22"/>
        <v>No</v>
      </c>
      <c r="O211" t="str">
        <f t="shared" si="23"/>
        <v>No</v>
      </c>
    </row>
    <row r="212" spans="1:15" x14ac:dyDescent="0.3">
      <c r="A212">
        <v>852730</v>
      </c>
      <c r="B212" t="s">
        <v>174</v>
      </c>
      <c r="C212" t="s">
        <v>5</v>
      </c>
      <c r="D212" t="s">
        <v>14</v>
      </c>
      <c r="E212">
        <v>1</v>
      </c>
      <c r="F212">
        <v>0</v>
      </c>
      <c r="G212" t="s">
        <v>3</v>
      </c>
      <c r="H212" t="str">
        <f t="shared" si="18"/>
        <v>Yes</v>
      </c>
      <c r="I212" t="str">
        <f t="shared" si="19"/>
        <v>-</v>
      </c>
      <c r="J212" t="str">
        <f t="shared" si="20"/>
        <v>-</v>
      </c>
      <c r="K212" cm="1">
        <f t="array" ref="K212">_xlfn.IFS(E212&gt;F212,3,E212&lt;F212,0,E212=F212,1)</f>
        <v>3</v>
      </c>
      <c r="L212" cm="1">
        <f t="array" ref="L212">_xlfn.IFS(E212&lt;F212,3,E212&gt;F212,0,E212=F212,1)</f>
        <v>0</v>
      </c>
      <c r="M212">
        <f t="shared" si="21"/>
        <v>1</v>
      </c>
      <c r="N212" t="str">
        <f t="shared" si="22"/>
        <v>No</v>
      </c>
      <c r="O212" t="str">
        <f t="shared" si="23"/>
        <v>No</v>
      </c>
    </row>
    <row r="213" spans="1:15" x14ac:dyDescent="0.3">
      <c r="A213">
        <v>852731</v>
      </c>
      <c r="B213" t="s">
        <v>175</v>
      </c>
      <c r="C213" t="s">
        <v>12</v>
      </c>
      <c r="D213" t="s">
        <v>16</v>
      </c>
      <c r="E213">
        <v>2</v>
      </c>
      <c r="F213">
        <v>3</v>
      </c>
      <c r="G213" t="s">
        <v>3</v>
      </c>
      <c r="H213" t="str">
        <f t="shared" si="18"/>
        <v>-</v>
      </c>
      <c r="I213" t="str">
        <f t="shared" si="19"/>
        <v>Yes</v>
      </c>
      <c r="J213" t="str">
        <f t="shared" si="20"/>
        <v>-</v>
      </c>
      <c r="K213" cm="1">
        <f t="array" ref="K213">_xlfn.IFS(E213&gt;F213,3,E213&lt;F213,0,E213=F213,1)</f>
        <v>0</v>
      </c>
      <c r="L213" cm="1">
        <f t="array" ref="L213">_xlfn.IFS(E213&lt;F213,3,E213&gt;F213,0,E213=F213,1)</f>
        <v>3</v>
      </c>
      <c r="M213">
        <f t="shared" si="21"/>
        <v>5</v>
      </c>
      <c r="N213" t="str">
        <f t="shared" si="22"/>
        <v>Yes</v>
      </c>
      <c r="O213" t="str">
        <f t="shared" si="23"/>
        <v>Yes</v>
      </c>
    </row>
    <row r="214" spans="1:15" x14ac:dyDescent="0.3">
      <c r="A214">
        <v>858031</v>
      </c>
      <c r="B214" t="s">
        <v>176</v>
      </c>
      <c r="C214" t="s">
        <v>20</v>
      </c>
      <c r="D214" t="s">
        <v>1</v>
      </c>
      <c r="E214">
        <v>0</v>
      </c>
      <c r="F214">
        <v>1</v>
      </c>
      <c r="G214" t="s">
        <v>3</v>
      </c>
      <c r="H214" t="str">
        <f t="shared" si="18"/>
        <v>-</v>
      </c>
      <c r="I214" t="str">
        <f t="shared" si="19"/>
        <v>Yes</v>
      </c>
      <c r="J214" t="str">
        <f t="shared" si="20"/>
        <v>-</v>
      </c>
      <c r="K214" cm="1">
        <f t="array" ref="K214">_xlfn.IFS(E214&gt;F214,3,E214&lt;F214,0,E214=F214,1)</f>
        <v>0</v>
      </c>
      <c r="L214" cm="1">
        <f t="array" ref="L214">_xlfn.IFS(E214&lt;F214,3,E214&gt;F214,0,E214=F214,1)</f>
        <v>3</v>
      </c>
      <c r="M214">
        <f t="shared" si="21"/>
        <v>1</v>
      </c>
      <c r="N214" t="str">
        <f t="shared" si="22"/>
        <v>No</v>
      </c>
      <c r="O214" t="str">
        <f t="shared" si="23"/>
        <v>No</v>
      </c>
    </row>
    <row r="215" spans="1:15" x14ac:dyDescent="0.3">
      <c r="A215">
        <v>858032</v>
      </c>
      <c r="B215" t="s">
        <v>177</v>
      </c>
      <c r="C215" t="s">
        <v>8</v>
      </c>
      <c r="D215" t="s">
        <v>15</v>
      </c>
      <c r="E215">
        <v>1</v>
      </c>
      <c r="F215">
        <v>1</v>
      </c>
      <c r="G215" t="s">
        <v>3</v>
      </c>
      <c r="H215" t="str">
        <f t="shared" si="18"/>
        <v>-</v>
      </c>
      <c r="I215" t="str">
        <f t="shared" si="19"/>
        <v>-</v>
      </c>
      <c r="J215" t="str">
        <f t="shared" si="20"/>
        <v>Yes</v>
      </c>
      <c r="K215" cm="1">
        <f t="array" ref="K215">_xlfn.IFS(E215&gt;F215,3,E215&lt;F215,0,E215=F215,1)</f>
        <v>1</v>
      </c>
      <c r="L215" cm="1">
        <f t="array" ref="L215">_xlfn.IFS(E215&lt;F215,3,E215&gt;F215,0,E215=F215,1)</f>
        <v>1</v>
      </c>
      <c r="M215">
        <f t="shared" si="21"/>
        <v>2</v>
      </c>
      <c r="N215" t="str">
        <f t="shared" si="22"/>
        <v>Yes</v>
      </c>
      <c r="O215" t="str">
        <f t="shared" si="23"/>
        <v>No</v>
      </c>
    </row>
    <row r="216" spans="1:15" x14ac:dyDescent="0.3">
      <c r="A216">
        <v>858043</v>
      </c>
      <c r="B216" t="s">
        <v>178</v>
      </c>
      <c r="C216" t="s">
        <v>14</v>
      </c>
      <c r="D216" t="s">
        <v>12</v>
      </c>
      <c r="E216">
        <v>3</v>
      </c>
      <c r="F216">
        <v>2</v>
      </c>
      <c r="G216" t="s">
        <v>3</v>
      </c>
      <c r="H216" t="str">
        <f t="shared" si="18"/>
        <v>Yes</v>
      </c>
      <c r="I216" t="str">
        <f t="shared" si="19"/>
        <v>-</v>
      </c>
      <c r="J216" t="str">
        <f t="shared" si="20"/>
        <v>-</v>
      </c>
      <c r="K216" cm="1">
        <f t="array" ref="K216">_xlfn.IFS(E216&gt;F216,3,E216&lt;F216,0,E216=F216,1)</f>
        <v>3</v>
      </c>
      <c r="L216" cm="1">
        <f t="array" ref="L216">_xlfn.IFS(E216&lt;F216,3,E216&gt;F216,0,E216=F216,1)</f>
        <v>0</v>
      </c>
      <c r="M216">
        <f t="shared" si="21"/>
        <v>5</v>
      </c>
      <c r="N216" t="str">
        <f t="shared" si="22"/>
        <v>Yes</v>
      </c>
      <c r="O216" t="str">
        <f t="shared" si="23"/>
        <v>No</v>
      </c>
    </row>
    <row r="217" spans="1:15" x14ac:dyDescent="0.3">
      <c r="A217">
        <v>858044</v>
      </c>
      <c r="B217" t="s">
        <v>179</v>
      </c>
      <c r="C217" t="s">
        <v>5</v>
      </c>
      <c r="D217" t="s">
        <v>19</v>
      </c>
      <c r="E217">
        <v>1</v>
      </c>
      <c r="F217">
        <v>0</v>
      </c>
      <c r="G217" t="s">
        <v>3</v>
      </c>
      <c r="H217" t="str">
        <f t="shared" si="18"/>
        <v>Yes</v>
      </c>
      <c r="I217" t="str">
        <f t="shared" si="19"/>
        <v>-</v>
      </c>
      <c r="J217" t="str">
        <f t="shared" si="20"/>
        <v>-</v>
      </c>
      <c r="K217" cm="1">
        <f t="array" ref="K217">_xlfn.IFS(E217&gt;F217,3,E217&lt;F217,0,E217=F217,1)</f>
        <v>3</v>
      </c>
      <c r="L217" cm="1">
        <f t="array" ref="L217">_xlfn.IFS(E217&lt;F217,3,E217&gt;F217,0,E217=F217,1)</f>
        <v>0</v>
      </c>
      <c r="M217">
        <f t="shared" si="21"/>
        <v>1</v>
      </c>
      <c r="N217" t="str">
        <f t="shared" si="22"/>
        <v>No</v>
      </c>
      <c r="O217" t="str">
        <f t="shared" si="23"/>
        <v>No</v>
      </c>
    </row>
    <row r="218" spans="1:15" x14ac:dyDescent="0.3">
      <c r="A218">
        <v>858045</v>
      </c>
      <c r="B218" t="s">
        <v>180</v>
      </c>
      <c r="C218" t="s">
        <v>11</v>
      </c>
      <c r="D218" t="s">
        <v>16</v>
      </c>
      <c r="E218">
        <v>1</v>
      </c>
      <c r="F218">
        <v>1</v>
      </c>
      <c r="G218" t="s">
        <v>3</v>
      </c>
      <c r="H218" t="str">
        <f t="shared" si="18"/>
        <v>-</v>
      </c>
      <c r="I218" t="str">
        <f t="shared" si="19"/>
        <v>-</v>
      </c>
      <c r="J218" t="str">
        <f t="shared" si="20"/>
        <v>Yes</v>
      </c>
      <c r="K218" cm="1">
        <f t="array" ref="K218">_xlfn.IFS(E218&gt;F218,3,E218&lt;F218,0,E218=F218,1)</f>
        <v>1</v>
      </c>
      <c r="L218" cm="1">
        <f t="array" ref="L218">_xlfn.IFS(E218&lt;F218,3,E218&gt;F218,0,E218=F218,1)</f>
        <v>1</v>
      </c>
      <c r="M218">
        <f t="shared" si="21"/>
        <v>2</v>
      </c>
      <c r="N218" t="str">
        <f t="shared" si="22"/>
        <v>Yes</v>
      </c>
      <c r="O218" t="str">
        <f t="shared" si="23"/>
        <v>No</v>
      </c>
    </row>
    <row r="219" spans="1:15" x14ac:dyDescent="0.3">
      <c r="A219">
        <v>858033</v>
      </c>
      <c r="B219" t="s">
        <v>181</v>
      </c>
      <c r="C219" t="s">
        <v>2</v>
      </c>
      <c r="D219" t="s">
        <v>9</v>
      </c>
      <c r="E219">
        <v>0</v>
      </c>
      <c r="F219">
        <v>2</v>
      </c>
      <c r="G219" t="s">
        <v>3</v>
      </c>
      <c r="H219" t="str">
        <f t="shared" si="18"/>
        <v>-</v>
      </c>
      <c r="I219" t="str">
        <f t="shared" si="19"/>
        <v>Yes</v>
      </c>
      <c r="J219" t="str">
        <f t="shared" si="20"/>
        <v>-</v>
      </c>
      <c r="K219" cm="1">
        <f t="array" ref="K219">_xlfn.IFS(E219&gt;F219,3,E219&lt;F219,0,E219=F219,1)</f>
        <v>0</v>
      </c>
      <c r="L219" cm="1">
        <f t="array" ref="L219">_xlfn.IFS(E219&lt;F219,3,E219&gt;F219,0,E219=F219,1)</f>
        <v>3</v>
      </c>
      <c r="M219">
        <f t="shared" si="21"/>
        <v>2</v>
      </c>
      <c r="N219" t="str">
        <f t="shared" si="22"/>
        <v>No</v>
      </c>
      <c r="O219" t="str">
        <f t="shared" si="23"/>
        <v>No</v>
      </c>
    </row>
    <row r="220" spans="1:15" x14ac:dyDescent="0.3">
      <c r="A220">
        <v>858034</v>
      </c>
      <c r="B220" t="s">
        <v>181</v>
      </c>
      <c r="C220" t="s">
        <v>17</v>
      </c>
      <c r="D220" t="s">
        <v>6</v>
      </c>
      <c r="E220">
        <v>5</v>
      </c>
      <c r="F220">
        <v>1</v>
      </c>
      <c r="G220" t="s">
        <v>3</v>
      </c>
      <c r="H220" t="str">
        <f t="shared" si="18"/>
        <v>Yes</v>
      </c>
      <c r="I220" t="str">
        <f t="shared" si="19"/>
        <v>-</v>
      </c>
      <c r="J220" t="str">
        <f t="shared" si="20"/>
        <v>-</v>
      </c>
      <c r="K220" cm="1">
        <f t="array" ref="K220">_xlfn.IFS(E220&gt;F220,3,E220&lt;F220,0,E220=F220,1)</f>
        <v>3</v>
      </c>
      <c r="L220" cm="1">
        <f t="array" ref="L220">_xlfn.IFS(E220&lt;F220,3,E220&gt;F220,0,E220=F220,1)</f>
        <v>0</v>
      </c>
      <c r="M220">
        <f t="shared" si="21"/>
        <v>6</v>
      </c>
      <c r="N220" t="str">
        <f t="shared" si="22"/>
        <v>Yes</v>
      </c>
      <c r="O220" t="str">
        <f t="shared" si="23"/>
        <v>No</v>
      </c>
    </row>
    <row r="221" spans="1:15" x14ac:dyDescent="0.3">
      <c r="A221">
        <v>852726</v>
      </c>
      <c r="B221" t="s">
        <v>182</v>
      </c>
      <c r="C221" t="s">
        <v>11</v>
      </c>
      <c r="D221" t="s">
        <v>14</v>
      </c>
      <c r="E221">
        <v>1</v>
      </c>
      <c r="F221">
        <v>2</v>
      </c>
      <c r="G221" t="s">
        <v>3</v>
      </c>
      <c r="H221" t="str">
        <f t="shared" si="18"/>
        <v>-</v>
      </c>
      <c r="I221" t="str">
        <f t="shared" si="19"/>
        <v>Yes</v>
      </c>
      <c r="J221" t="str">
        <f t="shared" si="20"/>
        <v>-</v>
      </c>
      <c r="K221" cm="1">
        <f t="array" ref="K221">_xlfn.IFS(E221&gt;F221,3,E221&lt;F221,0,E221=F221,1)</f>
        <v>0</v>
      </c>
      <c r="L221" cm="1">
        <f t="array" ref="L221">_xlfn.IFS(E221&lt;F221,3,E221&gt;F221,0,E221=F221,1)</f>
        <v>3</v>
      </c>
      <c r="M221">
        <f t="shared" si="21"/>
        <v>3</v>
      </c>
      <c r="N221" t="str">
        <f t="shared" si="22"/>
        <v>Yes</v>
      </c>
      <c r="O221" t="str">
        <f t="shared" si="23"/>
        <v>No</v>
      </c>
    </row>
    <row r="222" spans="1:15" x14ac:dyDescent="0.3">
      <c r="A222">
        <v>858037</v>
      </c>
      <c r="B222" t="s">
        <v>183</v>
      </c>
      <c r="C222" t="s">
        <v>1</v>
      </c>
      <c r="D222" t="s">
        <v>8</v>
      </c>
      <c r="E222">
        <v>0</v>
      </c>
      <c r="F222">
        <v>0</v>
      </c>
      <c r="G222" t="s">
        <v>3</v>
      </c>
      <c r="H222" t="str">
        <f t="shared" si="18"/>
        <v>-</v>
      </c>
      <c r="I222" t="str">
        <f t="shared" si="19"/>
        <v>-</v>
      </c>
      <c r="J222" t="str">
        <f t="shared" si="20"/>
        <v>Yes</v>
      </c>
      <c r="K222" cm="1">
        <f t="array" ref="K222">_xlfn.IFS(E222&gt;F222,3,E222&lt;F222,0,E222=F222,1)</f>
        <v>1</v>
      </c>
      <c r="L222" cm="1">
        <f t="array" ref="L222">_xlfn.IFS(E222&lt;F222,3,E222&gt;F222,0,E222=F222,1)</f>
        <v>1</v>
      </c>
      <c r="M222">
        <f t="shared" si="21"/>
        <v>0</v>
      </c>
      <c r="N222" t="str">
        <f t="shared" si="22"/>
        <v>No</v>
      </c>
      <c r="O222" t="str">
        <f t="shared" si="23"/>
        <v>No</v>
      </c>
    </row>
    <row r="223" spans="1:15" x14ac:dyDescent="0.3">
      <c r="A223">
        <v>858035</v>
      </c>
      <c r="B223" t="s">
        <v>183</v>
      </c>
      <c r="C223" t="s">
        <v>6</v>
      </c>
      <c r="D223" t="s">
        <v>9</v>
      </c>
      <c r="E223">
        <v>0</v>
      </c>
      <c r="F223">
        <v>0</v>
      </c>
      <c r="G223" t="s">
        <v>3</v>
      </c>
      <c r="H223" t="str">
        <f t="shared" si="18"/>
        <v>-</v>
      </c>
      <c r="I223" t="str">
        <f t="shared" si="19"/>
        <v>-</v>
      </c>
      <c r="J223" t="str">
        <f t="shared" si="20"/>
        <v>Yes</v>
      </c>
      <c r="K223" cm="1">
        <f t="array" ref="K223">_xlfn.IFS(E223&gt;F223,3,E223&lt;F223,0,E223=F223,1)</f>
        <v>1</v>
      </c>
      <c r="L223" cm="1">
        <f t="array" ref="L223">_xlfn.IFS(E223&lt;F223,3,E223&gt;F223,0,E223=F223,1)</f>
        <v>1</v>
      </c>
      <c r="M223">
        <f t="shared" si="21"/>
        <v>0</v>
      </c>
      <c r="N223" t="str">
        <f t="shared" si="22"/>
        <v>No</v>
      </c>
      <c r="O223" t="str">
        <f t="shared" si="23"/>
        <v>No</v>
      </c>
    </row>
    <row r="224" spans="1:15" x14ac:dyDescent="0.3">
      <c r="A224">
        <v>858036</v>
      </c>
      <c r="B224" t="s">
        <v>183</v>
      </c>
      <c r="C224" t="s">
        <v>15</v>
      </c>
      <c r="D224" t="s">
        <v>17</v>
      </c>
      <c r="E224">
        <v>0</v>
      </c>
      <c r="F224">
        <v>1</v>
      </c>
      <c r="G224" t="s">
        <v>3</v>
      </c>
      <c r="H224" t="str">
        <f t="shared" si="18"/>
        <v>-</v>
      </c>
      <c r="I224" t="str">
        <f t="shared" si="19"/>
        <v>Yes</v>
      </c>
      <c r="J224" t="str">
        <f t="shared" si="20"/>
        <v>-</v>
      </c>
      <c r="K224" cm="1">
        <f t="array" ref="K224">_xlfn.IFS(E224&gt;F224,3,E224&lt;F224,0,E224=F224,1)</f>
        <v>0</v>
      </c>
      <c r="L224" cm="1">
        <f t="array" ref="L224">_xlfn.IFS(E224&lt;F224,3,E224&gt;F224,0,E224=F224,1)</f>
        <v>3</v>
      </c>
      <c r="M224">
        <f t="shared" si="21"/>
        <v>1</v>
      </c>
      <c r="N224" t="str">
        <f t="shared" si="22"/>
        <v>No</v>
      </c>
      <c r="O224" t="str">
        <f t="shared" si="23"/>
        <v>No</v>
      </c>
    </row>
    <row r="225" spans="1:15" x14ac:dyDescent="0.3">
      <c r="A225">
        <v>858038</v>
      </c>
      <c r="B225" t="s">
        <v>184</v>
      </c>
      <c r="C225" t="s">
        <v>20</v>
      </c>
      <c r="D225" t="s">
        <v>2</v>
      </c>
      <c r="E225">
        <v>1</v>
      </c>
      <c r="F225">
        <v>0</v>
      </c>
      <c r="G225" t="s">
        <v>3</v>
      </c>
      <c r="H225" t="str">
        <f t="shared" si="18"/>
        <v>Yes</v>
      </c>
      <c r="I225" t="str">
        <f t="shared" si="19"/>
        <v>-</v>
      </c>
      <c r="J225" t="str">
        <f t="shared" si="20"/>
        <v>-</v>
      </c>
      <c r="K225" cm="1">
        <f t="array" ref="K225">_xlfn.IFS(E225&gt;F225,3,E225&lt;F225,0,E225=F225,1)</f>
        <v>3</v>
      </c>
      <c r="L225" cm="1">
        <f t="array" ref="L225">_xlfn.IFS(E225&lt;F225,3,E225&gt;F225,0,E225=F225,1)</f>
        <v>0</v>
      </c>
      <c r="M225">
        <f t="shared" si="21"/>
        <v>1</v>
      </c>
      <c r="N225" t="str">
        <f t="shared" si="22"/>
        <v>No</v>
      </c>
      <c r="O225" t="str">
        <f t="shared" si="23"/>
        <v>No</v>
      </c>
    </row>
    <row r="226" spans="1:15" x14ac:dyDescent="0.3">
      <c r="A226">
        <v>858046</v>
      </c>
      <c r="B226" t="s">
        <v>185</v>
      </c>
      <c r="C226" t="s">
        <v>12</v>
      </c>
      <c r="D226" t="s">
        <v>11</v>
      </c>
      <c r="E226">
        <v>1</v>
      </c>
      <c r="F226">
        <v>0</v>
      </c>
      <c r="G226" t="s">
        <v>3</v>
      </c>
      <c r="H226" t="str">
        <f t="shared" si="18"/>
        <v>Yes</v>
      </c>
      <c r="I226" t="str">
        <f t="shared" si="19"/>
        <v>-</v>
      </c>
      <c r="J226" t="str">
        <f t="shared" si="20"/>
        <v>-</v>
      </c>
      <c r="K226" cm="1">
        <f t="array" ref="K226">_xlfn.IFS(E226&gt;F226,3,E226&lt;F226,0,E226=F226,1)</f>
        <v>3</v>
      </c>
      <c r="L226" cm="1">
        <f t="array" ref="L226">_xlfn.IFS(E226&lt;F226,3,E226&gt;F226,0,E226=F226,1)</f>
        <v>0</v>
      </c>
      <c r="M226">
        <f t="shared" si="21"/>
        <v>1</v>
      </c>
      <c r="N226" t="str">
        <f t="shared" si="22"/>
        <v>No</v>
      </c>
      <c r="O226" t="str">
        <f t="shared" si="23"/>
        <v>No</v>
      </c>
    </row>
    <row r="227" spans="1:15" x14ac:dyDescent="0.3">
      <c r="A227">
        <v>858047</v>
      </c>
      <c r="B227" t="s">
        <v>186</v>
      </c>
      <c r="C227" t="s">
        <v>16</v>
      </c>
      <c r="D227" t="s">
        <v>5</v>
      </c>
      <c r="E227">
        <v>0</v>
      </c>
      <c r="F227">
        <v>0</v>
      </c>
      <c r="G227" t="s">
        <v>3</v>
      </c>
      <c r="H227" t="str">
        <f t="shared" si="18"/>
        <v>-</v>
      </c>
      <c r="I227" t="str">
        <f t="shared" si="19"/>
        <v>-</v>
      </c>
      <c r="J227" t="str">
        <f t="shared" si="20"/>
        <v>Yes</v>
      </c>
      <c r="K227" cm="1">
        <f t="array" ref="K227">_xlfn.IFS(E227&gt;F227,3,E227&lt;F227,0,E227=F227,1)</f>
        <v>1</v>
      </c>
      <c r="L227" cm="1">
        <f t="array" ref="L227">_xlfn.IFS(E227&lt;F227,3,E227&gt;F227,0,E227=F227,1)</f>
        <v>1</v>
      </c>
      <c r="M227">
        <f t="shared" si="21"/>
        <v>0</v>
      </c>
      <c r="N227" t="str">
        <f t="shared" si="22"/>
        <v>No</v>
      </c>
      <c r="O227" t="str">
        <f t="shared" si="23"/>
        <v>No</v>
      </c>
    </row>
    <row r="228" spans="1:15" x14ac:dyDescent="0.3">
      <c r="A228">
        <v>858048</v>
      </c>
      <c r="B228" t="s">
        <v>187</v>
      </c>
      <c r="C228" t="s">
        <v>19</v>
      </c>
      <c r="D228" t="s">
        <v>14</v>
      </c>
      <c r="E228">
        <v>0</v>
      </c>
      <c r="F228">
        <v>1</v>
      </c>
      <c r="G228" t="s">
        <v>3</v>
      </c>
      <c r="H228" t="str">
        <f t="shared" si="18"/>
        <v>-</v>
      </c>
      <c r="I228" t="str">
        <f t="shared" si="19"/>
        <v>Yes</v>
      </c>
      <c r="J228" t="str">
        <f t="shared" si="20"/>
        <v>-</v>
      </c>
      <c r="K228" cm="1">
        <f t="array" ref="K228">_xlfn.IFS(E228&gt;F228,3,E228&lt;F228,0,E228=F228,1)</f>
        <v>0</v>
      </c>
      <c r="L228" cm="1">
        <f t="array" ref="L228">_xlfn.IFS(E228&lt;F228,3,E228&gt;F228,0,E228=F228,1)</f>
        <v>3</v>
      </c>
      <c r="M228">
        <f t="shared" si="21"/>
        <v>1</v>
      </c>
      <c r="N228" t="str">
        <f t="shared" si="22"/>
        <v>No</v>
      </c>
      <c r="O228" t="str">
        <f t="shared" si="23"/>
        <v>No</v>
      </c>
    </row>
    <row r="229" spans="1:15" x14ac:dyDescent="0.3">
      <c r="A229">
        <v>858049</v>
      </c>
      <c r="B229" t="s">
        <v>188</v>
      </c>
      <c r="C229" t="s">
        <v>11</v>
      </c>
      <c r="D229" t="s">
        <v>19</v>
      </c>
      <c r="E229">
        <v>0</v>
      </c>
      <c r="F229">
        <v>1</v>
      </c>
      <c r="G229" t="s">
        <v>3</v>
      </c>
      <c r="H229" t="str">
        <f t="shared" si="18"/>
        <v>-</v>
      </c>
      <c r="I229" t="str">
        <f t="shared" si="19"/>
        <v>Yes</v>
      </c>
      <c r="J229" t="str">
        <f t="shared" si="20"/>
        <v>-</v>
      </c>
      <c r="K229" cm="1">
        <f t="array" ref="K229">_xlfn.IFS(E229&gt;F229,3,E229&lt;F229,0,E229=F229,1)</f>
        <v>0</v>
      </c>
      <c r="L229" cm="1">
        <f t="array" ref="L229">_xlfn.IFS(E229&lt;F229,3,E229&gt;F229,0,E229=F229,1)</f>
        <v>3</v>
      </c>
      <c r="M229">
        <f t="shared" si="21"/>
        <v>1</v>
      </c>
      <c r="N229" t="str">
        <f t="shared" si="22"/>
        <v>No</v>
      </c>
      <c r="O229" t="str">
        <f t="shared" si="23"/>
        <v>No</v>
      </c>
    </row>
    <row r="230" spans="1:15" x14ac:dyDescent="0.3">
      <c r="A230">
        <v>858050</v>
      </c>
      <c r="B230" t="s">
        <v>189</v>
      </c>
      <c r="C230" t="s">
        <v>16</v>
      </c>
      <c r="D230" t="s">
        <v>12</v>
      </c>
      <c r="E230">
        <v>3</v>
      </c>
      <c r="F230">
        <v>0</v>
      </c>
      <c r="G230" t="s">
        <v>3</v>
      </c>
      <c r="H230" t="str">
        <f t="shared" si="18"/>
        <v>Yes</v>
      </c>
      <c r="I230" t="str">
        <f t="shared" si="19"/>
        <v>-</v>
      </c>
      <c r="J230" t="str">
        <f t="shared" si="20"/>
        <v>-</v>
      </c>
      <c r="K230" cm="1">
        <f t="array" ref="K230">_xlfn.IFS(E230&gt;F230,3,E230&lt;F230,0,E230=F230,1)</f>
        <v>3</v>
      </c>
      <c r="L230" cm="1">
        <f t="array" ref="L230">_xlfn.IFS(E230&lt;F230,3,E230&gt;F230,0,E230=F230,1)</f>
        <v>0</v>
      </c>
      <c r="M230">
        <f t="shared" si="21"/>
        <v>3</v>
      </c>
      <c r="N230" t="str">
        <f t="shared" si="22"/>
        <v>No</v>
      </c>
      <c r="O230" t="str">
        <f t="shared" si="23"/>
        <v>No</v>
      </c>
    </row>
    <row r="231" spans="1:15" x14ac:dyDescent="0.3">
      <c r="A231">
        <v>858051</v>
      </c>
      <c r="B231" t="s">
        <v>190</v>
      </c>
      <c r="C231" t="s">
        <v>14</v>
      </c>
      <c r="D231" t="s">
        <v>5</v>
      </c>
      <c r="E231">
        <v>1</v>
      </c>
      <c r="F231">
        <v>2</v>
      </c>
      <c r="G231" t="s">
        <v>3</v>
      </c>
      <c r="H231" t="str">
        <f t="shared" si="18"/>
        <v>-</v>
      </c>
      <c r="I231" t="str">
        <f t="shared" si="19"/>
        <v>Yes</v>
      </c>
      <c r="J231" t="str">
        <f t="shared" si="20"/>
        <v>-</v>
      </c>
      <c r="K231" cm="1">
        <f t="array" ref="K231">_xlfn.IFS(E231&gt;F231,3,E231&lt;F231,0,E231=F231,1)</f>
        <v>0</v>
      </c>
      <c r="L231" cm="1">
        <f t="array" ref="L231">_xlfn.IFS(E231&lt;F231,3,E231&gt;F231,0,E231=F231,1)</f>
        <v>3</v>
      </c>
      <c r="M231">
        <f t="shared" si="21"/>
        <v>3</v>
      </c>
      <c r="N231" t="str">
        <f t="shared" si="22"/>
        <v>Yes</v>
      </c>
      <c r="O231" t="str">
        <f t="shared" si="23"/>
        <v>No</v>
      </c>
    </row>
    <row r="232" spans="1:15" x14ac:dyDescent="0.3">
      <c r="A232">
        <v>858039</v>
      </c>
      <c r="B232" t="s">
        <v>191</v>
      </c>
      <c r="C232" t="s">
        <v>8</v>
      </c>
      <c r="D232" t="s">
        <v>20</v>
      </c>
      <c r="E232">
        <v>5</v>
      </c>
      <c r="F232">
        <v>0</v>
      </c>
      <c r="G232" t="s">
        <v>3</v>
      </c>
      <c r="H232" t="str">
        <f t="shared" si="18"/>
        <v>Yes</v>
      </c>
      <c r="I232" t="str">
        <f t="shared" si="19"/>
        <v>-</v>
      </c>
      <c r="J232" t="str">
        <f t="shared" si="20"/>
        <v>-</v>
      </c>
      <c r="K232" cm="1">
        <f t="array" ref="K232">_xlfn.IFS(E232&gt;F232,3,E232&lt;F232,0,E232=F232,1)</f>
        <v>3</v>
      </c>
      <c r="L232" cm="1">
        <f t="array" ref="L232">_xlfn.IFS(E232&lt;F232,3,E232&gt;F232,0,E232=F232,1)</f>
        <v>0</v>
      </c>
      <c r="M232">
        <f t="shared" si="21"/>
        <v>5</v>
      </c>
      <c r="N232" t="str">
        <f t="shared" si="22"/>
        <v>No</v>
      </c>
      <c r="O232" t="str">
        <f t="shared" si="23"/>
        <v>No</v>
      </c>
    </row>
    <row r="233" spans="1:15" x14ac:dyDescent="0.3">
      <c r="A233">
        <v>858053</v>
      </c>
      <c r="B233" t="s">
        <v>192</v>
      </c>
      <c r="C233" t="s">
        <v>14</v>
      </c>
      <c r="D233" t="s">
        <v>11</v>
      </c>
      <c r="E233">
        <v>1</v>
      </c>
      <c r="F233">
        <v>1</v>
      </c>
      <c r="G233" t="s">
        <v>3</v>
      </c>
      <c r="H233" t="str">
        <f t="shared" si="18"/>
        <v>-</v>
      </c>
      <c r="I233" t="str">
        <f t="shared" si="19"/>
        <v>-</v>
      </c>
      <c r="J233" t="str">
        <f t="shared" si="20"/>
        <v>Yes</v>
      </c>
      <c r="K233" cm="1">
        <f t="array" ref="K233">_xlfn.IFS(E233&gt;F233,3,E233&lt;F233,0,E233=F233,1)</f>
        <v>1</v>
      </c>
      <c r="L233" cm="1">
        <f t="array" ref="L233">_xlfn.IFS(E233&lt;F233,3,E233&gt;F233,0,E233=F233,1)</f>
        <v>1</v>
      </c>
      <c r="M233">
        <f t="shared" si="21"/>
        <v>2</v>
      </c>
      <c r="N233" t="str">
        <f t="shared" si="22"/>
        <v>Yes</v>
      </c>
      <c r="O233" t="str">
        <f t="shared" si="23"/>
        <v>No</v>
      </c>
    </row>
    <row r="234" spans="1:15" x14ac:dyDescent="0.3">
      <c r="A234">
        <v>858054</v>
      </c>
      <c r="B234" t="s">
        <v>192</v>
      </c>
      <c r="C234" t="s">
        <v>5</v>
      </c>
      <c r="D234" t="s">
        <v>12</v>
      </c>
      <c r="E234">
        <v>4</v>
      </c>
      <c r="F234">
        <v>0</v>
      </c>
      <c r="G234" t="s">
        <v>3</v>
      </c>
      <c r="H234" t="str">
        <f t="shared" si="18"/>
        <v>Yes</v>
      </c>
      <c r="I234" t="str">
        <f t="shared" si="19"/>
        <v>-</v>
      </c>
      <c r="J234" t="str">
        <f t="shared" si="20"/>
        <v>-</v>
      </c>
      <c r="K234" cm="1">
        <f t="array" ref="K234">_xlfn.IFS(E234&gt;F234,3,E234&lt;F234,0,E234=F234,1)</f>
        <v>3</v>
      </c>
      <c r="L234" cm="1">
        <f t="array" ref="L234">_xlfn.IFS(E234&lt;F234,3,E234&gt;F234,0,E234=F234,1)</f>
        <v>0</v>
      </c>
      <c r="M234">
        <f t="shared" si="21"/>
        <v>4</v>
      </c>
      <c r="N234" t="str">
        <f t="shared" si="22"/>
        <v>No</v>
      </c>
      <c r="O234" t="str">
        <f t="shared" si="23"/>
        <v>No</v>
      </c>
    </row>
    <row r="235" spans="1:15" x14ac:dyDescent="0.3">
      <c r="A235">
        <v>858052</v>
      </c>
      <c r="B235" t="s">
        <v>192</v>
      </c>
      <c r="C235" t="s">
        <v>19</v>
      </c>
      <c r="D235" t="s">
        <v>16</v>
      </c>
      <c r="E235">
        <v>3</v>
      </c>
      <c r="F235">
        <v>2</v>
      </c>
      <c r="G235" t="s">
        <v>3</v>
      </c>
      <c r="H235" t="str">
        <f t="shared" si="18"/>
        <v>Yes</v>
      </c>
      <c r="I235" t="str">
        <f t="shared" si="19"/>
        <v>-</v>
      </c>
      <c r="J235" t="str">
        <f t="shared" si="20"/>
        <v>-</v>
      </c>
      <c r="K235" cm="1">
        <f t="array" ref="K235">_xlfn.IFS(E235&gt;F235,3,E235&lt;F235,0,E235=F235,1)</f>
        <v>3</v>
      </c>
      <c r="L235" cm="1">
        <f t="array" ref="L235">_xlfn.IFS(E235&lt;F235,3,E235&gt;F235,0,E235=F235,1)</f>
        <v>0</v>
      </c>
      <c r="M235">
        <f t="shared" si="21"/>
        <v>5</v>
      </c>
      <c r="N235" t="str">
        <f t="shared" si="22"/>
        <v>Yes</v>
      </c>
      <c r="O235" t="str">
        <f t="shared" si="23"/>
        <v>No</v>
      </c>
    </row>
    <row r="236" spans="1:15" x14ac:dyDescent="0.3">
      <c r="A236">
        <v>858040</v>
      </c>
      <c r="B236" t="s">
        <v>193</v>
      </c>
      <c r="C236" t="s">
        <v>2</v>
      </c>
      <c r="D236" t="s">
        <v>6</v>
      </c>
      <c r="E236">
        <v>2</v>
      </c>
      <c r="F236">
        <v>2</v>
      </c>
      <c r="G236" t="s">
        <v>3</v>
      </c>
      <c r="H236" t="str">
        <f t="shared" si="18"/>
        <v>-</v>
      </c>
      <c r="I236" t="str">
        <f t="shared" si="19"/>
        <v>-</v>
      </c>
      <c r="J236" t="str">
        <f t="shared" si="20"/>
        <v>Yes</v>
      </c>
      <c r="K236" cm="1">
        <f t="array" ref="K236">_xlfn.IFS(E236&gt;F236,3,E236&lt;F236,0,E236=F236,1)</f>
        <v>1</v>
      </c>
      <c r="L236" cm="1">
        <f t="array" ref="L236">_xlfn.IFS(E236&lt;F236,3,E236&gt;F236,0,E236=F236,1)</f>
        <v>1</v>
      </c>
      <c r="M236">
        <f t="shared" si="21"/>
        <v>4</v>
      </c>
      <c r="N236" t="str">
        <f t="shared" si="22"/>
        <v>Yes</v>
      </c>
      <c r="O236" t="str">
        <f t="shared" si="23"/>
        <v>No</v>
      </c>
    </row>
    <row r="237" spans="1:15" x14ac:dyDescent="0.3">
      <c r="A237">
        <v>858042</v>
      </c>
      <c r="B237" t="s">
        <v>193</v>
      </c>
      <c r="C237" t="s">
        <v>9</v>
      </c>
      <c r="D237" t="s">
        <v>15</v>
      </c>
      <c r="E237">
        <v>0</v>
      </c>
      <c r="F237">
        <v>0</v>
      </c>
      <c r="G237" t="s">
        <v>3</v>
      </c>
      <c r="H237" t="str">
        <f t="shared" si="18"/>
        <v>-</v>
      </c>
      <c r="I237" t="str">
        <f t="shared" si="19"/>
        <v>-</v>
      </c>
      <c r="J237" t="str">
        <f t="shared" si="20"/>
        <v>Yes</v>
      </c>
      <c r="K237" cm="1">
        <f t="array" ref="K237">_xlfn.IFS(E237&gt;F237,3,E237&lt;F237,0,E237=F237,1)</f>
        <v>1</v>
      </c>
      <c r="L237" cm="1">
        <f t="array" ref="L237">_xlfn.IFS(E237&lt;F237,3,E237&gt;F237,0,E237=F237,1)</f>
        <v>1</v>
      </c>
      <c r="M237">
        <f t="shared" si="21"/>
        <v>0</v>
      </c>
      <c r="N237" t="str">
        <f t="shared" si="22"/>
        <v>No</v>
      </c>
      <c r="O237" t="str">
        <f t="shared" si="23"/>
        <v>No</v>
      </c>
    </row>
    <row r="238" spans="1:15" x14ac:dyDescent="0.3">
      <c r="A238">
        <v>858041</v>
      </c>
      <c r="B238" t="s">
        <v>193</v>
      </c>
      <c r="C238" t="s">
        <v>17</v>
      </c>
      <c r="D238" t="s">
        <v>1</v>
      </c>
      <c r="E238">
        <v>3</v>
      </c>
      <c r="F238">
        <v>1</v>
      </c>
      <c r="G238" t="s">
        <v>3</v>
      </c>
      <c r="H238" t="str">
        <f t="shared" si="18"/>
        <v>Yes</v>
      </c>
      <c r="I238" t="str">
        <f t="shared" si="19"/>
        <v>-</v>
      </c>
      <c r="J238" t="str">
        <f t="shared" si="20"/>
        <v>-</v>
      </c>
      <c r="K238" cm="1">
        <f t="array" ref="K238">_xlfn.IFS(E238&gt;F238,3,E238&lt;F238,0,E238=F238,1)</f>
        <v>3</v>
      </c>
      <c r="L238" cm="1">
        <f t="array" ref="L238">_xlfn.IFS(E238&lt;F238,3,E238&gt;F238,0,E238=F238,1)</f>
        <v>0</v>
      </c>
      <c r="M238">
        <f t="shared" si="21"/>
        <v>4</v>
      </c>
      <c r="N238" t="str">
        <f t="shared" si="22"/>
        <v>Yes</v>
      </c>
      <c r="O238" t="str">
        <f t="shared" si="23"/>
        <v>No</v>
      </c>
    </row>
    <row r="239" spans="1:15" x14ac:dyDescent="0.3">
      <c r="A239">
        <v>858055</v>
      </c>
      <c r="B239" t="s">
        <v>194</v>
      </c>
      <c r="C239" t="s">
        <v>16</v>
      </c>
      <c r="D239" t="s">
        <v>14</v>
      </c>
      <c r="E239">
        <v>2</v>
      </c>
      <c r="F239">
        <v>3</v>
      </c>
      <c r="G239" t="s">
        <v>3</v>
      </c>
      <c r="H239" t="str">
        <f t="shared" si="18"/>
        <v>-</v>
      </c>
      <c r="I239" t="str">
        <f t="shared" si="19"/>
        <v>Yes</v>
      </c>
      <c r="J239" t="str">
        <f t="shared" si="20"/>
        <v>-</v>
      </c>
      <c r="K239" cm="1">
        <f t="array" ref="K239">_xlfn.IFS(E239&gt;F239,3,E239&lt;F239,0,E239=F239,1)</f>
        <v>0</v>
      </c>
      <c r="L239" cm="1">
        <f t="array" ref="L239">_xlfn.IFS(E239&lt;F239,3,E239&gt;F239,0,E239=F239,1)</f>
        <v>3</v>
      </c>
      <c r="M239">
        <f t="shared" si="21"/>
        <v>5</v>
      </c>
      <c r="N239" t="str">
        <f t="shared" si="22"/>
        <v>Yes</v>
      </c>
      <c r="O239" t="str">
        <f t="shared" si="23"/>
        <v>Yes</v>
      </c>
    </row>
    <row r="240" spans="1:15" x14ac:dyDescent="0.3">
      <c r="A240">
        <v>858056</v>
      </c>
      <c r="B240" t="s">
        <v>194</v>
      </c>
      <c r="C240" t="s">
        <v>11</v>
      </c>
      <c r="D240" t="s">
        <v>5</v>
      </c>
      <c r="E240">
        <v>2</v>
      </c>
      <c r="F240">
        <v>0</v>
      </c>
      <c r="G240" t="s">
        <v>3</v>
      </c>
      <c r="H240" t="str">
        <f t="shared" si="18"/>
        <v>Yes</v>
      </c>
      <c r="I240" t="str">
        <f t="shared" si="19"/>
        <v>-</v>
      </c>
      <c r="J240" t="str">
        <f t="shared" si="20"/>
        <v>-</v>
      </c>
      <c r="K240" cm="1">
        <f t="array" ref="K240">_xlfn.IFS(E240&gt;F240,3,E240&lt;F240,0,E240=F240,1)</f>
        <v>3</v>
      </c>
      <c r="L240" cm="1">
        <f t="array" ref="L240">_xlfn.IFS(E240&lt;F240,3,E240&gt;F240,0,E240=F240,1)</f>
        <v>0</v>
      </c>
      <c r="M240">
        <f t="shared" si="21"/>
        <v>2</v>
      </c>
      <c r="N240" t="str">
        <f t="shared" si="22"/>
        <v>No</v>
      </c>
      <c r="O240" t="str">
        <f t="shared" si="23"/>
        <v>No</v>
      </c>
    </row>
    <row r="241" spans="1:15" x14ac:dyDescent="0.3">
      <c r="A241">
        <v>858057</v>
      </c>
      <c r="B241" t="s">
        <v>194</v>
      </c>
      <c r="C241" t="s">
        <v>12</v>
      </c>
      <c r="D241" t="s">
        <v>19</v>
      </c>
      <c r="E241">
        <v>0</v>
      </c>
      <c r="F241">
        <v>3</v>
      </c>
      <c r="G241" t="s">
        <v>3</v>
      </c>
      <c r="H241" t="str">
        <f t="shared" si="18"/>
        <v>-</v>
      </c>
      <c r="I241" t="str">
        <f t="shared" si="19"/>
        <v>Yes</v>
      </c>
      <c r="J241" t="str">
        <f t="shared" si="20"/>
        <v>-</v>
      </c>
      <c r="K241" cm="1">
        <f t="array" ref="K241">_xlfn.IFS(E241&gt;F241,3,E241&lt;F241,0,E241=F241,1)</f>
        <v>0</v>
      </c>
      <c r="L241" cm="1">
        <f t="array" ref="L241">_xlfn.IFS(E241&lt;F241,3,E241&gt;F241,0,E241=F241,1)</f>
        <v>3</v>
      </c>
      <c r="M241">
        <f t="shared" si="21"/>
        <v>3</v>
      </c>
      <c r="N241" t="str">
        <f t="shared" si="22"/>
        <v>No</v>
      </c>
      <c r="O241" t="str">
        <f t="shared" si="23"/>
        <v>No</v>
      </c>
    </row>
    <row r="242" spans="1:15" x14ac:dyDescent="0.3">
      <c r="A242">
        <v>866241</v>
      </c>
      <c r="B242" t="s">
        <v>195</v>
      </c>
      <c r="C242" t="s">
        <v>196</v>
      </c>
      <c r="D242" t="s">
        <v>9</v>
      </c>
      <c r="E242">
        <v>1</v>
      </c>
      <c r="F242">
        <v>2</v>
      </c>
      <c r="G242" t="s">
        <v>3</v>
      </c>
      <c r="H242" t="str">
        <f t="shared" si="18"/>
        <v>-</v>
      </c>
      <c r="I242" t="str">
        <f t="shared" si="19"/>
        <v>Yes</v>
      </c>
      <c r="J242" t="str">
        <f t="shared" si="20"/>
        <v>-</v>
      </c>
      <c r="K242" cm="1">
        <f t="array" ref="K242">_xlfn.IFS(E242&gt;F242,3,E242&lt;F242,0,E242=F242,1)</f>
        <v>0</v>
      </c>
      <c r="L242" cm="1">
        <f t="array" ref="L242">_xlfn.IFS(E242&lt;F242,3,E242&gt;F242,0,E242=F242,1)</f>
        <v>3</v>
      </c>
      <c r="M242">
        <f t="shared" si="21"/>
        <v>3</v>
      </c>
      <c r="N242" t="str">
        <f t="shared" si="22"/>
        <v>Yes</v>
      </c>
      <c r="O242" t="str">
        <f t="shared" si="23"/>
        <v>No</v>
      </c>
    </row>
    <row r="243" spans="1:15" x14ac:dyDescent="0.3">
      <c r="A243">
        <v>866242</v>
      </c>
      <c r="B243" t="s">
        <v>197</v>
      </c>
      <c r="C243" t="s">
        <v>9</v>
      </c>
      <c r="D243" t="s">
        <v>196</v>
      </c>
      <c r="E243">
        <v>1</v>
      </c>
      <c r="F243">
        <v>1</v>
      </c>
      <c r="G243" t="s">
        <v>3</v>
      </c>
      <c r="H243" t="str">
        <f t="shared" si="18"/>
        <v>-</v>
      </c>
      <c r="I243" t="str">
        <f t="shared" si="19"/>
        <v>-</v>
      </c>
      <c r="J243" t="str">
        <f t="shared" si="20"/>
        <v>Yes</v>
      </c>
      <c r="K243" cm="1">
        <f t="array" ref="K243">_xlfn.IFS(E243&gt;F243,3,E243&lt;F243,0,E243=F243,1)</f>
        <v>1</v>
      </c>
      <c r="L243" cm="1">
        <f t="array" ref="L243">_xlfn.IFS(E243&lt;F243,3,E243&gt;F243,0,E243=F243,1)</f>
        <v>1</v>
      </c>
      <c r="M243">
        <f t="shared" si="21"/>
        <v>2</v>
      </c>
      <c r="N243" t="str">
        <f t="shared" si="22"/>
        <v>Yes</v>
      </c>
      <c r="O243" t="str">
        <f t="shared" si="23"/>
        <v>No</v>
      </c>
    </row>
    <row r="244" spans="1:15" x14ac:dyDescent="0.3">
      <c r="A244">
        <v>923700</v>
      </c>
      <c r="B244" t="s">
        <v>198</v>
      </c>
      <c r="C244" t="s">
        <v>8</v>
      </c>
      <c r="D244" t="s">
        <v>2</v>
      </c>
      <c r="E244">
        <v>3</v>
      </c>
      <c r="F244">
        <v>3</v>
      </c>
      <c r="G244" t="s">
        <v>3</v>
      </c>
      <c r="H244" t="str">
        <f t="shared" si="18"/>
        <v>-</v>
      </c>
      <c r="I244" t="str">
        <f t="shared" si="19"/>
        <v>-</v>
      </c>
      <c r="J244" t="str">
        <f t="shared" si="20"/>
        <v>Yes</v>
      </c>
      <c r="K244" cm="1">
        <f t="array" ref="K244">_xlfn.IFS(E244&gt;F244,3,E244&lt;F244,0,E244=F244,1)</f>
        <v>1</v>
      </c>
      <c r="L244" cm="1">
        <f t="array" ref="L244">_xlfn.IFS(E244&lt;F244,3,E244&gt;F244,0,E244=F244,1)</f>
        <v>1</v>
      </c>
      <c r="M244">
        <f t="shared" si="21"/>
        <v>6</v>
      </c>
      <c r="N244" t="str">
        <f t="shared" si="22"/>
        <v>Yes</v>
      </c>
      <c r="O244" t="str">
        <f t="shared" si="23"/>
        <v>Yes</v>
      </c>
    </row>
    <row r="245" spans="1:15" x14ac:dyDescent="0.3">
      <c r="A245">
        <v>923699</v>
      </c>
      <c r="B245" t="s">
        <v>199</v>
      </c>
      <c r="C245" t="s">
        <v>15</v>
      </c>
      <c r="D245" t="s">
        <v>20</v>
      </c>
      <c r="E245">
        <v>3</v>
      </c>
      <c r="F245">
        <v>1</v>
      </c>
      <c r="G245" t="s">
        <v>3</v>
      </c>
      <c r="H245" t="str">
        <f t="shared" si="18"/>
        <v>Yes</v>
      </c>
      <c r="I245" t="str">
        <f t="shared" si="19"/>
        <v>-</v>
      </c>
      <c r="J245" t="str">
        <f t="shared" si="20"/>
        <v>-</v>
      </c>
      <c r="K245" cm="1">
        <f t="array" ref="K245">_xlfn.IFS(E245&gt;F245,3,E245&lt;F245,0,E245=F245,1)</f>
        <v>3</v>
      </c>
      <c r="L245" cm="1">
        <f t="array" ref="L245">_xlfn.IFS(E245&lt;F245,3,E245&gt;F245,0,E245=F245,1)</f>
        <v>0</v>
      </c>
      <c r="M245">
        <f t="shared" si="21"/>
        <v>4</v>
      </c>
      <c r="N245" t="str">
        <f t="shared" si="22"/>
        <v>Yes</v>
      </c>
      <c r="O245" t="str">
        <f t="shared" si="23"/>
        <v>No</v>
      </c>
    </row>
    <row r="246" spans="1:15" x14ac:dyDescent="0.3">
      <c r="A246">
        <v>923704</v>
      </c>
      <c r="B246" t="s">
        <v>200</v>
      </c>
      <c r="C246" t="s">
        <v>9</v>
      </c>
      <c r="D246" t="s">
        <v>16</v>
      </c>
      <c r="E246">
        <v>0</v>
      </c>
      <c r="F246">
        <v>3</v>
      </c>
      <c r="G246" t="s">
        <v>3</v>
      </c>
      <c r="H246" t="str">
        <f t="shared" si="18"/>
        <v>-</v>
      </c>
      <c r="I246" t="str">
        <f t="shared" si="19"/>
        <v>Yes</v>
      </c>
      <c r="J246" t="str">
        <f t="shared" si="20"/>
        <v>-</v>
      </c>
      <c r="K246" cm="1">
        <f t="array" ref="K246">_xlfn.IFS(E246&gt;F246,3,E246&lt;F246,0,E246=F246,1)</f>
        <v>0</v>
      </c>
      <c r="L246" cm="1">
        <f t="array" ref="L246">_xlfn.IFS(E246&lt;F246,3,E246&gt;F246,0,E246=F246,1)</f>
        <v>3</v>
      </c>
      <c r="M246">
        <f t="shared" si="21"/>
        <v>3</v>
      </c>
      <c r="N246" t="str">
        <f t="shared" si="22"/>
        <v>No</v>
      </c>
      <c r="O246" t="str">
        <f t="shared" si="23"/>
        <v>No</v>
      </c>
    </row>
    <row r="247" spans="1:15" x14ac:dyDescent="0.3">
      <c r="A247">
        <v>923703</v>
      </c>
      <c r="B247" t="s">
        <v>201</v>
      </c>
      <c r="C247" t="s">
        <v>11</v>
      </c>
      <c r="D247" t="s">
        <v>1</v>
      </c>
      <c r="E247">
        <v>1</v>
      </c>
      <c r="F247">
        <v>0</v>
      </c>
      <c r="G247" t="s">
        <v>3</v>
      </c>
      <c r="H247" t="str">
        <f t="shared" si="18"/>
        <v>Yes</v>
      </c>
      <c r="I247" t="str">
        <f t="shared" si="19"/>
        <v>-</v>
      </c>
      <c r="J247" t="str">
        <f t="shared" si="20"/>
        <v>-</v>
      </c>
      <c r="K247" cm="1">
        <f t="array" ref="K247">_xlfn.IFS(E247&gt;F247,3,E247&lt;F247,0,E247=F247,1)</f>
        <v>3</v>
      </c>
      <c r="L247" cm="1">
        <f t="array" ref="L247">_xlfn.IFS(E247&lt;F247,3,E247&gt;F247,0,E247=F247,1)</f>
        <v>0</v>
      </c>
      <c r="M247">
        <f t="shared" si="21"/>
        <v>1</v>
      </c>
      <c r="N247" t="str">
        <f t="shared" si="22"/>
        <v>No</v>
      </c>
      <c r="O247" t="str">
        <f t="shared" si="23"/>
        <v>No</v>
      </c>
    </row>
    <row r="248" spans="1:15" x14ac:dyDescent="0.3">
      <c r="A248">
        <v>923702</v>
      </c>
      <c r="B248" t="s">
        <v>202</v>
      </c>
      <c r="C248" t="s">
        <v>5</v>
      </c>
      <c r="D248" t="s">
        <v>17</v>
      </c>
      <c r="E248">
        <v>1</v>
      </c>
      <c r="F248">
        <v>0</v>
      </c>
      <c r="G248" t="s">
        <v>3</v>
      </c>
      <c r="H248" t="str">
        <f t="shared" si="18"/>
        <v>Yes</v>
      </c>
      <c r="I248" t="str">
        <f t="shared" si="19"/>
        <v>-</v>
      </c>
      <c r="J248" t="str">
        <f t="shared" si="20"/>
        <v>-</v>
      </c>
      <c r="K248" cm="1">
        <f t="array" ref="K248">_xlfn.IFS(E248&gt;F248,3,E248&lt;F248,0,E248=F248,1)</f>
        <v>3</v>
      </c>
      <c r="L248" cm="1">
        <f t="array" ref="L248">_xlfn.IFS(E248&lt;F248,3,E248&gt;F248,0,E248=F248,1)</f>
        <v>0</v>
      </c>
      <c r="M248">
        <f t="shared" si="21"/>
        <v>1</v>
      </c>
      <c r="N248" t="str">
        <f t="shared" si="22"/>
        <v>No</v>
      </c>
      <c r="O248" t="str">
        <f t="shared" si="23"/>
        <v>No</v>
      </c>
    </row>
    <row r="249" spans="1:15" x14ac:dyDescent="0.3">
      <c r="A249">
        <v>923698</v>
      </c>
      <c r="B249" t="s">
        <v>203</v>
      </c>
      <c r="C249" t="s">
        <v>19</v>
      </c>
      <c r="D249" t="s">
        <v>204</v>
      </c>
      <c r="E249">
        <v>3</v>
      </c>
      <c r="F249">
        <v>0</v>
      </c>
      <c r="G249" t="s">
        <v>3</v>
      </c>
      <c r="H249" t="str">
        <f t="shared" si="18"/>
        <v>Yes</v>
      </c>
      <c r="I249" t="str">
        <f t="shared" si="19"/>
        <v>-</v>
      </c>
      <c r="J249" t="str">
        <f t="shared" si="20"/>
        <v>-</v>
      </c>
      <c r="K249" cm="1">
        <f t="array" ref="K249">_xlfn.IFS(E249&gt;F249,3,E249&lt;F249,0,E249=F249,1)</f>
        <v>3</v>
      </c>
      <c r="L249" cm="1">
        <f t="array" ref="L249">_xlfn.IFS(E249&lt;F249,3,E249&gt;F249,0,E249=F249,1)</f>
        <v>0</v>
      </c>
      <c r="M249">
        <f t="shared" si="21"/>
        <v>3</v>
      </c>
      <c r="N249" t="str">
        <f t="shared" si="22"/>
        <v>No</v>
      </c>
      <c r="O249" t="str">
        <f t="shared" si="23"/>
        <v>No</v>
      </c>
    </row>
    <row r="250" spans="1:15" x14ac:dyDescent="0.3">
      <c r="A250">
        <v>923701</v>
      </c>
      <c r="B250" t="s">
        <v>205</v>
      </c>
      <c r="C250" t="s">
        <v>14</v>
      </c>
      <c r="D250" t="s">
        <v>12</v>
      </c>
      <c r="E250">
        <v>2</v>
      </c>
      <c r="F250">
        <v>0</v>
      </c>
      <c r="G250" t="s">
        <v>3</v>
      </c>
      <c r="H250" t="str">
        <f t="shared" si="18"/>
        <v>Yes</v>
      </c>
      <c r="I250" t="str">
        <f t="shared" si="19"/>
        <v>-</v>
      </c>
      <c r="J250" t="str">
        <f t="shared" si="20"/>
        <v>-</v>
      </c>
      <c r="K250" cm="1">
        <f t="array" ref="K250">_xlfn.IFS(E250&gt;F250,3,E250&lt;F250,0,E250=F250,1)</f>
        <v>3</v>
      </c>
      <c r="L250" cm="1">
        <f t="array" ref="L250">_xlfn.IFS(E250&lt;F250,3,E250&gt;F250,0,E250=F250,1)</f>
        <v>0</v>
      </c>
      <c r="M250">
        <f t="shared" si="21"/>
        <v>2</v>
      </c>
      <c r="N250" t="str">
        <f t="shared" si="22"/>
        <v>No</v>
      </c>
      <c r="O250" t="str">
        <f t="shared" si="23"/>
        <v>No</v>
      </c>
    </row>
    <row r="251" spans="1:15" x14ac:dyDescent="0.3">
      <c r="A251">
        <v>923707</v>
      </c>
      <c r="B251" t="s">
        <v>206</v>
      </c>
      <c r="C251" t="s">
        <v>17</v>
      </c>
      <c r="D251" t="s">
        <v>204</v>
      </c>
      <c r="E251">
        <v>0</v>
      </c>
      <c r="F251">
        <v>0</v>
      </c>
      <c r="G251" t="s">
        <v>3</v>
      </c>
      <c r="H251" t="str">
        <f t="shared" si="18"/>
        <v>-</v>
      </c>
      <c r="I251" t="str">
        <f t="shared" si="19"/>
        <v>-</v>
      </c>
      <c r="J251" t="str">
        <f t="shared" si="20"/>
        <v>Yes</v>
      </c>
      <c r="K251" cm="1">
        <f t="array" ref="K251">_xlfn.IFS(E251&gt;F251,3,E251&lt;F251,0,E251=F251,1)</f>
        <v>1</v>
      </c>
      <c r="L251" cm="1">
        <f t="array" ref="L251">_xlfn.IFS(E251&lt;F251,3,E251&gt;F251,0,E251=F251,1)</f>
        <v>1</v>
      </c>
      <c r="M251">
        <f t="shared" si="21"/>
        <v>0</v>
      </c>
      <c r="N251" t="str">
        <f t="shared" si="22"/>
        <v>No</v>
      </c>
      <c r="O251" t="str">
        <f t="shared" si="23"/>
        <v>No</v>
      </c>
    </row>
    <row r="252" spans="1:15" x14ac:dyDescent="0.3">
      <c r="A252">
        <v>923711</v>
      </c>
      <c r="B252" t="s">
        <v>207</v>
      </c>
      <c r="C252" t="s">
        <v>12</v>
      </c>
      <c r="D252" t="s">
        <v>9</v>
      </c>
      <c r="E252">
        <v>1</v>
      </c>
      <c r="F252">
        <v>1</v>
      </c>
      <c r="G252" t="s">
        <v>3</v>
      </c>
      <c r="H252" t="str">
        <f t="shared" si="18"/>
        <v>-</v>
      </c>
      <c r="I252" t="str">
        <f t="shared" si="19"/>
        <v>-</v>
      </c>
      <c r="J252" t="str">
        <f t="shared" si="20"/>
        <v>Yes</v>
      </c>
      <c r="K252" cm="1">
        <f t="array" ref="K252">_xlfn.IFS(E252&gt;F252,3,E252&lt;F252,0,E252=F252,1)</f>
        <v>1</v>
      </c>
      <c r="L252" cm="1">
        <f t="array" ref="L252">_xlfn.IFS(E252&lt;F252,3,E252&gt;F252,0,E252=F252,1)</f>
        <v>1</v>
      </c>
      <c r="M252">
        <f t="shared" si="21"/>
        <v>2</v>
      </c>
      <c r="N252" t="str">
        <f t="shared" si="22"/>
        <v>Yes</v>
      </c>
      <c r="O252" t="str">
        <f t="shared" si="23"/>
        <v>No</v>
      </c>
    </row>
    <row r="253" spans="1:15" x14ac:dyDescent="0.3">
      <c r="A253">
        <v>923705</v>
      </c>
      <c r="B253" t="s">
        <v>208</v>
      </c>
      <c r="C253" t="s">
        <v>16</v>
      </c>
      <c r="D253" t="s">
        <v>8</v>
      </c>
      <c r="E253">
        <v>0</v>
      </c>
      <c r="F253">
        <v>1</v>
      </c>
      <c r="G253" t="s">
        <v>3</v>
      </c>
      <c r="H253" t="str">
        <f t="shared" si="18"/>
        <v>-</v>
      </c>
      <c r="I253" t="str">
        <f t="shared" si="19"/>
        <v>Yes</v>
      </c>
      <c r="J253" t="str">
        <f t="shared" si="20"/>
        <v>-</v>
      </c>
      <c r="K253" cm="1">
        <f t="array" ref="K253">_xlfn.IFS(E253&gt;F253,3,E253&lt;F253,0,E253=F253,1)</f>
        <v>0</v>
      </c>
      <c r="L253" cm="1">
        <f t="array" ref="L253">_xlfn.IFS(E253&lt;F253,3,E253&gt;F253,0,E253=F253,1)</f>
        <v>3</v>
      </c>
      <c r="M253">
        <f t="shared" si="21"/>
        <v>1</v>
      </c>
      <c r="N253" t="str">
        <f t="shared" si="22"/>
        <v>No</v>
      </c>
      <c r="O253" t="str">
        <f t="shared" si="23"/>
        <v>No</v>
      </c>
    </row>
    <row r="254" spans="1:15" x14ac:dyDescent="0.3">
      <c r="A254">
        <v>923709</v>
      </c>
      <c r="B254" t="s">
        <v>209</v>
      </c>
      <c r="C254" t="s">
        <v>1</v>
      </c>
      <c r="D254" t="s">
        <v>19</v>
      </c>
      <c r="E254">
        <v>3</v>
      </c>
      <c r="F254">
        <v>1</v>
      </c>
      <c r="G254" t="s">
        <v>3</v>
      </c>
      <c r="H254" t="str">
        <f t="shared" si="18"/>
        <v>Yes</v>
      </c>
      <c r="I254" t="str">
        <f t="shared" si="19"/>
        <v>-</v>
      </c>
      <c r="J254" t="str">
        <f t="shared" si="20"/>
        <v>-</v>
      </c>
      <c r="K254" cm="1">
        <f t="array" ref="K254">_xlfn.IFS(E254&gt;F254,3,E254&lt;F254,0,E254=F254,1)</f>
        <v>3</v>
      </c>
      <c r="L254" cm="1">
        <f t="array" ref="L254">_xlfn.IFS(E254&lt;F254,3,E254&gt;F254,0,E254=F254,1)</f>
        <v>0</v>
      </c>
      <c r="M254">
        <f t="shared" si="21"/>
        <v>4</v>
      </c>
      <c r="N254" t="str">
        <f t="shared" si="22"/>
        <v>Yes</v>
      </c>
      <c r="O254" t="str">
        <f t="shared" si="23"/>
        <v>No</v>
      </c>
    </row>
    <row r="255" spans="1:15" x14ac:dyDescent="0.3">
      <c r="A255">
        <v>923708</v>
      </c>
      <c r="B255" t="s">
        <v>210</v>
      </c>
      <c r="C255" t="s">
        <v>20</v>
      </c>
      <c r="D255" t="s">
        <v>5</v>
      </c>
      <c r="E255">
        <v>0</v>
      </c>
      <c r="F255">
        <v>2</v>
      </c>
      <c r="G255" t="s">
        <v>3</v>
      </c>
      <c r="H255" t="str">
        <f t="shared" si="18"/>
        <v>-</v>
      </c>
      <c r="I255" t="str">
        <f t="shared" si="19"/>
        <v>Yes</v>
      </c>
      <c r="J255" t="str">
        <f t="shared" si="20"/>
        <v>-</v>
      </c>
      <c r="K255" cm="1">
        <f t="array" ref="K255">_xlfn.IFS(E255&gt;F255,3,E255&lt;F255,0,E255=F255,1)</f>
        <v>0</v>
      </c>
      <c r="L255" cm="1">
        <f t="array" ref="L255">_xlfn.IFS(E255&lt;F255,3,E255&gt;F255,0,E255=F255,1)</f>
        <v>3</v>
      </c>
      <c r="M255">
        <f t="shared" si="21"/>
        <v>2</v>
      </c>
      <c r="N255" t="str">
        <f t="shared" si="22"/>
        <v>No</v>
      </c>
      <c r="O255" t="str">
        <f t="shared" si="23"/>
        <v>No</v>
      </c>
    </row>
    <row r="256" spans="1:15" x14ac:dyDescent="0.3">
      <c r="A256">
        <v>923710</v>
      </c>
      <c r="B256" t="s">
        <v>211</v>
      </c>
      <c r="C256" t="s">
        <v>11</v>
      </c>
      <c r="D256" t="s">
        <v>15</v>
      </c>
      <c r="E256">
        <v>2</v>
      </c>
      <c r="F256">
        <v>1</v>
      </c>
      <c r="G256" t="s">
        <v>3</v>
      </c>
      <c r="H256" t="str">
        <f t="shared" si="18"/>
        <v>Yes</v>
      </c>
      <c r="I256" t="str">
        <f t="shared" si="19"/>
        <v>-</v>
      </c>
      <c r="J256" t="str">
        <f t="shared" si="20"/>
        <v>-</v>
      </c>
      <c r="K256" cm="1">
        <f t="array" ref="K256">_xlfn.IFS(E256&gt;F256,3,E256&lt;F256,0,E256=F256,1)</f>
        <v>3</v>
      </c>
      <c r="L256" cm="1">
        <f t="array" ref="L256">_xlfn.IFS(E256&lt;F256,3,E256&gt;F256,0,E256=F256,1)</f>
        <v>0</v>
      </c>
      <c r="M256">
        <f t="shared" si="21"/>
        <v>3</v>
      </c>
      <c r="N256" t="str">
        <f t="shared" si="22"/>
        <v>Yes</v>
      </c>
      <c r="O256" t="str">
        <f t="shared" si="23"/>
        <v>No</v>
      </c>
    </row>
    <row r="257" spans="1:15" x14ac:dyDescent="0.3">
      <c r="A257">
        <v>923706</v>
      </c>
      <c r="B257" t="s">
        <v>212</v>
      </c>
      <c r="C257" t="s">
        <v>2</v>
      </c>
      <c r="D257" t="s">
        <v>14</v>
      </c>
      <c r="E257">
        <v>0</v>
      </c>
      <c r="F257">
        <v>0</v>
      </c>
      <c r="G257" t="s">
        <v>3</v>
      </c>
      <c r="H257" t="str">
        <f t="shared" si="18"/>
        <v>-</v>
      </c>
      <c r="I257" t="str">
        <f t="shared" si="19"/>
        <v>-</v>
      </c>
      <c r="J257" t="str">
        <f t="shared" si="20"/>
        <v>Yes</v>
      </c>
      <c r="K257" cm="1">
        <f t="array" ref="K257">_xlfn.IFS(E257&gt;F257,3,E257&lt;F257,0,E257=F257,1)</f>
        <v>1</v>
      </c>
      <c r="L257" cm="1">
        <f t="array" ref="L257">_xlfn.IFS(E257&lt;F257,3,E257&gt;F257,0,E257=F257,1)</f>
        <v>1</v>
      </c>
      <c r="M257">
        <f t="shared" si="21"/>
        <v>0</v>
      </c>
      <c r="N257" t="str">
        <f t="shared" si="22"/>
        <v>No</v>
      </c>
      <c r="O257" t="str">
        <f t="shared" si="23"/>
        <v>No</v>
      </c>
    </row>
    <row r="258" spans="1:15" x14ac:dyDescent="0.3">
      <c r="A258">
        <v>923718</v>
      </c>
      <c r="B258" t="s">
        <v>213</v>
      </c>
      <c r="C258" t="s">
        <v>9</v>
      </c>
      <c r="D258" t="s">
        <v>2</v>
      </c>
      <c r="E258">
        <v>0</v>
      </c>
      <c r="F258">
        <v>0</v>
      </c>
      <c r="G258" t="s">
        <v>3</v>
      </c>
      <c r="H258" t="str">
        <f t="shared" si="18"/>
        <v>-</v>
      </c>
      <c r="I258" t="str">
        <f t="shared" si="19"/>
        <v>-</v>
      </c>
      <c r="J258" t="str">
        <f t="shared" si="20"/>
        <v>Yes</v>
      </c>
      <c r="K258" cm="1">
        <f t="array" ref="K258">_xlfn.IFS(E258&gt;F258,3,E258&lt;F258,0,E258=F258,1)</f>
        <v>1</v>
      </c>
      <c r="L258" cm="1">
        <f t="array" ref="L258">_xlfn.IFS(E258&lt;F258,3,E258&gt;F258,0,E258=F258,1)</f>
        <v>1</v>
      </c>
      <c r="M258">
        <f t="shared" si="21"/>
        <v>0</v>
      </c>
      <c r="N258" t="str">
        <f t="shared" si="22"/>
        <v>No</v>
      </c>
      <c r="O258" t="str">
        <f t="shared" si="23"/>
        <v>No</v>
      </c>
    </row>
    <row r="259" spans="1:15" x14ac:dyDescent="0.3">
      <c r="A259">
        <v>923717</v>
      </c>
      <c r="B259" t="s">
        <v>214</v>
      </c>
      <c r="C259" t="s">
        <v>14</v>
      </c>
      <c r="D259" t="s">
        <v>17</v>
      </c>
      <c r="E259">
        <v>3</v>
      </c>
      <c r="F259">
        <v>1</v>
      </c>
      <c r="G259" t="s">
        <v>3</v>
      </c>
      <c r="H259" t="str">
        <f t="shared" ref="H259:H322" si="24">IF(E259&gt;F259,"Yes","-")</f>
        <v>Yes</v>
      </c>
      <c r="I259" t="str">
        <f t="shared" ref="I259:I322" si="25">IF(F259&gt;E259,"Yes","-")</f>
        <v>-</v>
      </c>
      <c r="J259" t="str">
        <f t="shared" ref="J259:J322" si="26">IF(E259=F259,"Yes","-")</f>
        <v>-</v>
      </c>
      <c r="K259" cm="1">
        <f t="array" ref="K259">_xlfn.IFS(E259&gt;F259,3,E259&lt;F259,0,E259=F259,1)</f>
        <v>3</v>
      </c>
      <c r="L259" cm="1">
        <f t="array" ref="L259">_xlfn.IFS(E259&lt;F259,3,E259&gt;F259,0,E259=F259,1)</f>
        <v>0</v>
      </c>
      <c r="M259">
        <f t="shared" ref="M259:M322" si="27">SUM(E259,F259)</f>
        <v>4</v>
      </c>
      <c r="N259" t="str">
        <f t="shared" ref="N259:N322" si="28">IF(AND(E259&gt;0,F259&gt;0),"Yes","No")</f>
        <v>Yes</v>
      </c>
      <c r="O259" t="str">
        <f t="shared" ref="O259:O322" si="29">IF(AND(E259&gt;1,F259&gt;2),"Yes","No")</f>
        <v>No</v>
      </c>
    </row>
    <row r="260" spans="1:15" x14ac:dyDescent="0.3">
      <c r="A260">
        <v>923806</v>
      </c>
      <c r="B260" t="s">
        <v>215</v>
      </c>
      <c r="C260" t="s">
        <v>5</v>
      </c>
      <c r="D260" t="s">
        <v>204</v>
      </c>
      <c r="E260">
        <v>1</v>
      </c>
      <c r="F260">
        <v>0</v>
      </c>
      <c r="G260" t="s">
        <v>3</v>
      </c>
      <c r="H260" t="str">
        <f t="shared" si="24"/>
        <v>Yes</v>
      </c>
      <c r="I260" t="str">
        <f t="shared" si="25"/>
        <v>-</v>
      </c>
      <c r="J260" t="str">
        <f t="shared" si="26"/>
        <v>-</v>
      </c>
      <c r="K260" cm="1">
        <f t="array" ref="K260">_xlfn.IFS(E260&gt;F260,3,E260&lt;F260,0,E260=F260,1)</f>
        <v>3</v>
      </c>
      <c r="L260" cm="1">
        <f t="array" ref="L260">_xlfn.IFS(E260&lt;F260,3,E260&gt;F260,0,E260=F260,1)</f>
        <v>0</v>
      </c>
      <c r="M260">
        <f t="shared" si="27"/>
        <v>1</v>
      </c>
      <c r="N260" t="str">
        <f t="shared" si="28"/>
        <v>No</v>
      </c>
      <c r="O260" t="str">
        <f t="shared" si="29"/>
        <v>No</v>
      </c>
    </row>
    <row r="261" spans="1:15" x14ac:dyDescent="0.3">
      <c r="A261">
        <v>923714</v>
      </c>
      <c r="B261" t="s">
        <v>216</v>
      </c>
      <c r="C261" t="s">
        <v>15</v>
      </c>
      <c r="D261" t="s">
        <v>1</v>
      </c>
      <c r="E261">
        <v>1</v>
      </c>
      <c r="F261">
        <v>1</v>
      </c>
      <c r="G261" t="s">
        <v>3</v>
      </c>
      <c r="H261" t="str">
        <f t="shared" si="24"/>
        <v>-</v>
      </c>
      <c r="I261" t="str">
        <f t="shared" si="25"/>
        <v>-</v>
      </c>
      <c r="J261" t="str">
        <f t="shared" si="26"/>
        <v>Yes</v>
      </c>
      <c r="K261" cm="1">
        <f t="array" ref="K261">_xlfn.IFS(E261&gt;F261,3,E261&lt;F261,0,E261=F261,1)</f>
        <v>1</v>
      </c>
      <c r="L261" cm="1">
        <f t="array" ref="L261">_xlfn.IFS(E261&lt;F261,3,E261&gt;F261,0,E261=F261,1)</f>
        <v>1</v>
      </c>
      <c r="M261">
        <f t="shared" si="27"/>
        <v>2</v>
      </c>
      <c r="N261" t="str">
        <f t="shared" si="28"/>
        <v>Yes</v>
      </c>
      <c r="O261" t="str">
        <f t="shared" si="29"/>
        <v>No</v>
      </c>
    </row>
    <row r="262" spans="1:15" x14ac:dyDescent="0.3">
      <c r="A262">
        <v>923715</v>
      </c>
      <c r="B262" t="s">
        <v>217</v>
      </c>
      <c r="C262" t="s">
        <v>8</v>
      </c>
      <c r="D262" t="s">
        <v>20</v>
      </c>
      <c r="E262">
        <v>0</v>
      </c>
      <c r="F262">
        <v>1</v>
      </c>
      <c r="G262" t="s">
        <v>3</v>
      </c>
      <c r="H262" t="str">
        <f t="shared" si="24"/>
        <v>-</v>
      </c>
      <c r="I262" t="str">
        <f t="shared" si="25"/>
        <v>Yes</v>
      </c>
      <c r="J262" t="str">
        <f t="shared" si="26"/>
        <v>-</v>
      </c>
      <c r="K262" cm="1">
        <f t="array" ref="K262">_xlfn.IFS(E262&gt;F262,3,E262&lt;F262,0,E262=F262,1)</f>
        <v>0</v>
      </c>
      <c r="L262" cm="1">
        <f t="array" ref="L262">_xlfn.IFS(E262&lt;F262,3,E262&gt;F262,0,E262=F262,1)</f>
        <v>3</v>
      </c>
      <c r="M262">
        <f t="shared" si="27"/>
        <v>1</v>
      </c>
      <c r="N262" t="str">
        <f t="shared" si="28"/>
        <v>No</v>
      </c>
      <c r="O262" t="str">
        <f t="shared" si="29"/>
        <v>No</v>
      </c>
    </row>
    <row r="263" spans="1:15" x14ac:dyDescent="0.3">
      <c r="A263">
        <v>923712</v>
      </c>
      <c r="B263" t="s">
        <v>218</v>
      </c>
      <c r="C263" t="s">
        <v>16</v>
      </c>
      <c r="D263" t="s">
        <v>12</v>
      </c>
      <c r="E263">
        <v>2</v>
      </c>
      <c r="F263">
        <v>0</v>
      </c>
      <c r="G263" t="s">
        <v>3</v>
      </c>
      <c r="H263" t="str">
        <f t="shared" si="24"/>
        <v>Yes</v>
      </c>
      <c r="I263" t="str">
        <f t="shared" si="25"/>
        <v>-</v>
      </c>
      <c r="J263" t="str">
        <f t="shared" si="26"/>
        <v>-</v>
      </c>
      <c r="K263" cm="1">
        <f t="array" ref="K263">_xlfn.IFS(E263&gt;F263,3,E263&lt;F263,0,E263=F263,1)</f>
        <v>3</v>
      </c>
      <c r="L263" cm="1">
        <f t="array" ref="L263">_xlfn.IFS(E263&lt;F263,3,E263&gt;F263,0,E263=F263,1)</f>
        <v>0</v>
      </c>
      <c r="M263">
        <f t="shared" si="27"/>
        <v>2</v>
      </c>
      <c r="N263" t="str">
        <f t="shared" si="28"/>
        <v>No</v>
      </c>
      <c r="O263" t="str">
        <f t="shared" si="29"/>
        <v>No</v>
      </c>
    </row>
    <row r="264" spans="1:15" x14ac:dyDescent="0.3">
      <c r="A264">
        <v>923713</v>
      </c>
      <c r="B264" t="s">
        <v>218</v>
      </c>
      <c r="C264" t="s">
        <v>19</v>
      </c>
      <c r="D264" t="s">
        <v>11</v>
      </c>
      <c r="E264">
        <v>0</v>
      </c>
      <c r="F264">
        <v>0</v>
      </c>
      <c r="G264" t="s">
        <v>3</v>
      </c>
      <c r="H264" t="str">
        <f t="shared" si="24"/>
        <v>-</v>
      </c>
      <c r="I264" t="str">
        <f t="shared" si="25"/>
        <v>-</v>
      </c>
      <c r="J264" t="str">
        <f t="shared" si="26"/>
        <v>Yes</v>
      </c>
      <c r="K264" cm="1">
        <f t="array" ref="K264">_xlfn.IFS(E264&gt;F264,3,E264&lt;F264,0,E264=F264,1)</f>
        <v>1</v>
      </c>
      <c r="L264" cm="1">
        <f t="array" ref="L264">_xlfn.IFS(E264&lt;F264,3,E264&gt;F264,0,E264=F264,1)</f>
        <v>1</v>
      </c>
      <c r="M264">
        <f t="shared" si="27"/>
        <v>0</v>
      </c>
      <c r="N264" t="str">
        <f t="shared" si="28"/>
        <v>No</v>
      </c>
      <c r="O264" t="str">
        <f t="shared" si="29"/>
        <v>No</v>
      </c>
    </row>
    <row r="265" spans="1:15" x14ac:dyDescent="0.3">
      <c r="A265">
        <v>923722</v>
      </c>
      <c r="B265" t="s">
        <v>219</v>
      </c>
      <c r="C265" t="s">
        <v>20</v>
      </c>
      <c r="D265" t="s">
        <v>1</v>
      </c>
      <c r="E265">
        <v>1</v>
      </c>
      <c r="F265">
        <v>2</v>
      </c>
      <c r="G265" t="s">
        <v>3</v>
      </c>
      <c r="H265" t="str">
        <f t="shared" si="24"/>
        <v>-</v>
      </c>
      <c r="I265" t="str">
        <f t="shared" si="25"/>
        <v>Yes</v>
      </c>
      <c r="J265" t="str">
        <f t="shared" si="26"/>
        <v>-</v>
      </c>
      <c r="K265" cm="1">
        <f t="array" ref="K265">_xlfn.IFS(E265&gt;F265,3,E265&lt;F265,0,E265=F265,1)</f>
        <v>0</v>
      </c>
      <c r="L265" cm="1">
        <f t="array" ref="L265">_xlfn.IFS(E265&lt;F265,3,E265&gt;F265,0,E265=F265,1)</f>
        <v>3</v>
      </c>
      <c r="M265">
        <f t="shared" si="27"/>
        <v>3</v>
      </c>
      <c r="N265" t="str">
        <f t="shared" si="28"/>
        <v>Yes</v>
      </c>
      <c r="O265" t="str">
        <f t="shared" si="29"/>
        <v>No</v>
      </c>
    </row>
    <row r="266" spans="1:15" x14ac:dyDescent="0.3">
      <c r="A266">
        <v>923725</v>
      </c>
      <c r="B266" t="s">
        <v>220</v>
      </c>
      <c r="C266" t="s">
        <v>12</v>
      </c>
      <c r="D266" t="s">
        <v>204</v>
      </c>
      <c r="E266">
        <v>2</v>
      </c>
      <c r="F266">
        <v>1</v>
      </c>
      <c r="G266" t="s">
        <v>3</v>
      </c>
      <c r="H266" t="str">
        <f t="shared" si="24"/>
        <v>Yes</v>
      </c>
      <c r="I266" t="str">
        <f t="shared" si="25"/>
        <v>-</v>
      </c>
      <c r="J266" t="str">
        <f t="shared" si="26"/>
        <v>-</v>
      </c>
      <c r="K266" cm="1">
        <f t="array" ref="K266">_xlfn.IFS(E266&gt;F266,3,E266&lt;F266,0,E266=F266,1)</f>
        <v>3</v>
      </c>
      <c r="L266" cm="1">
        <f t="array" ref="L266">_xlfn.IFS(E266&lt;F266,3,E266&gt;F266,0,E266=F266,1)</f>
        <v>0</v>
      </c>
      <c r="M266">
        <f t="shared" si="27"/>
        <v>3</v>
      </c>
      <c r="N266" t="str">
        <f t="shared" si="28"/>
        <v>Yes</v>
      </c>
      <c r="O266" t="str">
        <f t="shared" si="29"/>
        <v>No</v>
      </c>
    </row>
    <row r="267" spans="1:15" x14ac:dyDescent="0.3">
      <c r="A267">
        <v>923720</v>
      </c>
      <c r="B267" t="s">
        <v>221</v>
      </c>
      <c r="C267" t="s">
        <v>17</v>
      </c>
      <c r="D267" t="s">
        <v>15</v>
      </c>
      <c r="E267">
        <v>1</v>
      </c>
      <c r="F267">
        <v>4</v>
      </c>
      <c r="G267" t="s">
        <v>3</v>
      </c>
      <c r="H267" t="str">
        <f t="shared" si="24"/>
        <v>-</v>
      </c>
      <c r="I267" t="str">
        <f t="shared" si="25"/>
        <v>Yes</v>
      </c>
      <c r="J267" t="str">
        <f t="shared" si="26"/>
        <v>-</v>
      </c>
      <c r="K267" cm="1">
        <f t="array" ref="K267">_xlfn.IFS(E267&gt;F267,3,E267&lt;F267,0,E267=F267,1)</f>
        <v>0</v>
      </c>
      <c r="L267" cm="1">
        <f t="array" ref="L267">_xlfn.IFS(E267&lt;F267,3,E267&gt;F267,0,E267=F267,1)</f>
        <v>3</v>
      </c>
      <c r="M267">
        <f t="shared" si="27"/>
        <v>5</v>
      </c>
      <c r="N267" t="str">
        <f t="shared" si="28"/>
        <v>Yes</v>
      </c>
      <c r="O267" t="str">
        <f t="shared" si="29"/>
        <v>No</v>
      </c>
    </row>
    <row r="268" spans="1:15" x14ac:dyDescent="0.3">
      <c r="A268">
        <v>923721</v>
      </c>
      <c r="B268" t="s">
        <v>222</v>
      </c>
      <c r="C268" t="s">
        <v>14</v>
      </c>
      <c r="D268" t="s">
        <v>8</v>
      </c>
      <c r="E268">
        <v>1</v>
      </c>
      <c r="F268">
        <v>1</v>
      </c>
      <c r="G268" t="s">
        <v>3</v>
      </c>
      <c r="H268" t="str">
        <f t="shared" si="24"/>
        <v>-</v>
      </c>
      <c r="I268" t="str">
        <f t="shared" si="25"/>
        <v>-</v>
      </c>
      <c r="J268" t="str">
        <f t="shared" si="26"/>
        <v>Yes</v>
      </c>
      <c r="K268" cm="1">
        <f t="array" ref="K268">_xlfn.IFS(E268&gt;F268,3,E268&lt;F268,0,E268=F268,1)</f>
        <v>1</v>
      </c>
      <c r="L268" cm="1">
        <f t="array" ref="L268">_xlfn.IFS(E268&lt;F268,3,E268&gt;F268,0,E268=F268,1)</f>
        <v>1</v>
      </c>
      <c r="M268">
        <f t="shared" si="27"/>
        <v>2</v>
      </c>
      <c r="N268" t="str">
        <f t="shared" si="28"/>
        <v>Yes</v>
      </c>
      <c r="O268" t="str">
        <f t="shared" si="29"/>
        <v>No</v>
      </c>
    </row>
    <row r="269" spans="1:15" x14ac:dyDescent="0.3">
      <c r="A269">
        <v>923723</v>
      </c>
      <c r="B269" t="s">
        <v>223</v>
      </c>
      <c r="C269" t="s">
        <v>5</v>
      </c>
      <c r="D269" t="s">
        <v>16</v>
      </c>
      <c r="E269">
        <v>2</v>
      </c>
      <c r="F269">
        <v>1</v>
      </c>
      <c r="G269" t="s">
        <v>3</v>
      </c>
      <c r="H269" t="str">
        <f t="shared" si="24"/>
        <v>Yes</v>
      </c>
      <c r="I269" t="str">
        <f t="shared" si="25"/>
        <v>-</v>
      </c>
      <c r="J269" t="str">
        <f t="shared" si="26"/>
        <v>-</v>
      </c>
      <c r="K269" cm="1">
        <f t="array" ref="K269">_xlfn.IFS(E269&gt;F269,3,E269&lt;F269,0,E269=F269,1)</f>
        <v>3</v>
      </c>
      <c r="L269" cm="1">
        <f t="array" ref="L269">_xlfn.IFS(E269&lt;F269,3,E269&gt;F269,0,E269=F269,1)</f>
        <v>0</v>
      </c>
      <c r="M269">
        <f t="shared" si="27"/>
        <v>3</v>
      </c>
      <c r="N269" t="str">
        <f t="shared" si="28"/>
        <v>Yes</v>
      </c>
      <c r="O269" t="str">
        <f t="shared" si="29"/>
        <v>No</v>
      </c>
    </row>
    <row r="270" spans="1:15" x14ac:dyDescent="0.3">
      <c r="A270">
        <v>923719</v>
      </c>
      <c r="B270" t="s">
        <v>223</v>
      </c>
      <c r="C270" t="s">
        <v>2</v>
      </c>
      <c r="D270" t="s">
        <v>19</v>
      </c>
      <c r="E270">
        <v>0</v>
      </c>
      <c r="F270">
        <v>2</v>
      </c>
      <c r="G270" t="s">
        <v>3</v>
      </c>
      <c r="H270" t="str">
        <f t="shared" si="24"/>
        <v>-</v>
      </c>
      <c r="I270" t="str">
        <f t="shared" si="25"/>
        <v>Yes</v>
      </c>
      <c r="J270" t="str">
        <f t="shared" si="26"/>
        <v>-</v>
      </c>
      <c r="K270" cm="1">
        <f t="array" ref="K270">_xlfn.IFS(E270&gt;F270,3,E270&lt;F270,0,E270=F270,1)</f>
        <v>0</v>
      </c>
      <c r="L270" cm="1">
        <f t="array" ref="L270">_xlfn.IFS(E270&lt;F270,3,E270&gt;F270,0,E270=F270,1)</f>
        <v>3</v>
      </c>
      <c r="M270">
        <f t="shared" si="27"/>
        <v>2</v>
      </c>
      <c r="N270" t="str">
        <f t="shared" si="28"/>
        <v>No</v>
      </c>
      <c r="O270" t="str">
        <f t="shared" si="29"/>
        <v>No</v>
      </c>
    </row>
    <row r="271" spans="1:15" x14ac:dyDescent="0.3">
      <c r="A271">
        <v>923724</v>
      </c>
      <c r="B271" t="s">
        <v>224</v>
      </c>
      <c r="C271" t="s">
        <v>11</v>
      </c>
      <c r="D271" t="s">
        <v>9</v>
      </c>
      <c r="E271">
        <v>1</v>
      </c>
      <c r="F271">
        <v>0</v>
      </c>
      <c r="G271" t="s">
        <v>3</v>
      </c>
      <c r="H271" t="str">
        <f t="shared" si="24"/>
        <v>Yes</v>
      </c>
      <c r="I271" t="str">
        <f t="shared" si="25"/>
        <v>-</v>
      </c>
      <c r="J271" t="str">
        <f t="shared" si="26"/>
        <v>-</v>
      </c>
      <c r="K271" cm="1">
        <f t="array" ref="K271">_xlfn.IFS(E271&gt;F271,3,E271&lt;F271,0,E271=F271,1)</f>
        <v>3</v>
      </c>
      <c r="L271" cm="1">
        <f t="array" ref="L271">_xlfn.IFS(E271&lt;F271,3,E271&gt;F271,0,E271=F271,1)</f>
        <v>0</v>
      </c>
      <c r="M271">
        <f t="shared" si="27"/>
        <v>1</v>
      </c>
      <c r="N271" t="str">
        <f t="shared" si="28"/>
        <v>No</v>
      </c>
      <c r="O271" t="str">
        <f t="shared" si="29"/>
        <v>No</v>
      </c>
    </row>
    <row r="272" spans="1:15" x14ac:dyDescent="0.3">
      <c r="A272">
        <v>923732</v>
      </c>
      <c r="B272" t="s">
        <v>225</v>
      </c>
      <c r="C272" t="s">
        <v>1</v>
      </c>
      <c r="D272" t="s">
        <v>16</v>
      </c>
      <c r="E272">
        <v>0</v>
      </c>
      <c r="F272">
        <v>2</v>
      </c>
      <c r="G272" t="s">
        <v>3</v>
      </c>
      <c r="H272" t="str">
        <f t="shared" si="24"/>
        <v>-</v>
      </c>
      <c r="I272" t="str">
        <f t="shared" si="25"/>
        <v>Yes</v>
      </c>
      <c r="J272" t="str">
        <f t="shared" si="26"/>
        <v>-</v>
      </c>
      <c r="K272" cm="1">
        <f t="array" ref="K272">_xlfn.IFS(E272&gt;F272,3,E272&lt;F272,0,E272=F272,1)</f>
        <v>0</v>
      </c>
      <c r="L272" cm="1">
        <f t="array" ref="L272">_xlfn.IFS(E272&lt;F272,3,E272&gt;F272,0,E272=F272,1)</f>
        <v>3</v>
      </c>
      <c r="M272">
        <f t="shared" si="27"/>
        <v>2</v>
      </c>
      <c r="N272" t="str">
        <f t="shared" si="28"/>
        <v>No</v>
      </c>
      <c r="O272" t="str">
        <f t="shared" si="29"/>
        <v>No</v>
      </c>
    </row>
    <row r="273" spans="1:15" x14ac:dyDescent="0.3">
      <c r="A273">
        <v>923727</v>
      </c>
      <c r="B273" t="s">
        <v>225</v>
      </c>
      <c r="C273" t="s">
        <v>15</v>
      </c>
      <c r="D273" t="s">
        <v>9</v>
      </c>
      <c r="E273">
        <v>0</v>
      </c>
      <c r="F273">
        <v>0</v>
      </c>
      <c r="G273" t="s">
        <v>3</v>
      </c>
      <c r="H273" t="str">
        <f t="shared" si="24"/>
        <v>-</v>
      </c>
      <c r="I273" t="str">
        <f t="shared" si="25"/>
        <v>-</v>
      </c>
      <c r="J273" t="str">
        <f t="shared" si="26"/>
        <v>Yes</v>
      </c>
      <c r="K273" cm="1">
        <f t="array" ref="K273">_xlfn.IFS(E273&gt;F273,3,E273&lt;F273,0,E273=F273,1)</f>
        <v>1</v>
      </c>
      <c r="L273" cm="1">
        <f t="array" ref="L273">_xlfn.IFS(E273&lt;F273,3,E273&gt;F273,0,E273=F273,1)</f>
        <v>1</v>
      </c>
      <c r="M273">
        <f t="shared" si="27"/>
        <v>0</v>
      </c>
      <c r="N273" t="str">
        <f t="shared" si="28"/>
        <v>No</v>
      </c>
      <c r="O273" t="str">
        <f t="shared" si="29"/>
        <v>No</v>
      </c>
    </row>
    <row r="274" spans="1:15" x14ac:dyDescent="0.3">
      <c r="A274">
        <v>923731</v>
      </c>
      <c r="B274" t="s">
        <v>226</v>
      </c>
      <c r="C274" t="s">
        <v>5</v>
      </c>
      <c r="D274" t="s">
        <v>12</v>
      </c>
      <c r="E274">
        <v>3</v>
      </c>
      <c r="F274">
        <v>0</v>
      </c>
      <c r="G274" t="s">
        <v>3</v>
      </c>
      <c r="H274" t="str">
        <f t="shared" si="24"/>
        <v>Yes</v>
      </c>
      <c r="I274" t="str">
        <f t="shared" si="25"/>
        <v>-</v>
      </c>
      <c r="J274" t="str">
        <f t="shared" si="26"/>
        <v>-</v>
      </c>
      <c r="K274" cm="1">
        <f t="array" ref="K274">_xlfn.IFS(E274&gt;F274,3,E274&lt;F274,0,E274=F274,1)</f>
        <v>3</v>
      </c>
      <c r="L274" cm="1">
        <f t="array" ref="L274">_xlfn.IFS(E274&lt;F274,3,E274&gt;F274,0,E274=F274,1)</f>
        <v>0</v>
      </c>
      <c r="M274">
        <f t="shared" si="27"/>
        <v>3</v>
      </c>
      <c r="N274" t="str">
        <f t="shared" si="28"/>
        <v>No</v>
      </c>
      <c r="O274" t="str">
        <f t="shared" si="29"/>
        <v>No</v>
      </c>
    </row>
    <row r="275" spans="1:15" x14ac:dyDescent="0.3">
      <c r="A275">
        <v>923729</v>
      </c>
      <c r="B275" t="s">
        <v>227</v>
      </c>
      <c r="C275" t="s">
        <v>204</v>
      </c>
      <c r="D275" t="s">
        <v>2</v>
      </c>
      <c r="E275">
        <v>1</v>
      </c>
      <c r="F275">
        <v>1</v>
      </c>
      <c r="G275" t="s">
        <v>3</v>
      </c>
      <c r="H275" t="str">
        <f t="shared" si="24"/>
        <v>-</v>
      </c>
      <c r="I275" t="str">
        <f t="shared" si="25"/>
        <v>-</v>
      </c>
      <c r="J275" t="str">
        <f t="shared" si="26"/>
        <v>Yes</v>
      </c>
      <c r="K275" cm="1">
        <f t="array" ref="K275">_xlfn.IFS(E275&gt;F275,3,E275&lt;F275,0,E275=F275,1)</f>
        <v>1</v>
      </c>
      <c r="L275" cm="1">
        <f t="array" ref="L275">_xlfn.IFS(E275&lt;F275,3,E275&gt;F275,0,E275=F275,1)</f>
        <v>1</v>
      </c>
      <c r="M275">
        <f t="shared" si="27"/>
        <v>2</v>
      </c>
      <c r="N275" t="str">
        <f t="shared" si="28"/>
        <v>Yes</v>
      </c>
      <c r="O275" t="str">
        <f t="shared" si="29"/>
        <v>No</v>
      </c>
    </row>
    <row r="276" spans="1:15" x14ac:dyDescent="0.3">
      <c r="A276">
        <v>923730</v>
      </c>
      <c r="B276" t="s">
        <v>228</v>
      </c>
      <c r="C276" t="s">
        <v>20</v>
      </c>
      <c r="D276" t="s">
        <v>11</v>
      </c>
      <c r="E276">
        <v>1</v>
      </c>
      <c r="F276">
        <v>1</v>
      </c>
      <c r="G276" t="s">
        <v>3</v>
      </c>
      <c r="H276" t="str">
        <f t="shared" si="24"/>
        <v>-</v>
      </c>
      <c r="I276" t="str">
        <f t="shared" si="25"/>
        <v>-</v>
      </c>
      <c r="J276" t="str">
        <f t="shared" si="26"/>
        <v>Yes</v>
      </c>
      <c r="K276" cm="1">
        <f t="array" ref="K276">_xlfn.IFS(E276&gt;F276,3,E276&lt;F276,0,E276=F276,1)</f>
        <v>1</v>
      </c>
      <c r="L276" cm="1">
        <f t="array" ref="L276">_xlfn.IFS(E276&lt;F276,3,E276&gt;F276,0,E276=F276,1)</f>
        <v>1</v>
      </c>
      <c r="M276">
        <f t="shared" si="27"/>
        <v>2</v>
      </c>
      <c r="N276" t="str">
        <f t="shared" si="28"/>
        <v>Yes</v>
      </c>
      <c r="O276" t="str">
        <f t="shared" si="29"/>
        <v>No</v>
      </c>
    </row>
    <row r="277" spans="1:15" x14ac:dyDescent="0.3">
      <c r="A277">
        <v>923726</v>
      </c>
      <c r="B277" t="s">
        <v>229</v>
      </c>
      <c r="C277" t="s">
        <v>19</v>
      </c>
      <c r="D277" t="s">
        <v>14</v>
      </c>
      <c r="E277">
        <v>2</v>
      </c>
      <c r="F277">
        <v>1</v>
      </c>
      <c r="G277" t="s">
        <v>3</v>
      </c>
      <c r="H277" t="str">
        <f t="shared" si="24"/>
        <v>Yes</v>
      </c>
      <c r="I277" t="str">
        <f t="shared" si="25"/>
        <v>-</v>
      </c>
      <c r="J277" t="str">
        <f t="shared" si="26"/>
        <v>-</v>
      </c>
      <c r="K277" cm="1">
        <f t="array" ref="K277">_xlfn.IFS(E277&gt;F277,3,E277&lt;F277,0,E277=F277,1)</f>
        <v>3</v>
      </c>
      <c r="L277" cm="1">
        <f t="array" ref="L277">_xlfn.IFS(E277&lt;F277,3,E277&gt;F277,0,E277=F277,1)</f>
        <v>0</v>
      </c>
      <c r="M277">
        <f t="shared" si="27"/>
        <v>3</v>
      </c>
      <c r="N277" t="str">
        <f t="shared" si="28"/>
        <v>Yes</v>
      </c>
      <c r="O277" t="str">
        <f t="shared" si="29"/>
        <v>No</v>
      </c>
    </row>
    <row r="278" spans="1:15" x14ac:dyDescent="0.3">
      <c r="A278">
        <v>923728</v>
      </c>
      <c r="B278" t="s">
        <v>230</v>
      </c>
      <c r="C278" t="s">
        <v>8</v>
      </c>
      <c r="D278" t="s">
        <v>17</v>
      </c>
      <c r="E278">
        <v>2</v>
      </c>
      <c r="F278">
        <v>0</v>
      </c>
      <c r="G278" t="s">
        <v>3</v>
      </c>
      <c r="H278" t="str">
        <f t="shared" si="24"/>
        <v>Yes</v>
      </c>
      <c r="I278" t="str">
        <f t="shared" si="25"/>
        <v>-</v>
      </c>
      <c r="J278" t="str">
        <f t="shared" si="26"/>
        <v>-</v>
      </c>
      <c r="K278" cm="1">
        <f t="array" ref="K278">_xlfn.IFS(E278&gt;F278,3,E278&lt;F278,0,E278=F278,1)</f>
        <v>3</v>
      </c>
      <c r="L278" cm="1">
        <f t="array" ref="L278">_xlfn.IFS(E278&lt;F278,3,E278&gt;F278,0,E278=F278,1)</f>
        <v>0</v>
      </c>
      <c r="M278">
        <f t="shared" si="27"/>
        <v>2</v>
      </c>
      <c r="N278" t="str">
        <f t="shared" si="28"/>
        <v>No</v>
      </c>
      <c r="O278" t="str">
        <f t="shared" si="29"/>
        <v>No</v>
      </c>
    </row>
    <row r="279" spans="1:15" x14ac:dyDescent="0.3">
      <c r="A279">
        <v>923739</v>
      </c>
      <c r="B279" t="s">
        <v>231</v>
      </c>
      <c r="C279" t="s">
        <v>9</v>
      </c>
      <c r="D279" t="s">
        <v>204</v>
      </c>
      <c r="E279">
        <v>1</v>
      </c>
      <c r="F279">
        <v>0</v>
      </c>
      <c r="G279" t="s">
        <v>3</v>
      </c>
      <c r="H279" t="str">
        <f t="shared" si="24"/>
        <v>Yes</v>
      </c>
      <c r="I279" t="str">
        <f t="shared" si="25"/>
        <v>-</v>
      </c>
      <c r="J279" t="str">
        <f t="shared" si="26"/>
        <v>-</v>
      </c>
      <c r="K279" cm="1">
        <f t="array" ref="K279">_xlfn.IFS(E279&gt;F279,3,E279&lt;F279,0,E279=F279,1)</f>
        <v>3</v>
      </c>
      <c r="L279" cm="1">
        <f t="array" ref="L279">_xlfn.IFS(E279&lt;F279,3,E279&gt;F279,0,E279=F279,1)</f>
        <v>0</v>
      </c>
      <c r="M279">
        <f t="shared" si="27"/>
        <v>1</v>
      </c>
      <c r="N279" t="str">
        <f t="shared" si="28"/>
        <v>No</v>
      </c>
      <c r="O279" t="str">
        <f t="shared" si="29"/>
        <v>No</v>
      </c>
    </row>
    <row r="280" spans="1:15" x14ac:dyDescent="0.3">
      <c r="A280">
        <v>923734</v>
      </c>
      <c r="B280" t="s">
        <v>232</v>
      </c>
      <c r="C280" t="s">
        <v>2</v>
      </c>
      <c r="D280" t="s">
        <v>20</v>
      </c>
      <c r="E280">
        <v>2</v>
      </c>
      <c r="F280">
        <v>0</v>
      </c>
      <c r="G280" t="s">
        <v>3</v>
      </c>
      <c r="H280" t="str">
        <f t="shared" si="24"/>
        <v>Yes</v>
      </c>
      <c r="I280" t="str">
        <f t="shared" si="25"/>
        <v>-</v>
      </c>
      <c r="J280" t="str">
        <f t="shared" si="26"/>
        <v>-</v>
      </c>
      <c r="K280" cm="1">
        <f t="array" ref="K280">_xlfn.IFS(E280&gt;F280,3,E280&lt;F280,0,E280=F280,1)</f>
        <v>3</v>
      </c>
      <c r="L280" cm="1">
        <f t="array" ref="L280">_xlfn.IFS(E280&lt;F280,3,E280&gt;F280,0,E280=F280,1)</f>
        <v>0</v>
      </c>
      <c r="M280">
        <f t="shared" si="27"/>
        <v>2</v>
      </c>
      <c r="N280" t="str">
        <f t="shared" si="28"/>
        <v>No</v>
      </c>
      <c r="O280" t="str">
        <f t="shared" si="29"/>
        <v>No</v>
      </c>
    </row>
    <row r="281" spans="1:15" x14ac:dyDescent="0.3">
      <c r="A281">
        <v>923736</v>
      </c>
      <c r="B281" t="s">
        <v>233</v>
      </c>
      <c r="C281" t="s">
        <v>14</v>
      </c>
      <c r="D281" t="s">
        <v>15</v>
      </c>
      <c r="E281">
        <v>2</v>
      </c>
      <c r="F281">
        <v>0</v>
      </c>
      <c r="G281" t="s">
        <v>3</v>
      </c>
      <c r="H281" t="str">
        <f t="shared" si="24"/>
        <v>Yes</v>
      </c>
      <c r="I281" t="str">
        <f t="shared" si="25"/>
        <v>-</v>
      </c>
      <c r="J281" t="str">
        <f t="shared" si="26"/>
        <v>-</v>
      </c>
      <c r="K281" cm="1">
        <f t="array" ref="K281">_xlfn.IFS(E281&gt;F281,3,E281&lt;F281,0,E281=F281,1)</f>
        <v>3</v>
      </c>
      <c r="L281" cm="1">
        <f t="array" ref="L281">_xlfn.IFS(E281&lt;F281,3,E281&gt;F281,0,E281=F281,1)</f>
        <v>0</v>
      </c>
      <c r="M281">
        <f t="shared" si="27"/>
        <v>2</v>
      </c>
      <c r="N281" t="str">
        <f t="shared" si="28"/>
        <v>No</v>
      </c>
      <c r="O281" t="str">
        <f t="shared" si="29"/>
        <v>No</v>
      </c>
    </row>
    <row r="282" spans="1:15" x14ac:dyDescent="0.3">
      <c r="A282">
        <v>923735</v>
      </c>
      <c r="B282" t="s">
        <v>234</v>
      </c>
      <c r="C282" t="s">
        <v>8</v>
      </c>
      <c r="D282" t="s">
        <v>19</v>
      </c>
      <c r="E282">
        <v>2</v>
      </c>
      <c r="F282">
        <v>0</v>
      </c>
      <c r="G282" t="s">
        <v>3</v>
      </c>
      <c r="H282" t="str">
        <f t="shared" si="24"/>
        <v>Yes</v>
      </c>
      <c r="I282" t="str">
        <f t="shared" si="25"/>
        <v>-</v>
      </c>
      <c r="J282" t="str">
        <f t="shared" si="26"/>
        <v>-</v>
      </c>
      <c r="K282" cm="1">
        <f t="array" ref="K282">_xlfn.IFS(E282&gt;F282,3,E282&lt;F282,0,E282=F282,1)</f>
        <v>3</v>
      </c>
      <c r="L282" cm="1">
        <f t="array" ref="L282">_xlfn.IFS(E282&lt;F282,3,E282&gt;F282,0,E282=F282,1)</f>
        <v>0</v>
      </c>
      <c r="M282">
        <f t="shared" si="27"/>
        <v>2</v>
      </c>
      <c r="N282" t="str">
        <f t="shared" si="28"/>
        <v>No</v>
      </c>
      <c r="O282" t="str">
        <f t="shared" si="29"/>
        <v>No</v>
      </c>
    </row>
    <row r="283" spans="1:15" x14ac:dyDescent="0.3">
      <c r="A283">
        <v>923737</v>
      </c>
      <c r="B283" t="s">
        <v>235</v>
      </c>
      <c r="C283" t="s">
        <v>11</v>
      </c>
      <c r="D283" t="s">
        <v>5</v>
      </c>
      <c r="E283">
        <v>1</v>
      </c>
      <c r="F283">
        <v>2</v>
      </c>
      <c r="G283" t="s">
        <v>3</v>
      </c>
      <c r="H283" t="str">
        <f t="shared" si="24"/>
        <v>-</v>
      </c>
      <c r="I283" t="str">
        <f t="shared" si="25"/>
        <v>Yes</v>
      </c>
      <c r="J283" t="str">
        <f t="shared" si="26"/>
        <v>-</v>
      </c>
      <c r="K283" cm="1">
        <f t="array" ref="K283">_xlfn.IFS(E283&gt;F283,3,E283&lt;F283,0,E283=F283,1)</f>
        <v>0</v>
      </c>
      <c r="L283" cm="1">
        <f t="array" ref="L283">_xlfn.IFS(E283&lt;F283,3,E283&gt;F283,0,E283=F283,1)</f>
        <v>3</v>
      </c>
      <c r="M283">
        <f t="shared" si="27"/>
        <v>3</v>
      </c>
      <c r="N283" t="str">
        <f t="shared" si="28"/>
        <v>Yes</v>
      </c>
      <c r="O283" t="str">
        <f t="shared" si="29"/>
        <v>No</v>
      </c>
    </row>
    <row r="284" spans="1:15" x14ac:dyDescent="0.3">
      <c r="A284">
        <v>923738</v>
      </c>
      <c r="B284" t="s">
        <v>236</v>
      </c>
      <c r="C284" t="s">
        <v>12</v>
      </c>
      <c r="D284" t="s">
        <v>1</v>
      </c>
      <c r="E284">
        <v>1</v>
      </c>
      <c r="F284">
        <v>4</v>
      </c>
      <c r="G284" t="s">
        <v>3</v>
      </c>
      <c r="H284" t="str">
        <f t="shared" si="24"/>
        <v>-</v>
      </c>
      <c r="I284" t="str">
        <f t="shared" si="25"/>
        <v>Yes</v>
      </c>
      <c r="J284" t="str">
        <f t="shared" si="26"/>
        <v>-</v>
      </c>
      <c r="K284" cm="1">
        <f t="array" ref="K284">_xlfn.IFS(E284&gt;F284,3,E284&lt;F284,0,E284=F284,1)</f>
        <v>0</v>
      </c>
      <c r="L284" cm="1">
        <f t="array" ref="L284">_xlfn.IFS(E284&lt;F284,3,E284&gt;F284,0,E284=F284,1)</f>
        <v>3</v>
      </c>
      <c r="M284">
        <f t="shared" si="27"/>
        <v>5</v>
      </c>
      <c r="N284" t="str">
        <f t="shared" si="28"/>
        <v>Yes</v>
      </c>
      <c r="O284" t="str">
        <f t="shared" si="29"/>
        <v>No</v>
      </c>
    </row>
    <row r="285" spans="1:15" x14ac:dyDescent="0.3">
      <c r="A285">
        <v>923733</v>
      </c>
      <c r="B285" t="s">
        <v>237</v>
      </c>
      <c r="C285" t="s">
        <v>16</v>
      </c>
      <c r="D285" t="s">
        <v>17</v>
      </c>
      <c r="E285">
        <v>4</v>
      </c>
      <c r="F285">
        <v>1</v>
      </c>
      <c r="G285" t="s">
        <v>3</v>
      </c>
      <c r="H285" t="str">
        <f t="shared" si="24"/>
        <v>Yes</v>
      </c>
      <c r="I285" t="str">
        <f t="shared" si="25"/>
        <v>-</v>
      </c>
      <c r="J285" t="str">
        <f t="shared" si="26"/>
        <v>-</v>
      </c>
      <c r="K285" cm="1">
        <f t="array" ref="K285">_xlfn.IFS(E285&gt;F285,3,E285&lt;F285,0,E285=F285,1)</f>
        <v>3</v>
      </c>
      <c r="L285" cm="1">
        <f t="array" ref="L285">_xlfn.IFS(E285&lt;F285,3,E285&gt;F285,0,E285=F285,1)</f>
        <v>0</v>
      </c>
      <c r="M285">
        <f t="shared" si="27"/>
        <v>5</v>
      </c>
      <c r="N285" t="str">
        <f t="shared" si="28"/>
        <v>Yes</v>
      </c>
      <c r="O285" t="str">
        <f t="shared" si="29"/>
        <v>No</v>
      </c>
    </row>
    <row r="286" spans="1:15" x14ac:dyDescent="0.3">
      <c r="A286">
        <v>923746</v>
      </c>
      <c r="B286" t="s">
        <v>238</v>
      </c>
      <c r="C286" t="s">
        <v>1</v>
      </c>
      <c r="D286" t="s">
        <v>8</v>
      </c>
      <c r="E286">
        <v>2</v>
      </c>
      <c r="F286">
        <v>3</v>
      </c>
      <c r="G286" t="s">
        <v>3</v>
      </c>
      <c r="H286" t="str">
        <f t="shared" si="24"/>
        <v>-</v>
      </c>
      <c r="I286" t="str">
        <f t="shared" si="25"/>
        <v>Yes</v>
      </c>
      <c r="J286" t="str">
        <f t="shared" si="26"/>
        <v>-</v>
      </c>
      <c r="K286" cm="1">
        <f t="array" ref="K286">_xlfn.IFS(E286&gt;F286,3,E286&lt;F286,0,E286=F286,1)</f>
        <v>0</v>
      </c>
      <c r="L286" cm="1">
        <f t="array" ref="L286">_xlfn.IFS(E286&lt;F286,3,E286&gt;F286,0,E286=F286,1)</f>
        <v>3</v>
      </c>
      <c r="M286">
        <f t="shared" si="27"/>
        <v>5</v>
      </c>
      <c r="N286" t="str">
        <f t="shared" si="28"/>
        <v>Yes</v>
      </c>
      <c r="O286" t="str">
        <f t="shared" si="29"/>
        <v>Yes</v>
      </c>
    </row>
    <row r="287" spans="1:15" x14ac:dyDescent="0.3">
      <c r="A287">
        <v>923742</v>
      </c>
      <c r="B287" t="s">
        <v>239</v>
      </c>
      <c r="C287" t="s">
        <v>17</v>
      </c>
      <c r="D287" t="s">
        <v>9</v>
      </c>
      <c r="E287">
        <v>1</v>
      </c>
      <c r="F287">
        <v>1</v>
      </c>
      <c r="G287" t="s">
        <v>3</v>
      </c>
      <c r="H287" t="str">
        <f t="shared" si="24"/>
        <v>-</v>
      </c>
      <c r="I287" t="str">
        <f t="shared" si="25"/>
        <v>-</v>
      </c>
      <c r="J287" t="str">
        <f t="shared" si="26"/>
        <v>Yes</v>
      </c>
      <c r="K287" cm="1">
        <f t="array" ref="K287">_xlfn.IFS(E287&gt;F287,3,E287&lt;F287,0,E287=F287,1)</f>
        <v>1</v>
      </c>
      <c r="L287" cm="1">
        <f t="array" ref="L287">_xlfn.IFS(E287&lt;F287,3,E287&gt;F287,0,E287=F287,1)</f>
        <v>1</v>
      </c>
      <c r="M287">
        <f t="shared" si="27"/>
        <v>2</v>
      </c>
      <c r="N287" t="str">
        <f t="shared" si="28"/>
        <v>Yes</v>
      </c>
      <c r="O287" t="str">
        <f t="shared" si="29"/>
        <v>No</v>
      </c>
    </row>
    <row r="288" spans="1:15" x14ac:dyDescent="0.3">
      <c r="A288">
        <v>923744</v>
      </c>
      <c r="B288" t="s">
        <v>240</v>
      </c>
      <c r="C288" t="s">
        <v>20</v>
      </c>
      <c r="D288" t="s">
        <v>14</v>
      </c>
      <c r="E288">
        <v>1</v>
      </c>
      <c r="F288">
        <v>2</v>
      </c>
      <c r="G288" t="s">
        <v>3</v>
      </c>
      <c r="H288" t="str">
        <f t="shared" si="24"/>
        <v>-</v>
      </c>
      <c r="I288" t="str">
        <f t="shared" si="25"/>
        <v>Yes</v>
      </c>
      <c r="J288" t="str">
        <f t="shared" si="26"/>
        <v>-</v>
      </c>
      <c r="K288" cm="1">
        <f t="array" ref="K288">_xlfn.IFS(E288&gt;F288,3,E288&lt;F288,0,E288=F288,1)</f>
        <v>0</v>
      </c>
      <c r="L288" cm="1">
        <f t="array" ref="L288">_xlfn.IFS(E288&lt;F288,3,E288&gt;F288,0,E288=F288,1)</f>
        <v>3</v>
      </c>
      <c r="M288">
        <f t="shared" si="27"/>
        <v>3</v>
      </c>
      <c r="N288" t="str">
        <f t="shared" si="28"/>
        <v>Yes</v>
      </c>
      <c r="O288" t="str">
        <f t="shared" si="29"/>
        <v>No</v>
      </c>
    </row>
    <row r="289" spans="1:15" x14ac:dyDescent="0.3">
      <c r="A289">
        <v>923743</v>
      </c>
      <c r="B289" t="s">
        <v>241</v>
      </c>
      <c r="C289" t="s">
        <v>204</v>
      </c>
      <c r="D289" t="s">
        <v>11</v>
      </c>
      <c r="E289">
        <v>1</v>
      </c>
      <c r="F289">
        <v>1</v>
      </c>
      <c r="G289" t="s">
        <v>3</v>
      </c>
      <c r="H289" t="str">
        <f t="shared" si="24"/>
        <v>-</v>
      </c>
      <c r="I289" t="str">
        <f t="shared" si="25"/>
        <v>-</v>
      </c>
      <c r="J289" t="str">
        <f t="shared" si="26"/>
        <v>Yes</v>
      </c>
      <c r="K289" cm="1">
        <f t="array" ref="K289">_xlfn.IFS(E289&gt;F289,3,E289&lt;F289,0,E289=F289,1)</f>
        <v>1</v>
      </c>
      <c r="L289" cm="1">
        <f t="array" ref="L289">_xlfn.IFS(E289&lt;F289,3,E289&gt;F289,0,E289=F289,1)</f>
        <v>1</v>
      </c>
      <c r="M289">
        <f t="shared" si="27"/>
        <v>2</v>
      </c>
      <c r="N289" t="str">
        <f t="shared" si="28"/>
        <v>Yes</v>
      </c>
      <c r="O289" t="str">
        <f t="shared" si="29"/>
        <v>No</v>
      </c>
    </row>
    <row r="290" spans="1:15" x14ac:dyDescent="0.3">
      <c r="A290">
        <v>923745</v>
      </c>
      <c r="B290" t="s">
        <v>242</v>
      </c>
      <c r="C290" t="s">
        <v>5</v>
      </c>
      <c r="D290" t="s">
        <v>2</v>
      </c>
      <c r="E290">
        <v>1</v>
      </c>
      <c r="F290">
        <v>0</v>
      </c>
      <c r="G290" t="s">
        <v>3</v>
      </c>
      <c r="H290" t="str">
        <f t="shared" si="24"/>
        <v>Yes</v>
      </c>
      <c r="I290" t="str">
        <f t="shared" si="25"/>
        <v>-</v>
      </c>
      <c r="J290" t="str">
        <f t="shared" si="26"/>
        <v>-</v>
      </c>
      <c r="K290" cm="1">
        <f t="array" ref="K290">_xlfn.IFS(E290&gt;F290,3,E290&lt;F290,0,E290=F290,1)</f>
        <v>3</v>
      </c>
      <c r="L290" cm="1">
        <f t="array" ref="L290">_xlfn.IFS(E290&lt;F290,3,E290&gt;F290,0,E290=F290,1)</f>
        <v>0</v>
      </c>
      <c r="M290">
        <f t="shared" si="27"/>
        <v>1</v>
      </c>
      <c r="N290" t="str">
        <f t="shared" si="28"/>
        <v>No</v>
      </c>
      <c r="O290" t="str">
        <f t="shared" si="29"/>
        <v>No</v>
      </c>
    </row>
    <row r="291" spans="1:15" x14ac:dyDescent="0.3">
      <c r="A291">
        <v>923740</v>
      </c>
      <c r="B291" t="s">
        <v>243</v>
      </c>
      <c r="C291" t="s">
        <v>19</v>
      </c>
      <c r="D291" t="s">
        <v>16</v>
      </c>
      <c r="E291">
        <v>0</v>
      </c>
      <c r="F291">
        <v>2</v>
      </c>
      <c r="G291" t="s">
        <v>3</v>
      </c>
      <c r="H291" t="str">
        <f t="shared" si="24"/>
        <v>-</v>
      </c>
      <c r="I291" t="str">
        <f t="shared" si="25"/>
        <v>Yes</v>
      </c>
      <c r="J291" t="str">
        <f t="shared" si="26"/>
        <v>-</v>
      </c>
      <c r="K291" cm="1">
        <f t="array" ref="K291">_xlfn.IFS(E291&gt;F291,3,E291&lt;F291,0,E291=F291,1)</f>
        <v>0</v>
      </c>
      <c r="L291" cm="1">
        <f t="array" ref="L291">_xlfn.IFS(E291&lt;F291,3,E291&gt;F291,0,E291=F291,1)</f>
        <v>3</v>
      </c>
      <c r="M291">
        <f t="shared" si="27"/>
        <v>2</v>
      </c>
      <c r="N291" t="str">
        <f t="shared" si="28"/>
        <v>No</v>
      </c>
      <c r="O291" t="str">
        <f t="shared" si="29"/>
        <v>No</v>
      </c>
    </row>
    <row r="292" spans="1:15" x14ac:dyDescent="0.3">
      <c r="A292">
        <v>923741</v>
      </c>
      <c r="B292" t="s">
        <v>244</v>
      </c>
      <c r="C292" t="s">
        <v>15</v>
      </c>
      <c r="D292" t="s">
        <v>12</v>
      </c>
      <c r="E292">
        <v>2</v>
      </c>
      <c r="F292">
        <v>1</v>
      </c>
      <c r="G292" t="s">
        <v>3</v>
      </c>
      <c r="H292" t="str">
        <f t="shared" si="24"/>
        <v>Yes</v>
      </c>
      <c r="I292" t="str">
        <f t="shared" si="25"/>
        <v>-</v>
      </c>
      <c r="J292" t="str">
        <f t="shared" si="26"/>
        <v>-</v>
      </c>
      <c r="K292" cm="1">
        <f t="array" ref="K292">_xlfn.IFS(E292&gt;F292,3,E292&lt;F292,0,E292=F292,1)</f>
        <v>3</v>
      </c>
      <c r="L292" cm="1">
        <f t="array" ref="L292">_xlfn.IFS(E292&lt;F292,3,E292&gt;F292,0,E292=F292,1)</f>
        <v>0</v>
      </c>
      <c r="M292">
        <f t="shared" si="27"/>
        <v>3</v>
      </c>
      <c r="N292" t="str">
        <f t="shared" si="28"/>
        <v>Yes</v>
      </c>
      <c r="O292" t="str">
        <f t="shared" si="29"/>
        <v>No</v>
      </c>
    </row>
    <row r="293" spans="1:15" x14ac:dyDescent="0.3">
      <c r="A293">
        <v>923750</v>
      </c>
      <c r="B293" t="s">
        <v>245</v>
      </c>
      <c r="C293" t="s">
        <v>8</v>
      </c>
      <c r="D293" t="s">
        <v>204</v>
      </c>
      <c r="E293">
        <v>2</v>
      </c>
      <c r="F293">
        <v>1</v>
      </c>
      <c r="G293" t="s">
        <v>3</v>
      </c>
      <c r="H293" t="str">
        <f t="shared" si="24"/>
        <v>Yes</v>
      </c>
      <c r="I293" t="str">
        <f t="shared" si="25"/>
        <v>-</v>
      </c>
      <c r="J293" t="str">
        <f t="shared" si="26"/>
        <v>-</v>
      </c>
      <c r="K293" cm="1">
        <f t="array" ref="K293">_xlfn.IFS(E293&gt;F293,3,E293&lt;F293,0,E293=F293,1)</f>
        <v>3</v>
      </c>
      <c r="L293" cm="1">
        <f t="array" ref="L293">_xlfn.IFS(E293&lt;F293,3,E293&gt;F293,0,E293=F293,1)</f>
        <v>0</v>
      </c>
      <c r="M293">
        <f t="shared" si="27"/>
        <v>3</v>
      </c>
      <c r="N293" t="str">
        <f t="shared" si="28"/>
        <v>Yes</v>
      </c>
      <c r="O293" t="str">
        <f t="shared" si="29"/>
        <v>No</v>
      </c>
    </row>
    <row r="294" spans="1:15" x14ac:dyDescent="0.3">
      <c r="A294">
        <v>923748</v>
      </c>
      <c r="B294" t="s">
        <v>246</v>
      </c>
      <c r="C294" t="s">
        <v>19</v>
      </c>
      <c r="D294" t="s">
        <v>17</v>
      </c>
      <c r="E294">
        <v>2</v>
      </c>
      <c r="F294">
        <v>1</v>
      </c>
      <c r="G294" t="s">
        <v>3</v>
      </c>
      <c r="H294" t="str">
        <f t="shared" si="24"/>
        <v>Yes</v>
      </c>
      <c r="I294" t="str">
        <f t="shared" si="25"/>
        <v>-</v>
      </c>
      <c r="J294" t="str">
        <f t="shared" si="26"/>
        <v>-</v>
      </c>
      <c r="K294" cm="1">
        <f t="array" ref="K294">_xlfn.IFS(E294&gt;F294,3,E294&lt;F294,0,E294=F294,1)</f>
        <v>3</v>
      </c>
      <c r="L294" cm="1">
        <f t="array" ref="L294">_xlfn.IFS(E294&lt;F294,3,E294&gt;F294,0,E294=F294,1)</f>
        <v>0</v>
      </c>
      <c r="M294">
        <f t="shared" si="27"/>
        <v>3</v>
      </c>
      <c r="N294" t="str">
        <f t="shared" si="28"/>
        <v>Yes</v>
      </c>
      <c r="O294" t="str">
        <f t="shared" si="29"/>
        <v>No</v>
      </c>
    </row>
    <row r="295" spans="1:15" x14ac:dyDescent="0.3">
      <c r="A295">
        <v>923747</v>
      </c>
      <c r="B295" t="s">
        <v>247</v>
      </c>
      <c r="C295" t="s">
        <v>16</v>
      </c>
      <c r="D295" t="s">
        <v>15</v>
      </c>
      <c r="E295">
        <v>1</v>
      </c>
      <c r="F295">
        <v>0</v>
      </c>
      <c r="G295" t="s">
        <v>3</v>
      </c>
      <c r="H295" t="str">
        <f t="shared" si="24"/>
        <v>Yes</v>
      </c>
      <c r="I295" t="str">
        <f t="shared" si="25"/>
        <v>-</v>
      </c>
      <c r="J295" t="str">
        <f t="shared" si="26"/>
        <v>-</v>
      </c>
      <c r="K295" cm="1">
        <f t="array" ref="K295">_xlfn.IFS(E295&gt;F295,3,E295&lt;F295,0,E295=F295,1)</f>
        <v>3</v>
      </c>
      <c r="L295" cm="1">
        <f t="array" ref="L295">_xlfn.IFS(E295&lt;F295,3,E295&gt;F295,0,E295=F295,1)</f>
        <v>0</v>
      </c>
      <c r="M295">
        <f t="shared" si="27"/>
        <v>1</v>
      </c>
      <c r="N295" t="str">
        <f t="shared" si="28"/>
        <v>No</v>
      </c>
      <c r="O295" t="str">
        <f t="shared" si="29"/>
        <v>No</v>
      </c>
    </row>
    <row r="296" spans="1:15" x14ac:dyDescent="0.3">
      <c r="A296">
        <v>923752</v>
      </c>
      <c r="B296" t="s">
        <v>248</v>
      </c>
      <c r="C296" t="s">
        <v>12</v>
      </c>
      <c r="D296" t="s">
        <v>20</v>
      </c>
      <c r="E296">
        <v>2</v>
      </c>
      <c r="F296">
        <v>2</v>
      </c>
      <c r="G296" t="s">
        <v>3</v>
      </c>
      <c r="H296" t="str">
        <f t="shared" si="24"/>
        <v>-</v>
      </c>
      <c r="I296" t="str">
        <f t="shared" si="25"/>
        <v>-</v>
      </c>
      <c r="J296" t="str">
        <f t="shared" si="26"/>
        <v>Yes</v>
      </c>
      <c r="K296" cm="1">
        <f t="array" ref="K296">_xlfn.IFS(E296&gt;F296,3,E296&lt;F296,0,E296=F296,1)</f>
        <v>1</v>
      </c>
      <c r="L296" cm="1">
        <f t="array" ref="L296">_xlfn.IFS(E296&lt;F296,3,E296&gt;F296,0,E296=F296,1)</f>
        <v>1</v>
      </c>
      <c r="M296">
        <f t="shared" si="27"/>
        <v>4</v>
      </c>
      <c r="N296" t="str">
        <f t="shared" si="28"/>
        <v>Yes</v>
      </c>
      <c r="O296" t="str">
        <f t="shared" si="29"/>
        <v>No</v>
      </c>
    </row>
    <row r="297" spans="1:15" x14ac:dyDescent="0.3">
      <c r="A297">
        <v>923753</v>
      </c>
      <c r="B297" t="s">
        <v>249</v>
      </c>
      <c r="C297" t="s">
        <v>9</v>
      </c>
      <c r="D297" t="s">
        <v>5</v>
      </c>
      <c r="E297">
        <v>0</v>
      </c>
      <c r="F297">
        <v>2</v>
      </c>
      <c r="G297" t="s">
        <v>3</v>
      </c>
      <c r="H297" t="str">
        <f t="shared" si="24"/>
        <v>-</v>
      </c>
      <c r="I297" t="str">
        <f t="shared" si="25"/>
        <v>Yes</v>
      </c>
      <c r="J297" t="str">
        <f t="shared" si="26"/>
        <v>-</v>
      </c>
      <c r="K297" cm="1">
        <f t="array" ref="K297">_xlfn.IFS(E297&gt;F297,3,E297&lt;F297,0,E297=F297,1)</f>
        <v>0</v>
      </c>
      <c r="L297" cm="1">
        <f t="array" ref="L297">_xlfn.IFS(E297&lt;F297,3,E297&gt;F297,0,E297=F297,1)</f>
        <v>3</v>
      </c>
      <c r="M297">
        <f t="shared" si="27"/>
        <v>2</v>
      </c>
      <c r="N297" t="str">
        <f t="shared" si="28"/>
        <v>No</v>
      </c>
      <c r="O297" t="str">
        <f t="shared" si="29"/>
        <v>No</v>
      </c>
    </row>
    <row r="298" spans="1:15" x14ac:dyDescent="0.3">
      <c r="A298">
        <v>923749</v>
      </c>
      <c r="B298" t="s">
        <v>250</v>
      </c>
      <c r="C298" t="s">
        <v>2</v>
      </c>
      <c r="D298" t="s">
        <v>1</v>
      </c>
      <c r="E298">
        <v>0</v>
      </c>
      <c r="F298">
        <v>0</v>
      </c>
      <c r="G298" t="s">
        <v>3</v>
      </c>
      <c r="H298" t="str">
        <f t="shared" si="24"/>
        <v>-</v>
      </c>
      <c r="I298" t="str">
        <f t="shared" si="25"/>
        <v>-</v>
      </c>
      <c r="J298" t="str">
        <f t="shared" si="26"/>
        <v>Yes</v>
      </c>
      <c r="K298" cm="1">
        <f t="array" ref="K298">_xlfn.IFS(E298&gt;F298,3,E298&lt;F298,0,E298=F298,1)</f>
        <v>1</v>
      </c>
      <c r="L298" cm="1">
        <f t="array" ref="L298">_xlfn.IFS(E298&lt;F298,3,E298&gt;F298,0,E298=F298,1)</f>
        <v>1</v>
      </c>
      <c r="M298">
        <f t="shared" si="27"/>
        <v>0</v>
      </c>
      <c r="N298" t="str">
        <f t="shared" si="28"/>
        <v>No</v>
      </c>
      <c r="O298" t="str">
        <f t="shared" si="29"/>
        <v>No</v>
      </c>
    </row>
    <row r="299" spans="1:15" x14ac:dyDescent="0.3">
      <c r="A299">
        <v>923751</v>
      </c>
      <c r="B299" t="s">
        <v>251</v>
      </c>
      <c r="C299" t="s">
        <v>14</v>
      </c>
      <c r="D299" t="s">
        <v>11</v>
      </c>
      <c r="E299">
        <v>1</v>
      </c>
      <c r="F299">
        <v>2</v>
      </c>
      <c r="G299" t="s">
        <v>3</v>
      </c>
      <c r="H299" t="str">
        <f t="shared" si="24"/>
        <v>-</v>
      </c>
      <c r="I299" t="str">
        <f t="shared" si="25"/>
        <v>Yes</v>
      </c>
      <c r="J299" t="str">
        <f t="shared" si="26"/>
        <v>-</v>
      </c>
      <c r="K299" cm="1">
        <f t="array" ref="K299">_xlfn.IFS(E299&gt;F299,3,E299&lt;F299,0,E299=F299,1)</f>
        <v>0</v>
      </c>
      <c r="L299" cm="1">
        <f t="array" ref="L299">_xlfn.IFS(E299&lt;F299,3,E299&gt;F299,0,E299=F299,1)</f>
        <v>3</v>
      </c>
      <c r="M299">
        <f t="shared" si="27"/>
        <v>3</v>
      </c>
      <c r="N299" t="str">
        <f t="shared" si="28"/>
        <v>Yes</v>
      </c>
      <c r="O299" t="str">
        <f t="shared" si="29"/>
        <v>No</v>
      </c>
    </row>
    <row r="300" spans="1:15" x14ac:dyDescent="0.3">
      <c r="A300">
        <v>923754</v>
      </c>
      <c r="B300" t="s">
        <v>252</v>
      </c>
      <c r="C300" t="s">
        <v>15</v>
      </c>
      <c r="D300" t="s">
        <v>8</v>
      </c>
      <c r="E300">
        <v>0</v>
      </c>
      <c r="F300">
        <v>2</v>
      </c>
      <c r="G300" t="s">
        <v>3</v>
      </c>
      <c r="H300" t="str">
        <f t="shared" si="24"/>
        <v>-</v>
      </c>
      <c r="I300" t="str">
        <f t="shared" si="25"/>
        <v>Yes</v>
      </c>
      <c r="J300" t="str">
        <f t="shared" si="26"/>
        <v>-</v>
      </c>
      <c r="K300" cm="1">
        <f t="array" ref="K300">_xlfn.IFS(E300&gt;F300,3,E300&lt;F300,0,E300=F300,1)</f>
        <v>0</v>
      </c>
      <c r="L300" cm="1">
        <f t="array" ref="L300">_xlfn.IFS(E300&lt;F300,3,E300&gt;F300,0,E300=F300,1)</f>
        <v>3</v>
      </c>
      <c r="M300">
        <f t="shared" si="27"/>
        <v>2</v>
      </c>
      <c r="N300" t="str">
        <f t="shared" si="28"/>
        <v>No</v>
      </c>
      <c r="O300" t="str">
        <f t="shared" si="29"/>
        <v>No</v>
      </c>
    </row>
    <row r="301" spans="1:15" x14ac:dyDescent="0.3">
      <c r="A301">
        <v>923759</v>
      </c>
      <c r="B301" t="s">
        <v>253</v>
      </c>
      <c r="C301" t="s">
        <v>1</v>
      </c>
      <c r="D301" t="s">
        <v>14</v>
      </c>
      <c r="E301">
        <v>0</v>
      </c>
      <c r="F301">
        <v>2</v>
      </c>
      <c r="G301" t="s">
        <v>3</v>
      </c>
      <c r="H301" t="str">
        <f t="shared" si="24"/>
        <v>-</v>
      </c>
      <c r="I301" t="str">
        <f t="shared" si="25"/>
        <v>Yes</v>
      </c>
      <c r="J301" t="str">
        <f t="shared" si="26"/>
        <v>-</v>
      </c>
      <c r="K301" cm="1">
        <f t="array" ref="K301">_xlfn.IFS(E301&gt;F301,3,E301&lt;F301,0,E301=F301,1)</f>
        <v>0</v>
      </c>
      <c r="L301" cm="1">
        <f t="array" ref="L301">_xlfn.IFS(E301&lt;F301,3,E301&gt;F301,0,E301=F301,1)</f>
        <v>3</v>
      </c>
      <c r="M301">
        <f t="shared" si="27"/>
        <v>2</v>
      </c>
      <c r="N301" t="str">
        <f t="shared" si="28"/>
        <v>No</v>
      </c>
      <c r="O301" t="str">
        <f t="shared" si="29"/>
        <v>No</v>
      </c>
    </row>
    <row r="302" spans="1:15" x14ac:dyDescent="0.3">
      <c r="A302">
        <v>923755</v>
      </c>
      <c r="B302" t="s">
        <v>254</v>
      </c>
      <c r="C302" t="s">
        <v>17</v>
      </c>
      <c r="D302" t="s">
        <v>12</v>
      </c>
      <c r="E302">
        <v>2</v>
      </c>
      <c r="F302">
        <v>2</v>
      </c>
      <c r="G302" t="s">
        <v>3</v>
      </c>
      <c r="H302" t="str">
        <f t="shared" si="24"/>
        <v>-</v>
      </c>
      <c r="I302" t="str">
        <f t="shared" si="25"/>
        <v>-</v>
      </c>
      <c r="J302" t="str">
        <f t="shared" si="26"/>
        <v>Yes</v>
      </c>
      <c r="K302" cm="1">
        <f t="array" ref="K302">_xlfn.IFS(E302&gt;F302,3,E302&lt;F302,0,E302=F302,1)</f>
        <v>1</v>
      </c>
      <c r="L302" cm="1">
        <f t="array" ref="L302">_xlfn.IFS(E302&lt;F302,3,E302&gt;F302,0,E302=F302,1)</f>
        <v>1</v>
      </c>
      <c r="M302">
        <f t="shared" si="27"/>
        <v>4</v>
      </c>
      <c r="N302" t="str">
        <f t="shared" si="28"/>
        <v>Yes</v>
      </c>
      <c r="O302" t="str">
        <f t="shared" si="29"/>
        <v>No</v>
      </c>
    </row>
    <row r="303" spans="1:15" x14ac:dyDescent="0.3">
      <c r="A303">
        <v>923758</v>
      </c>
      <c r="B303" t="s">
        <v>255</v>
      </c>
      <c r="C303" t="s">
        <v>5</v>
      </c>
      <c r="D303" t="s">
        <v>19</v>
      </c>
      <c r="E303">
        <v>1</v>
      </c>
      <c r="F303">
        <v>0</v>
      </c>
      <c r="G303" t="s">
        <v>3</v>
      </c>
      <c r="H303" t="str">
        <f t="shared" si="24"/>
        <v>Yes</v>
      </c>
      <c r="I303" t="str">
        <f t="shared" si="25"/>
        <v>-</v>
      </c>
      <c r="J303" t="str">
        <f t="shared" si="26"/>
        <v>-</v>
      </c>
      <c r="K303" cm="1">
        <f t="array" ref="K303">_xlfn.IFS(E303&gt;F303,3,E303&lt;F303,0,E303=F303,1)</f>
        <v>3</v>
      </c>
      <c r="L303" cm="1">
        <f t="array" ref="L303">_xlfn.IFS(E303&lt;F303,3,E303&gt;F303,0,E303=F303,1)</f>
        <v>0</v>
      </c>
      <c r="M303">
        <f t="shared" si="27"/>
        <v>1</v>
      </c>
      <c r="N303" t="str">
        <f t="shared" si="28"/>
        <v>No</v>
      </c>
      <c r="O303" t="str">
        <f t="shared" si="29"/>
        <v>No</v>
      </c>
    </row>
    <row r="304" spans="1:15" x14ac:dyDescent="0.3">
      <c r="A304">
        <v>923760</v>
      </c>
      <c r="B304" t="s">
        <v>255</v>
      </c>
      <c r="C304" t="s">
        <v>11</v>
      </c>
      <c r="D304" t="s">
        <v>2</v>
      </c>
      <c r="E304">
        <v>2</v>
      </c>
      <c r="F304">
        <v>2</v>
      </c>
      <c r="G304" t="s">
        <v>3</v>
      </c>
      <c r="H304" t="str">
        <f t="shared" si="24"/>
        <v>-</v>
      </c>
      <c r="I304" t="str">
        <f t="shared" si="25"/>
        <v>-</v>
      </c>
      <c r="J304" t="str">
        <f t="shared" si="26"/>
        <v>Yes</v>
      </c>
      <c r="K304" cm="1">
        <f t="array" ref="K304">_xlfn.IFS(E304&gt;F304,3,E304&lt;F304,0,E304=F304,1)</f>
        <v>1</v>
      </c>
      <c r="L304" cm="1">
        <f t="array" ref="L304">_xlfn.IFS(E304&lt;F304,3,E304&gt;F304,0,E304=F304,1)</f>
        <v>1</v>
      </c>
      <c r="M304">
        <f t="shared" si="27"/>
        <v>4</v>
      </c>
      <c r="N304" t="str">
        <f t="shared" si="28"/>
        <v>Yes</v>
      </c>
      <c r="O304" t="str">
        <f t="shared" si="29"/>
        <v>No</v>
      </c>
    </row>
    <row r="305" spans="1:15" x14ac:dyDescent="0.3">
      <c r="A305">
        <v>923756</v>
      </c>
      <c r="B305" t="s">
        <v>256</v>
      </c>
      <c r="C305" t="s">
        <v>204</v>
      </c>
      <c r="D305" t="s">
        <v>16</v>
      </c>
      <c r="E305">
        <v>0</v>
      </c>
      <c r="F305">
        <v>2</v>
      </c>
      <c r="G305" t="s">
        <v>3</v>
      </c>
      <c r="H305" t="str">
        <f t="shared" si="24"/>
        <v>-</v>
      </c>
      <c r="I305" t="str">
        <f t="shared" si="25"/>
        <v>Yes</v>
      </c>
      <c r="J305" t="str">
        <f t="shared" si="26"/>
        <v>-</v>
      </c>
      <c r="K305" cm="1">
        <f t="array" ref="K305">_xlfn.IFS(E305&gt;F305,3,E305&lt;F305,0,E305=F305,1)</f>
        <v>0</v>
      </c>
      <c r="L305" cm="1">
        <f t="array" ref="L305">_xlfn.IFS(E305&lt;F305,3,E305&gt;F305,0,E305=F305,1)</f>
        <v>3</v>
      </c>
      <c r="M305">
        <f t="shared" si="27"/>
        <v>2</v>
      </c>
      <c r="N305" t="str">
        <f t="shared" si="28"/>
        <v>No</v>
      </c>
      <c r="O305" t="str">
        <f t="shared" si="29"/>
        <v>No</v>
      </c>
    </row>
    <row r="306" spans="1:15" x14ac:dyDescent="0.3">
      <c r="A306">
        <v>923757</v>
      </c>
      <c r="B306" t="s">
        <v>257</v>
      </c>
      <c r="C306" t="s">
        <v>20</v>
      </c>
      <c r="D306" t="s">
        <v>9</v>
      </c>
      <c r="E306">
        <v>0</v>
      </c>
      <c r="F306">
        <v>0</v>
      </c>
      <c r="G306" t="s">
        <v>3</v>
      </c>
      <c r="H306" t="str">
        <f t="shared" si="24"/>
        <v>-</v>
      </c>
      <c r="I306" t="str">
        <f t="shared" si="25"/>
        <v>-</v>
      </c>
      <c r="J306" t="str">
        <f t="shared" si="26"/>
        <v>Yes</v>
      </c>
      <c r="K306" cm="1">
        <f t="array" ref="K306">_xlfn.IFS(E306&gt;F306,3,E306&lt;F306,0,E306=F306,1)</f>
        <v>1</v>
      </c>
      <c r="L306" cm="1">
        <f t="array" ref="L306">_xlfn.IFS(E306&lt;F306,3,E306&gt;F306,0,E306=F306,1)</f>
        <v>1</v>
      </c>
      <c r="M306">
        <f t="shared" si="27"/>
        <v>0</v>
      </c>
      <c r="N306" t="str">
        <f t="shared" si="28"/>
        <v>No</v>
      </c>
      <c r="O306" t="str">
        <f t="shared" si="29"/>
        <v>No</v>
      </c>
    </row>
    <row r="307" spans="1:15" x14ac:dyDescent="0.3">
      <c r="A307">
        <v>923764</v>
      </c>
      <c r="B307" t="s">
        <v>258</v>
      </c>
      <c r="C307" t="s">
        <v>17</v>
      </c>
      <c r="D307" t="s">
        <v>1</v>
      </c>
      <c r="E307">
        <v>1</v>
      </c>
      <c r="F307">
        <v>1</v>
      </c>
      <c r="G307" t="s">
        <v>3</v>
      </c>
      <c r="H307" t="str">
        <f t="shared" si="24"/>
        <v>-</v>
      </c>
      <c r="I307" t="str">
        <f t="shared" si="25"/>
        <v>-</v>
      </c>
      <c r="J307" t="str">
        <f t="shared" si="26"/>
        <v>Yes</v>
      </c>
      <c r="K307" cm="1">
        <f t="array" ref="K307">_xlfn.IFS(E307&gt;F307,3,E307&lt;F307,0,E307=F307,1)</f>
        <v>1</v>
      </c>
      <c r="L307" cm="1">
        <f t="array" ref="L307">_xlfn.IFS(E307&lt;F307,3,E307&gt;F307,0,E307=F307,1)</f>
        <v>1</v>
      </c>
      <c r="M307">
        <f t="shared" si="27"/>
        <v>2</v>
      </c>
      <c r="N307" t="str">
        <f t="shared" si="28"/>
        <v>Yes</v>
      </c>
      <c r="O307" t="str">
        <f t="shared" si="29"/>
        <v>No</v>
      </c>
    </row>
    <row r="308" spans="1:15" x14ac:dyDescent="0.3">
      <c r="A308">
        <v>923763</v>
      </c>
      <c r="B308" t="s">
        <v>259</v>
      </c>
      <c r="C308" t="s">
        <v>8</v>
      </c>
      <c r="D308" t="s">
        <v>5</v>
      </c>
      <c r="E308">
        <v>1</v>
      </c>
      <c r="F308">
        <v>5</v>
      </c>
      <c r="G308" t="s">
        <v>3</v>
      </c>
      <c r="H308" t="str">
        <f t="shared" si="24"/>
        <v>-</v>
      </c>
      <c r="I308" t="str">
        <f t="shared" si="25"/>
        <v>Yes</v>
      </c>
      <c r="J308" t="str">
        <f t="shared" si="26"/>
        <v>-</v>
      </c>
      <c r="K308" cm="1">
        <f t="array" ref="K308">_xlfn.IFS(E308&gt;F308,3,E308&lt;F308,0,E308=F308,1)</f>
        <v>0</v>
      </c>
      <c r="L308" cm="1">
        <f t="array" ref="L308">_xlfn.IFS(E308&lt;F308,3,E308&gt;F308,0,E308=F308,1)</f>
        <v>3</v>
      </c>
      <c r="M308">
        <f t="shared" si="27"/>
        <v>6</v>
      </c>
      <c r="N308" t="str">
        <f t="shared" si="28"/>
        <v>Yes</v>
      </c>
      <c r="O308" t="str">
        <f t="shared" si="29"/>
        <v>No</v>
      </c>
    </row>
    <row r="309" spans="1:15" x14ac:dyDescent="0.3">
      <c r="A309">
        <v>923766</v>
      </c>
      <c r="B309" t="s">
        <v>260</v>
      </c>
      <c r="C309" t="s">
        <v>14</v>
      </c>
      <c r="D309" t="s">
        <v>9</v>
      </c>
      <c r="E309">
        <v>2</v>
      </c>
      <c r="F309">
        <v>0</v>
      </c>
      <c r="G309" t="s">
        <v>3</v>
      </c>
      <c r="H309" t="str">
        <f t="shared" si="24"/>
        <v>Yes</v>
      </c>
      <c r="I309" t="str">
        <f t="shared" si="25"/>
        <v>-</v>
      </c>
      <c r="J309" t="str">
        <f t="shared" si="26"/>
        <v>-</v>
      </c>
      <c r="K309" cm="1">
        <f t="array" ref="K309">_xlfn.IFS(E309&gt;F309,3,E309&lt;F309,0,E309=F309,1)</f>
        <v>3</v>
      </c>
      <c r="L309" cm="1">
        <f t="array" ref="L309">_xlfn.IFS(E309&lt;F309,3,E309&gt;F309,0,E309=F309,1)</f>
        <v>0</v>
      </c>
      <c r="M309">
        <f t="shared" si="27"/>
        <v>2</v>
      </c>
      <c r="N309" t="str">
        <f t="shared" si="28"/>
        <v>No</v>
      </c>
      <c r="O309" t="str">
        <f t="shared" si="29"/>
        <v>No</v>
      </c>
    </row>
    <row r="310" spans="1:15" x14ac:dyDescent="0.3">
      <c r="A310">
        <v>923765</v>
      </c>
      <c r="B310" t="s">
        <v>261</v>
      </c>
      <c r="C310" t="s">
        <v>204</v>
      </c>
      <c r="D310" t="s">
        <v>15</v>
      </c>
      <c r="E310">
        <v>2</v>
      </c>
      <c r="F310">
        <v>1</v>
      </c>
      <c r="G310" t="s">
        <v>3</v>
      </c>
      <c r="H310" t="str">
        <f t="shared" si="24"/>
        <v>Yes</v>
      </c>
      <c r="I310" t="str">
        <f t="shared" si="25"/>
        <v>-</v>
      </c>
      <c r="J310" t="str">
        <f t="shared" si="26"/>
        <v>-</v>
      </c>
      <c r="K310" cm="1">
        <f t="array" ref="K310">_xlfn.IFS(E310&gt;F310,3,E310&lt;F310,0,E310=F310,1)</f>
        <v>3</v>
      </c>
      <c r="L310" cm="1">
        <f t="array" ref="L310">_xlfn.IFS(E310&lt;F310,3,E310&gt;F310,0,E310=F310,1)</f>
        <v>0</v>
      </c>
      <c r="M310">
        <f t="shared" si="27"/>
        <v>3</v>
      </c>
      <c r="N310" t="str">
        <f t="shared" si="28"/>
        <v>Yes</v>
      </c>
      <c r="O310" t="str">
        <f t="shared" si="29"/>
        <v>No</v>
      </c>
    </row>
    <row r="311" spans="1:15" x14ac:dyDescent="0.3">
      <c r="A311">
        <v>923761</v>
      </c>
      <c r="B311" t="s">
        <v>262</v>
      </c>
      <c r="C311" t="s">
        <v>16</v>
      </c>
      <c r="D311" t="s">
        <v>11</v>
      </c>
      <c r="E311">
        <v>2</v>
      </c>
      <c r="F311">
        <v>0</v>
      </c>
      <c r="G311" t="s">
        <v>3</v>
      </c>
      <c r="H311" t="str">
        <f t="shared" si="24"/>
        <v>Yes</v>
      </c>
      <c r="I311" t="str">
        <f t="shared" si="25"/>
        <v>-</v>
      </c>
      <c r="J311" t="str">
        <f t="shared" si="26"/>
        <v>-</v>
      </c>
      <c r="K311" cm="1">
        <f t="array" ref="K311">_xlfn.IFS(E311&gt;F311,3,E311&lt;F311,0,E311=F311,1)</f>
        <v>3</v>
      </c>
      <c r="L311" cm="1">
        <f t="array" ref="L311">_xlfn.IFS(E311&lt;F311,3,E311&gt;F311,0,E311=F311,1)</f>
        <v>0</v>
      </c>
      <c r="M311">
        <f t="shared" si="27"/>
        <v>2</v>
      </c>
      <c r="N311" t="str">
        <f t="shared" si="28"/>
        <v>No</v>
      </c>
      <c r="O311" t="str">
        <f t="shared" si="29"/>
        <v>No</v>
      </c>
    </row>
    <row r="312" spans="1:15" x14ac:dyDescent="0.3">
      <c r="A312">
        <v>923762</v>
      </c>
      <c r="B312" t="s">
        <v>263</v>
      </c>
      <c r="C312" t="s">
        <v>19</v>
      </c>
      <c r="D312" t="s">
        <v>20</v>
      </c>
      <c r="E312">
        <v>1</v>
      </c>
      <c r="F312">
        <v>1</v>
      </c>
      <c r="G312" t="s">
        <v>3</v>
      </c>
      <c r="H312" t="str">
        <f t="shared" si="24"/>
        <v>-</v>
      </c>
      <c r="I312" t="str">
        <f t="shared" si="25"/>
        <v>-</v>
      </c>
      <c r="J312" t="str">
        <f t="shared" si="26"/>
        <v>Yes</v>
      </c>
      <c r="K312" cm="1">
        <f t="array" ref="K312">_xlfn.IFS(E312&gt;F312,3,E312&lt;F312,0,E312=F312,1)</f>
        <v>1</v>
      </c>
      <c r="L312" cm="1">
        <f t="array" ref="L312">_xlfn.IFS(E312&lt;F312,3,E312&gt;F312,0,E312=F312,1)</f>
        <v>1</v>
      </c>
      <c r="M312">
        <f t="shared" si="27"/>
        <v>2</v>
      </c>
      <c r="N312" t="str">
        <f t="shared" si="28"/>
        <v>Yes</v>
      </c>
      <c r="O312" t="str">
        <f t="shared" si="29"/>
        <v>No</v>
      </c>
    </row>
    <row r="313" spans="1:15" x14ac:dyDescent="0.3">
      <c r="A313">
        <v>923767</v>
      </c>
      <c r="B313" t="s">
        <v>264</v>
      </c>
      <c r="C313" t="s">
        <v>12</v>
      </c>
      <c r="D313" t="s">
        <v>2</v>
      </c>
      <c r="E313">
        <v>2</v>
      </c>
      <c r="F313">
        <v>1</v>
      </c>
      <c r="G313" t="s">
        <v>3</v>
      </c>
      <c r="H313" t="str">
        <f t="shared" si="24"/>
        <v>Yes</v>
      </c>
      <c r="I313" t="str">
        <f t="shared" si="25"/>
        <v>-</v>
      </c>
      <c r="J313" t="str">
        <f t="shared" si="26"/>
        <v>-</v>
      </c>
      <c r="K313" cm="1">
        <f t="array" ref="K313">_xlfn.IFS(E313&gt;F313,3,E313&lt;F313,0,E313=F313,1)</f>
        <v>3</v>
      </c>
      <c r="L313" cm="1">
        <f t="array" ref="L313">_xlfn.IFS(E313&lt;F313,3,E313&gt;F313,0,E313=F313,1)</f>
        <v>0</v>
      </c>
      <c r="M313">
        <f t="shared" si="27"/>
        <v>3</v>
      </c>
      <c r="N313" t="str">
        <f t="shared" si="28"/>
        <v>Yes</v>
      </c>
      <c r="O313" t="str">
        <f t="shared" si="29"/>
        <v>No</v>
      </c>
    </row>
    <row r="314" spans="1:15" x14ac:dyDescent="0.3">
      <c r="A314">
        <v>923774</v>
      </c>
      <c r="B314" t="s">
        <v>265</v>
      </c>
      <c r="C314" t="s">
        <v>9</v>
      </c>
      <c r="D314" t="s">
        <v>8</v>
      </c>
      <c r="E314">
        <v>2</v>
      </c>
      <c r="F314">
        <v>2</v>
      </c>
      <c r="G314" t="s">
        <v>3</v>
      </c>
      <c r="H314" t="str">
        <f t="shared" si="24"/>
        <v>-</v>
      </c>
      <c r="I314" t="str">
        <f t="shared" si="25"/>
        <v>-</v>
      </c>
      <c r="J314" t="str">
        <f t="shared" si="26"/>
        <v>Yes</v>
      </c>
      <c r="K314" cm="1">
        <f t="array" ref="K314">_xlfn.IFS(E314&gt;F314,3,E314&lt;F314,0,E314=F314,1)</f>
        <v>1</v>
      </c>
      <c r="L314" cm="1">
        <f t="array" ref="L314">_xlfn.IFS(E314&lt;F314,3,E314&gt;F314,0,E314=F314,1)</f>
        <v>1</v>
      </c>
      <c r="M314">
        <f t="shared" si="27"/>
        <v>4</v>
      </c>
      <c r="N314" t="str">
        <f t="shared" si="28"/>
        <v>Yes</v>
      </c>
      <c r="O314" t="str">
        <f t="shared" si="29"/>
        <v>No</v>
      </c>
    </row>
    <row r="315" spans="1:15" x14ac:dyDescent="0.3">
      <c r="A315">
        <v>923770</v>
      </c>
      <c r="B315" t="s">
        <v>266</v>
      </c>
      <c r="C315" t="s">
        <v>20</v>
      </c>
      <c r="D315" t="s">
        <v>17</v>
      </c>
      <c r="E315">
        <v>0</v>
      </c>
      <c r="F315">
        <v>2</v>
      </c>
      <c r="G315" t="s">
        <v>3</v>
      </c>
      <c r="H315" t="str">
        <f t="shared" si="24"/>
        <v>-</v>
      </c>
      <c r="I315" t="str">
        <f t="shared" si="25"/>
        <v>Yes</v>
      </c>
      <c r="J315" t="str">
        <f t="shared" si="26"/>
        <v>-</v>
      </c>
      <c r="K315" cm="1">
        <f t="array" ref="K315">_xlfn.IFS(E315&gt;F315,3,E315&lt;F315,0,E315=F315,1)</f>
        <v>0</v>
      </c>
      <c r="L315" cm="1">
        <f t="array" ref="L315">_xlfn.IFS(E315&lt;F315,3,E315&gt;F315,0,E315=F315,1)</f>
        <v>3</v>
      </c>
      <c r="M315">
        <f t="shared" si="27"/>
        <v>2</v>
      </c>
      <c r="N315" t="str">
        <f t="shared" si="28"/>
        <v>No</v>
      </c>
      <c r="O315" t="str">
        <f t="shared" si="29"/>
        <v>No</v>
      </c>
    </row>
    <row r="316" spans="1:15" x14ac:dyDescent="0.3">
      <c r="A316">
        <v>923769</v>
      </c>
      <c r="B316" t="s">
        <v>267</v>
      </c>
      <c r="C316" t="s">
        <v>15</v>
      </c>
      <c r="D316" t="s">
        <v>19</v>
      </c>
      <c r="E316">
        <v>0</v>
      </c>
      <c r="F316">
        <v>0</v>
      </c>
      <c r="G316" t="s">
        <v>3</v>
      </c>
      <c r="H316" t="str">
        <f t="shared" si="24"/>
        <v>-</v>
      </c>
      <c r="I316" t="str">
        <f t="shared" si="25"/>
        <v>-</v>
      </c>
      <c r="J316" t="str">
        <f t="shared" si="26"/>
        <v>Yes</v>
      </c>
      <c r="K316" cm="1">
        <f t="array" ref="K316">_xlfn.IFS(E316&gt;F316,3,E316&lt;F316,0,E316=F316,1)</f>
        <v>1</v>
      </c>
      <c r="L316" cm="1">
        <f t="array" ref="L316">_xlfn.IFS(E316&lt;F316,3,E316&gt;F316,0,E316=F316,1)</f>
        <v>1</v>
      </c>
      <c r="M316">
        <f t="shared" si="27"/>
        <v>0</v>
      </c>
      <c r="N316" t="str">
        <f t="shared" si="28"/>
        <v>No</v>
      </c>
      <c r="O316" t="str">
        <f t="shared" si="29"/>
        <v>No</v>
      </c>
    </row>
    <row r="317" spans="1:15" x14ac:dyDescent="0.3">
      <c r="A317">
        <v>923773</v>
      </c>
      <c r="B317" t="s">
        <v>268</v>
      </c>
      <c r="C317" t="s">
        <v>11</v>
      </c>
      <c r="D317" t="s">
        <v>12</v>
      </c>
      <c r="E317">
        <v>2</v>
      </c>
      <c r="F317">
        <v>0</v>
      </c>
      <c r="G317" t="s">
        <v>3</v>
      </c>
      <c r="H317" t="str">
        <f t="shared" si="24"/>
        <v>Yes</v>
      </c>
      <c r="I317" t="str">
        <f t="shared" si="25"/>
        <v>-</v>
      </c>
      <c r="J317" t="str">
        <f t="shared" si="26"/>
        <v>-</v>
      </c>
      <c r="K317" cm="1">
        <f t="array" ref="K317">_xlfn.IFS(E317&gt;F317,3,E317&lt;F317,0,E317=F317,1)</f>
        <v>3</v>
      </c>
      <c r="L317" cm="1">
        <f t="array" ref="L317">_xlfn.IFS(E317&lt;F317,3,E317&gt;F317,0,E317=F317,1)</f>
        <v>0</v>
      </c>
      <c r="M317">
        <f t="shared" si="27"/>
        <v>2</v>
      </c>
      <c r="N317" t="str">
        <f t="shared" si="28"/>
        <v>No</v>
      </c>
      <c r="O317" t="str">
        <f t="shared" si="29"/>
        <v>No</v>
      </c>
    </row>
    <row r="318" spans="1:15" x14ac:dyDescent="0.3">
      <c r="A318">
        <v>923772</v>
      </c>
      <c r="B318" t="s">
        <v>269</v>
      </c>
      <c r="C318" t="s">
        <v>1</v>
      </c>
      <c r="D318" t="s">
        <v>204</v>
      </c>
      <c r="E318">
        <v>0</v>
      </c>
      <c r="F318">
        <v>0</v>
      </c>
      <c r="G318" t="s">
        <v>3</v>
      </c>
      <c r="H318" t="str">
        <f t="shared" si="24"/>
        <v>-</v>
      </c>
      <c r="I318" t="str">
        <f t="shared" si="25"/>
        <v>-</v>
      </c>
      <c r="J318" t="str">
        <f t="shared" si="26"/>
        <v>Yes</v>
      </c>
      <c r="K318" cm="1">
        <f t="array" ref="K318">_xlfn.IFS(E318&gt;F318,3,E318&lt;F318,0,E318=F318,1)</f>
        <v>1</v>
      </c>
      <c r="L318" cm="1">
        <f t="array" ref="L318">_xlfn.IFS(E318&lt;F318,3,E318&gt;F318,0,E318=F318,1)</f>
        <v>1</v>
      </c>
      <c r="M318">
        <f t="shared" si="27"/>
        <v>0</v>
      </c>
      <c r="N318" t="str">
        <f t="shared" si="28"/>
        <v>No</v>
      </c>
      <c r="O318" t="str">
        <f t="shared" si="29"/>
        <v>No</v>
      </c>
    </row>
    <row r="319" spans="1:15" x14ac:dyDescent="0.3">
      <c r="A319">
        <v>923771</v>
      </c>
      <c r="B319" t="s">
        <v>270</v>
      </c>
      <c r="C319" t="s">
        <v>5</v>
      </c>
      <c r="D319" t="s">
        <v>14</v>
      </c>
      <c r="E319">
        <v>1</v>
      </c>
      <c r="F319">
        <v>1</v>
      </c>
      <c r="G319" t="s">
        <v>3</v>
      </c>
      <c r="H319" t="str">
        <f t="shared" si="24"/>
        <v>-</v>
      </c>
      <c r="I319" t="str">
        <f t="shared" si="25"/>
        <v>-</v>
      </c>
      <c r="J319" t="str">
        <f t="shared" si="26"/>
        <v>Yes</v>
      </c>
      <c r="K319" cm="1">
        <f t="array" ref="K319">_xlfn.IFS(E319&gt;F319,3,E319&lt;F319,0,E319=F319,1)</f>
        <v>1</v>
      </c>
      <c r="L319" cm="1">
        <f t="array" ref="L319">_xlfn.IFS(E319&lt;F319,3,E319&gt;F319,0,E319=F319,1)</f>
        <v>1</v>
      </c>
      <c r="M319">
        <f t="shared" si="27"/>
        <v>2</v>
      </c>
      <c r="N319" t="str">
        <f t="shared" si="28"/>
        <v>Yes</v>
      </c>
      <c r="O319" t="str">
        <f t="shared" si="29"/>
        <v>No</v>
      </c>
    </row>
    <row r="320" spans="1:15" x14ac:dyDescent="0.3">
      <c r="A320">
        <v>923768</v>
      </c>
      <c r="B320" t="s">
        <v>271</v>
      </c>
      <c r="C320" t="s">
        <v>2</v>
      </c>
      <c r="D320" t="s">
        <v>16</v>
      </c>
      <c r="E320">
        <v>1</v>
      </c>
      <c r="F320">
        <v>1</v>
      </c>
      <c r="G320" t="s">
        <v>3</v>
      </c>
      <c r="H320" t="str">
        <f t="shared" si="24"/>
        <v>-</v>
      </c>
      <c r="I320" t="str">
        <f t="shared" si="25"/>
        <v>-</v>
      </c>
      <c r="J320" t="str">
        <f t="shared" si="26"/>
        <v>Yes</v>
      </c>
      <c r="K320" cm="1">
        <f t="array" ref="K320">_xlfn.IFS(E320&gt;F320,3,E320&lt;F320,0,E320=F320,1)</f>
        <v>1</v>
      </c>
      <c r="L320" cm="1">
        <f t="array" ref="L320">_xlfn.IFS(E320&lt;F320,3,E320&gt;F320,0,E320=F320,1)</f>
        <v>1</v>
      </c>
      <c r="M320">
        <f t="shared" si="27"/>
        <v>2</v>
      </c>
      <c r="N320" t="str">
        <f t="shared" si="28"/>
        <v>Yes</v>
      </c>
      <c r="O320" t="str">
        <f t="shared" si="29"/>
        <v>No</v>
      </c>
    </row>
    <row r="321" spans="1:15" x14ac:dyDescent="0.3">
      <c r="A321">
        <v>923776</v>
      </c>
      <c r="B321" t="s">
        <v>272</v>
      </c>
      <c r="C321" t="s">
        <v>19</v>
      </c>
      <c r="D321" t="s">
        <v>9</v>
      </c>
      <c r="E321">
        <v>5</v>
      </c>
      <c r="F321">
        <v>0</v>
      </c>
      <c r="G321" t="s">
        <v>3</v>
      </c>
      <c r="H321" t="str">
        <f t="shared" si="24"/>
        <v>Yes</v>
      </c>
      <c r="I321" t="str">
        <f t="shared" si="25"/>
        <v>-</v>
      </c>
      <c r="J321" t="str">
        <f t="shared" si="26"/>
        <v>-</v>
      </c>
      <c r="K321" cm="1">
        <f t="array" ref="K321">_xlfn.IFS(E321&gt;F321,3,E321&lt;F321,0,E321=F321,1)</f>
        <v>3</v>
      </c>
      <c r="L321" cm="1">
        <f t="array" ref="L321">_xlfn.IFS(E321&lt;F321,3,E321&gt;F321,0,E321=F321,1)</f>
        <v>0</v>
      </c>
      <c r="M321">
        <f t="shared" si="27"/>
        <v>5</v>
      </c>
      <c r="N321" t="str">
        <f t="shared" si="28"/>
        <v>No</v>
      </c>
      <c r="O321" t="str">
        <f t="shared" si="29"/>
        <v>No</v>
      </c>
    </row>
    <row r="322" spans="1:15" x14ac:dyDescent="0.3">
      <c r="A322">
        <v>923781</v>
      </c>
      <c r="B322" t="s">
        <v>273</v>
      </c>
      <c r="C322" t="s">
        <v>1</v>
      </c>
      <c r="D322" t="s">
        <v>5</v>
      </c>
      <c r="E322">
        <v>0</v>
      </c>
      <c r="F322">
        <v>1</v>
      </c>
      <c r="G322" t="s">
        <v>3</v>
      </c>
      <c r="H322" t="str">
        <f t="shared" si="24"/>
        <v>-</v>
      </c>
      <c r="I322" t="str">
        <f t="shared" si="25"/>
        <v>Yes</v>
      </c>
      <c r="J322" t="str">
        <f t="shared" si="26"/>
        <v>-</v>
      </c>
      <c r="K322" cm="1">
        <f t="array" ref="K322">_xlfn.IFS(E322&gt;F322,3,E322&lt;F322,0,E322=F322,1)</f>
        <v>0</v>
      </c>
      <c r="L322" cm="1">
        <f t="array" ref="L322">_xlfn.IFS(E322&lt;F322,3,E322&gt;F322,0,E322=F322,1)</f>
        <v>3</v>
      </c>
      <c r="M322">
        <f t="shared" si="27"/>
        <v>1</v>
      </c>
      <c r="N322" t="str">
        <f t="shared" si="28"/>
        <v>No</v>
      </c>
      <c r="O322" t="str">
        <f t="shared" si="29"/>
        <v>No</v>
      </c>
    </row>
    <row r="323" spans="1:15" x14ac:dyDescent="0.3">
      <c r="A323">
        <v>923777</v>
      </c>
      <c r="B323" t="s">
        <v>274</v>
      </c>
      <c r="C323" t="s">
        <v>15</v>
      </c>
      <c r="D323" t="s">
        <v>2</v>
      </c>
      <c r="E323">
        <v>2</v>
      </c>
      <c r="F323">
        <v>0</v>
      </c>
      <c r="G323" t="s">
        <v>3</v>
      </c>
      <c r="H323" t="str">
        <f t="shared" ref="H323:H386" si="30">IF(E323&gt;F323,"Yes","-")</f>
        <v>Yes</v>
      </c>
      <c r="I323" t="str">
        <f t="shared" ref="I323:I386" si="31">IF(F323&gt;E323,"Yes","-")</f>
        <v>-</v>
      </c>
      <c r="J323" t="str">
        <f t="shared" ref="J323:J386" si="32">IF(E323=F323,"Yes","-")</f>
        <v>-</v>
      </c>
      <c r="K323" cm="1">
        <f t="array" ref="K323">_xlfn.IFS(E323&gt;F323,3,E323&lt;F323,0,E323=F323,1)</f>
        <v>3</v>
      </c>
      <c r="L323" cm="1">
        <f t="array" ref="L323">_xlfn.IFS(E323&lt;F323,3,E323&gt;F323,0,E323=F323,1)</f>
        <v>0</v>
      </c>
      <c r="M323">
        <f t="shared" ref="M323:M386" si="33">SUM(E323,F323)</f>
        <v>2</v>
      </c>
      <c r="N323" t="str">
        <f t="shared" ref="N323:N386" si="34">IF(AND(E323&gt;0,F323&gt;0),"Yes","No")</f>
        <v>No</v>
      </c>
      <c r="O323" t="str">
        <f t="shared" ref="O323:O386" si="35">IF(AND(E323&gt;1,F323&gt;2),"Yes","No")</f>
        <v>No</v>
      </c>
    </row>
    <row r="324" spans="1:15" x14ac:dyDescent="0.3">
      <c r="A324">
        <v>923775</v>
      </c>
      <c r="B324" t="s">
        <v>275</v>
      </c>
      <c r="C324" t="s">
        <v>16</v>
      </c>
      <c r="D324" t="s">
        <v>20</v>
      </c>
      <c r="E324">
        <v>3</v>
      </c>
      <c r="F324">
        <v>0</v>
      </c>
      <c r="G324" t="s">
        <v>3</v>
      </c>
      <c r="H324" t="str">
        <f t="shared" si="30"/>
        <v>Yes</v>
      </c>
      <c r="I324" t="str">
        <f t="shared" si="31"/>
        <v>-</v>
      </c>
      <c r="J324" t="str">
        <f t="shared" si="32"/>
        <v>-</v>
      </c>
      <c r="K324" cm="1">
        <f t="array" ref="K324">_xlfn.IFS(E324&gt;F324,3,E324&lt;F324,0,E324=F324,1)</f>
        <v>3</v>
      </c>
      <c r="L324" cm="1">
        <f t="array" ref="L324">_xlfn.IFS(E324&lt;F324,3,E324&gt;F324,0,E324=F324,1)</f>
        <v>0</v>
      </c>
      <c r="M324">
        <f t="shared" si="33"/>
        <v>3</v>
      </c>
      <c r="N324" t="str">
        <f t="shared" si="34"/>
        <v>No</v>
      </c>
      <c r="O324" t="str">
        <f t="shared" si="35"/>
        <v>No</v>
      </c>
    </row>
    <row r="325" spans="1:15" x14ac:dyDescent="0.3">
      <c r="A325">
        <v>923780</v>
      </c>
      <c r="B325" t="s">
        <v>275</v>
      </c>
      <c r="C325" t="s">
        <v>204</v>
      </c>
      <c r="D325" t="s">
        <v>14</v>
      </c>
      <c r="E325">
        <v>0</v>
      </c>
      <c r="F325">
        <v>1</v>
      </c>
      <c r="G325" t="s">
        <v>3</v>
      </c>
      <c r="H325" t="str">
        <f t="shared" si="30"/>
        <v>-</v>
      </c>
      <c r="I325" t="str">
        <f t="shared" si="31"/>
        <v>Yes</v>
      </c>
      <c r="J325" t="str">
        <f t="shared" si="32"/>
        <v>-</v>
      </c>
      <c r="K325" cm="1">
        <f t="array" ref="K325">_xlfn.IFS(E325&gt;F325,3,E325&lt;F325,0,E325=F325,1)</f>
        <v>0</v>
      </c>
      <c r="L325" cm="1">
        <f t="array" ref="L325">_xlfn.IFS(E325&lt;F325,3,E325&gt;F325,0,E325=F325,1)</f>
        <v>3</v>
      </c>
      <c r="M325">
        <f t="shared" si="33"/>
        <v>1</v>
      </c>
      <c r="N325" t="str">
        <f t="shared" si="34"/>
        <v>No</v>
      </c>
      <c r="O325" t="str">
        <f t="shared" si="35"/>
        <v>No</v>
      </c>
    </row>
    <row r="326" spans="1:15" x14ac:dyDescent="0.3">
      <c r="A326">
        <v>923778</v>
      </c>
      <c r="B326" t="s">
        <v>276</v>
      </c>
      <c r="C326" t="s">
        <v>8</v>
      </c>
      <c r="D326" t="s">
        <v>12</v>
      </c>
      <c r="E326">
        <v>2</v>
      </c>
      <c r="F326">
        <v>1</v>
      </c>
      <c r="G326" t="s">
        <v>3</v>
      </c>
      <c r="H326" t="str">
        <f t="shared" si="30"/>
        <v>Yes</v>
      </c>
      <c r="I326" t="str">
        <f t="shared" si="31"/>
        <v>-</v>
      </c>
      <c r="J326" t="str">
        <f t="shared" si="32"/>
        <v>-</v>
      </c>
      <c r="K326" cm="1">
        <f t="array" ref="K326">_xlfn.IFS(E326&gt;F326,3,E326&lt;F326,0,E326=F326,1)</f>
        <v>3</v>
      </c>
      <c r="L326" cm="1">
        <f t="array" ref="L326">_xlfn.IFS(E326&lt;F326,3,E326&gt;F326,0,E326=F326,1)</f>
        <v>0</v>
      </c>
      <c r="M326">
        <f t="shared" si="33"/>
        <v>3</v>
      </c>
      <c r="N326" t="str">
        <f t="shared" si="34"/>
        <v>Yes</v>
      </c>
      <c r="O326" t="str">
        <f t="shared" si="35"/>
        <v>No</v>
      </c>
    </row>
    <row r="327" spans="1:15" x14ac:dyDescent="0.3">
      <c r="A327">
        <v>923779</v>
      </c>
      <c r="B327" t="s">
        <v>277</v>
      </c>
      <c r="C327" t="s">
        <v>17</v>
      </c>
      <c r="D327" t="s">
        <v>11</v>
      </c>
      <c r="E327">
        <v>0</v>
      </c>
      <c r="F327">
        <v>3</v>
      </c>
      <c r="G327" t="s">
        <v>3</v>
      </c>
      <c r="H327" t="str">
        <f t="shared" si="30"/>
        <v>-</v>
      </c>
      <c r="I327" t="str">
        <f t="shared" si="31"/>
        <v>Yes</v>
      </c>
      <c r="J327" t="str">
        <f t="shared" si="32"/>
        <v>-</v>
      </c>
      <c r="K327" cm="1">
        <f t="array" ref="K327">_xlfn.IFS(E327&gt;F327,3,E327&lt;F327,0,E327=F327,1)</f>
        <v>0</v>
      </c>
      <c r="L327" cm="1">
        <f t="array" ref="L327">_xlfn.IFS(E327&lt;F327,3,E327&gt;F327,0,E327=F327,1)</f>
        <v>3</v>
      </c>
      <c r="M327">
        <f t="shared" si="33"/>
        <v>3</v>
      </c>
      <c r="N327" t="str">
        <f t="shared" si="34"/>
        <v>No</v>
      </c>
      <c r="O327" t="str">
        <f t="shared" si="35"/>
        <v>No</v>
      </c>
    </row>
    <row r="328" spans="1:15" x14ac:dyDescent="0.3">
      <c r="A328">
        <v>923787</v>
      </c>
      <c r="B328" t="s">
        <v>278</v>
      </c>
      <c r="C328" t="s">
        <v>12</v>
      </c>
      <c r="D328" t="s">
        <v>19</v>
      </c>
      <c r="E328">
        <v>0</v>
      </c>
      <c r="F328">
        <v>4</v>
      </c>
      <c r="G328" t="s">
        <v>3</v>
      </c>
      <c r="H328" t="str">
        <f t="shared" si="30"/>
        <v>-</v>
      </c>
      <c r="I328" t="str">
        <f t="shared" si="31"/>
        <v>Yes</v>
      </c>
      <c r="J328" t="str">
        <f t="shared" si="32"/>
        <v>-</v>
      </c>
      <c r="K328" cm="1">
        <f t="array" ref="K328">_xlfn.IFS(E328&gt;F328,3,E328&lt;F328,0,E328=F328,1)</f>
        <v>0</v>
      </c>
      <c r="L328" cm="1">
        <f t="array" ref="L328">_xlfn.IFS(E328&lt;F328,3,E328&gt;F328,0,E328=F328,1)</f>
        <v>3</v>
      </c>
      <c r="M328">
        <f t="shared" si="33"/>
        <v>4</v>
      </c>
      <c r="N328" t="str">
        <f t="shared" si="34"/>
        <v>No</v>
      </c>
      <c r="O328" t="str">
        <f t="shared" si="35"/>
        <v>No</v>
      </c>
    </row>
    <row r="329" spans="1:15" x14ac:dyDescent="0.3">
      <c r="A329">
        <v>923785</v>
      </c>
      <c r="B329" t="s">
        <v>279</v>
      </c>
      <c r="C329" t="s">
        <v>5</v>
      </c>
      <c r="D329" t="s">
        <v>15</v>
      </c>
      <c r="E329">
        <v>2</v>
      </c>
      <c r="F329">
        <v>0</v>
      </c>
      <c r="G329" t="s">
        <v>3</v>
      </c>
      <c r="H329" t="str">
        <f t="shared" si="30"/>
        <v>Yes</v>
      </c>
      <c r="I329" t="str">
        <f t="shared" si="31"/>
        <v>-</v>
      </c>
      <c r="J329" t="str">
        <f t="shared" si="32"/>
        <v>-</v>
      </c>
      <c r="K329" cm="1">
        <f t="array" ref="K329">_xlfn.IFS(E329&gt;F329,3,E329&lt;F329,0,E329=F329,1)</f>
        <v>3</v>
      </c>
      <c r="L329" cm="1">
        <f t="array" ref="L329">_xlfn.IFS(E329&lt;F329,3,E329&gt;F329,0,E329=F329,1)</f>
        <v>0</v>
      </c>
      <c r="M329">
        <f t="shared" si="33"/>
        <v>2</v>
      </c>
      <c r="N329" t="str">
        <f t="shared" si="34"/>
        <v>No</v>
      </c>
      <c r="O329" t="str">
        <f t="shared" si="35"/>
        <v>No</v>
      </c>
    </row>
    <row r="330" spans="1:15" x14ac:dyDescent="0.3">
      <c r="A330">
        <v>923788</v>
      </c>
      <c r="B330" t="s">
        <v>280</v>
      </c>
      <c r="C330" t="s">
        <v>9</v>
      </c>
      <c r="D330" t="s">
        <v>1</v>
      </c>
      <c r="E330">
        <v>1</v>
      </c>
      <c r="F330">
        <v>3</v>
      </c>
      <c r="G330" t="s">
        <v>3</v>
      </c>
      <c r="H330" t="str">
        <f t="shared" si="30"/>
        <v>-</v>
      </c>
      <c r="I330" t="str">
        <f t="shared" si="31"/>
        <v>Yes</v>
      </c>
      <c r="J330" t="str">
        <f t="shared" si="32"/>
        <v>-</v>
      </c>
      <c r="K330" cm="1">
        <f t="array" ref="K330">_xlfn.IFS(E330&gt;F330,3,E330&lt;F330,0,E330=F330,1)</f>
        <v>0</v>
      </c>
      <c r="L330" cm="1">
        <f t="array" ref="L330">_xlfn.IFS(E330&lt;F330,3,E330&gt;F330,0,E330=F330,1)</f>
        <v>3</v>
      </c>
      <c r="M330">
        <f t="shared" si="33"/>
        <v>4</v>
      </c>
      <c r="N330" t="str">
        <f t="shared" si="34"/>
        <v>Yes</v>
      </c>
      <c r="O330" t="str">
        <f t="shared" si="35"/>
        <v>No</v>
      </c>
    </row>
    <row r="331" spans="1:15" x14ac:dyDescent="0.3">
      <c r="A331">
        <v>923783</v>
      </c>
      <c r="B331" t="s">
        <v>281</v>
      </c>
      <c r="C331" t="s">
        <v>14</v>
      </c>
      <c r="D331" t="s">
        <v>16</v>
      </c>
      <c r="E331">
        <v>0</v>
      </c>
      <c r="F331">
        <v>0</v>
      </c>
      <c r="G331" t="s">
        <v>3</v>
      </c>
      <c r="H331" t="str">
        <f t="shared" si="30"/>
        <v>-</v>
      </c>
      <c r="I331" t="str">
        <f t="shared" si="31"/>
        <v>-</v>
      </c>
      <c r="J331" t="str">
        <f t="shared" si="32"/>
        <v>Yes</v>
      </c>
      <c r="K331" cm="1">
        <f t="array" ref="K331">_xlfn.IFS(E331&gt;F331,3,E331&lt;F331,0,E331=F331,1)</f>
        <v>1</v>
      </c>
      <c r="L331" cm="1">
        <f t="array" ref="L331">_xlfn.IFS(E331&lt;F331,3,E331&gt;F331,0,E331=F331,1)</f>
        <v>1</v>
      </c>
      <c r="M331">
        <f t="shared" si="33"/>
        <v>0</v>
      </c>
      <c r="N331" t="str">
        <f t="shared" si="34"/>
        <v>No</v>
      </c>
      <c r="O331" t="str">
        <f t="shared" si="35"/>
        <v>No</v>
      </c>
    </row>
    <row r="332" spans="1:15" x14ac:dyDescent="0.3">
      <c r="A332">
        <v>923786</v>
      </c>
      <c r="B332" t="s">
        <v>282</v>
      </c>
      <c r="C332" t="s">
        <v>11</v>
      </c>
      <c r="D332" t="s">
        <v>8</v>
      </c>
      <c r="E332">
        <v>3</v>
      </c>
      <c r="F332">
        <v>0</v>
      </c>
      <c r="G332" t="s">
        <v>3</v>
      </c>
      <c r="H332" t="str">
        <f t="shared" si="30"/>
        <v>Yes</v>
      </c>
      <c r="I332" t="str">
        <f t="shared" si="31"/>
        <v>-</v>
      </c>
      <c r="J332" t="str">
        <f t="shared" si="32"/>
        <v>-</v>
      </c>
      <c r="K332" cm="1">
        <f t="array" ref="K332">_xlfn.IFS(E332&gt;F332,3,E332&lt;F332,0,E332=F332,1)</f>
        <v>3</v>
      </c>
      <c r="L332" cm="1">
        <f t="array" ref="L332">_xlfn.IFS(E332&lt;F332,3,E332&gt;F332,0,E332=F332,1)</f>
        <v>0</v>
      </c>
      <c r="M332">
        <f t="shared" si="33"/>
        <v>3</v>
      </c>
      <c r="N332" t="str">
        <f t="shared" si="34"/>
        <v>No</v>
      </c>
      <c r="O332" t="str">
        <f t="shared" si="35"/>
        <v>No</v>
      </c>
    </row>
    <row r="333" spans="1:15" x14ac:dyDescent="0.3">
      <c r="A333">
        <v>923782</v>
      </c>
      <c r="B333" t="s">
        <v>283</v>
      </c>
      <c r="C333" t="s">
        <v>2</v>
      </c>
      <c r="D333" t="s">
        <v>17</v>
      </c>
      <c r="E333">
        <v>1</v>
      </c>
      <c r="F333">
        <v>0</v>
      </c>
      <c r="G333" t="s">
        <v>3</v>
      </c>
      <c r="H333" t="str">
        <f t="shared" si="30"/>
        <v>Yes</v>
      </c>
      <c r="I333" t="str">
        <f t="shared" si="31"/>
        <v>-</v>
      </c>
      <c r="J333" t="str">
        <f t="shared" si="32"/>
        <v>-</v>
      </c>
      <c r="K333" cm="1">
        <f t="array" ref="K333">_xlfn.IFS(E333&gt;F333,3,E333&lt;F333,0,E333=F333,1)</f>
        <v>3</v>
      </c>
      <c r="L333" cm="1">
        <f t="array" ref="L333">_xlfn.IFS(E333&lt;F333,3,E333&gt;F333,0,E333=F333,1)</f>
        <v>0</v>
      </c>
      <c r="M333">
        <f t="shared" si="33"/>
        <v>1</v>
      </c>
      <c r="N333" t="str">
        <f t="shared" si="34"/>
        <v>No</v>
      </c>
      <c r="O333" t="str">
        <f t="shared" si="35"/>
        <v>No</v>
      </c>
    </row>
    <row r="334" spans="1:15" x14ac:dyDescent="0.3">
      <c r="A334">
        <v>923784</v>
      </c>
      <c r="B334" t="s">
        <v>284</v>
      </c>
      <c r="C334" t="s">
        <v>20</v>
      </c>
      <c r="D334" t="s">
        <v>204</v>
      </c>
      <c r="E334">
        <v>2</v>
      </c>
      <c r="F334">
        <v>1</v>
      </c>
      <c r="G334" t="s">
        <v>3</v>
      </c>
      <c r="H334" t="str">
        <f t="shared" si="30"/>
        <v>Yes</v>
      </c>
      <c r="I334" t="str">
        <f t="shared" si="31"/>
        <v>-</v>
      </c>
      <c r="J334" t="str">
        <f t="shared" si="32"/>
        <v>-</v>
      </c>
      <c r="K334" cm="1">
        <f t="array" ref="K334">_xlfn.IFS(E334&gt;F334,3,E334&lt;F334,0,E334=F334,1)</f>
        <v>3</v>
      </c>
      <c r="L334" cm="1">
        <f t="array" ref="L334">_xlfn.IFS(E334&lt;F334,3,E334&gt;F334,0,E334=F334,1)</f>
        <v>0</v>
      </c>
      <c r="M334">
        <f t="shared" si="33"/>
        <v>3</v>
      </c>
      <c r="N334" t="str">
        <f t="shared" si="34"/>
        <v>Yes</v>
      </c>
      <c r="O334" t="str">
        <f t="shared" si="35"/>
        <v>No</v>
      </c>
    </row>
    <row r="335" spans="1:15" x14ac:dyDescent="0.3">
      <c r="A335">
        <v>923792</v>
      </c>
      <c r="B335" t="s">
        <v>285</v>
      </c>
      <c r="C335" t="s">
        <v>204</v>
      </c>
      <c r="D335" t="s">
        <v>19</v>
      </c>
      <c r="E335">
        <v>1</v>
      </c>
      <c r="F335">
        <v>1</v>
      </c>
      <c r="G335" t="s">
        <v>3</v>
      </c>
      <c r="H335" t="str">
        <f t="shared" si="30"/>
        <v>-</v>
      </c>
      <c r="I335" t="str">
        <f t="shared" si="31"/>
        <v>-</v>
      </c>
      <c r="J335" t="str">
        <f t="shared" si="32"/>
        <v>Yes</v>
      </c>
      <c r="K335" cm="1">
        <f t="array" ref="K335">_xlfn.IFS(E335&gt;F335,3,E335&lt;F335,0,E335=F335,1)</f>
        <v>1</v>
      </c>
      <c r="L335" cm="1">
        <f t="array" ref="L335">_xlfn.IFS(E335&lt;F335,3,E335&gt;F335,0,E335=F335,1)</f>
        <v>1</v>
      </c>
      <c r="M335">
        <f t="shared" si="33"/>
        <v>2</v>
      </c>
      <c r="N335" t="str">
        <f t="shared" si="34"/>
        <v>Yes</v>
      </c>
      <c r="O335" t="str">
        <f t="shared" si="35"/>
        <v>No</v>
      </c>
    </row>
    <row r="336" spans="1:15" x14ac:dyDescent="0.3">
      <c r="A336">
        <v>923789</v>
      </c>
      <c r="B336" t="s">
        <v>286</v>
      </c>
      <c r="C336" t="s">
        <v>16</v>
      </c>
      <c r="D336" t="s">
        <v>9</v>
      </c>
      <c r="E336">
        <v>3</v>
      </c>
      <c r="F336">
        <v>0</v>
      </c>
      <c r="G336" t="s">
        <v>3</v>
      </c>
      <c r="H336" t="str">
        <f t="shared" si="30"/>
        <v>Yes</v>
      </c>
      <c r="I336" t="str">
        <f t="shared" si="31"/>
        <v>-</v>
      </c>
      <c r="J336" t="str">
        <f t="shared" si="32"/>
        <v>-</v>
      </c>
      <c r="K336" cm="1">
        <f t="array" ref="K336">_xlfn.IFS(E336&gt;F336,3,E336&lt;F336,0,E336=F336,1)</f>
        <v>3</v>
      </c>
      <c r="L336" cm="1">
        <f t="array" ref="L336">_xlfn.IFS(E336&lt;F336,3,E336&gt;F336,0,E336=F336,1)</f>
        <v>0</v>
      </c>
      <c r="M336">
        <f t="shared" si="33"/>
        <v>3</v>
      </c>
      <c r="N336" t="str">
        <f t="shared" si="34"/>
        <v>No</v>
      </c>
      <c r="O336" t="str">
        <f t="shared" si="35"/>
        <v>No</v>
      </c>
    </row>
    <row r="337" spans="1:15" x14ac:dyDescent="0.3">
      <c r="A337">
        <v>923790</v>
      </c>
      <c r="B337" t="s">
        <v>286</v>
      </c>
      <c r="C337" t="s">
        <v>2</v>
      </c>
      <c r="D337" t="s">
        <v>8</v>
      </c>
      <c r="E337">
        <v>0</v>
      </c>
      <c r="F337">
        <v>0</v>
      </c>
      <c r="G337" t="s">
        <v>3</v>
      </c>
      <c r="H337" t="str">
        <f t="shared" si="30"/>
        <v>-</v>
      </c>
      <c r="I337" t="str">
        <f t="shared" si="31"/>
        <v>-</v>
      </c>
      <c r="J337" t="str">
        <f t="shared" si="32"/>
        <v>Yes</v>
      </c>
      <c r="K337" cm="1">
        <f t="array" ref="K337">_xlfn.IFS(E337&gt;F337,3,E337&lt;F337,0,E337=F337,1)</f>
        <v>1</v>
      </c>
      <c r="L337" cm="1">
        <f t="array" ref="L337">_xlfn.IFS(E337&lt;F337,3,E337&gt;F337,0,E337=F337,1)</f>
        <v>1</v>
      </c>
      <c r="M337">
        <f t="shared" si="33"/>
        <v>0</v>
      </c>
      <c r="N337" t="str">
        <f t="shared" si="34"/>
        <v>No</v>
      </c>
      <c r="O337" t="str">
        <f t="shared" si="35"/>
        <v>No</v>
      </c>
    </row>
    <row r="338" spans="1:15" x14ac:dyDescent="0.3">
      <c r="A338">
        <v>923795</v>
      </c>
      <c r="B338" t="s">
        <v>287</v>
      </c>
      <c r="C338" t="s">
        <v>12</v>
      </c>
      <c r="D338" t="s">
        <v>14</v>
      </c>
      <c r="E338">
        <v>2</v>
      </c>
      <c r="F338">
        <v>2</v>
      </c>
      <c r="G338" t="s">
        <v>3</v>
      </c>
      <c r="H338" t="str">
        <f t="shared" si="30"/>
        <v>-</v>
      </c>
      <c r="I338" t="str">
        <f t="shared" si="31"/>
        <v>-</v>
      </c>
      <c r="J338" t="str">
        <f t="shared" si="32"/>
        <v>Yes</v>
      </c>
      <c r="K338" cm="1">
        <f t="array" ref="K338">_xlfn.IFS(E338&gt;F338,3,E338&lt;F338,0,E338=F338,1)</f>
        <v>1</v>
      </c>
      <c r="L338" cm="1">
        <f t="array" ref="L338">_xlfn.IFS(E338&lt;F338,3,E338&gt;F338,0,E338=F338,1)</f>
        <v>1</v>
      </c>
      <c r="M338">
        <f t="shared" si="33"/>
        <v>4</v>
      </c>
      <c r="N338" t="str">
        <f t="shared" si="34"/>
        <v>Yes</v>
      </c>
      <c r="O338" t="str">
        <f t="shared" si="35"/>
        <v>No</v>
      </c>
    </row>
    <row r="339" spans="1:15" x14ac:dyDescent="0.3">
      <c r="A339">
        <v>923791</v>
      </c>
      <c r="B339" t="s">
        <v>288</v>
      </c>
      <c r="C339" t="s">
        <v>17</v>
      </c>
      <c r="D339" t="s">
        <v>5</v>
      </c>
      <c r="E339">
        <v>1</v>
      </c>
      <c r="F339">
        <v>1</v>
      </c>
      <c r="G339" t="s">
        <v>3</v>
      </c>
      <c r="H339" t="str">
        <f t="shared" si="30"/>
        <v>-</v>
      </c>
      <c r="I339" t="str">
        <f t="shared" si="31"/>
        <v>-</v>
      </c>
      <c r="J339" t="str">
        <f t="shared" si="32"/>
        <v>Yes</v>
      </c>
      <c r="K339" cm="1">
        <f t="array" ref="K339">_xlfn.IFS(E339&gt;F339,3,E339&lt;F339,0,E339=F339,1)</f>
        <v>1</v>
      </c>
      <c r="L339" cm="1">
        <f t="array" ref="L339">_xlfn.IFS(E339&lt;F339,3,E339&gt;F339,0,E339=F339,1)</f>
        <v>1</v>
      </c>
      <c r="M339">
        <f t="shared" si="33"/>
        <v>2</v>
      </c>
      <c r="N339" t="str">
        <f t="shared" si="34"/>
        <v>Yes</v>
      </c>
      <c r="O339" t="str">
        <f t="shared" si="35"/>
        <v>No</v>
      </c>
    </row>
    <row r="340" spans="1:15" x14ac:dyDescent="0.3">
      <c r="A340">
        <v>923793</v>
      </c>
      <c r="B340" t="s">
        <v>289</v>
      </c>
      <c r="C340" t="s">
        <v>20</v>
      </c>
      <c r="D340" t="s">
        <v>15</v>
      </c>
      <c r="E340">
        <v>0</v>
      </c>
      <c r="F340">
        <v>1</v>
      </c>
      <c r="G340" t="s">
        <v>3</v>
      </c>
      <c r="H340" t="str">
        <f t="shared" si="30"/>
        <v>-</v>
      </c>
      <c r="I340" t="str">
        <f t="shared" si="31"/>
        <v>Yes</v>
      </c>
      <c r="J340" t="str">
        <f t="shared" si="32"/>
        <v>-</v>
      </c>
      <c r="K340" cm="1">
        <f t="array" ref="K340">_xlfn.IFS(E340&gt;F340,3,E340&lt;F340,0,E340=F340,1)</f>
        <v>0</v>
      </c>
      <c r="L340" cm="1">
        <f t="array" ref="L340">_xlfn.IFS(E340&lt;F340,3,E340&gt;F340,0,E340=F340,1)</f>
        <v>3</v>
      </c>
      <c r="M340">
        <f t="shared" si="33"/>
        <v>1</v>
      </c>
      <c r="N340" t="str">
        <f t="shared" si="34"/>
        <v>No</v>
      </c>
      <c r="O340" t="str">
        <f t="shared" si="35"/>
        <v>No</v>
      </c>
    </row>
    <row r="341" spans="1:15" x14ac:dyDescent="0.3">
      <c r="A341">
        <v>923794</v>
      </c>
      <c r="B341" t="s">
        <v>290</v>
      </c>
      <c r="C341" t="s">
        <v>1</v>
      </c>
      <c r="D341" t="s">
        <v>11</v>
      </c>
      <c r="E341">
        <v>0</v>
      </c>
      <c r="F341">
        <v>2</v>
      </c>
      <c r="G341" t="s">
        <v>3</v>
      </c>
      <c r="H341" t="str">
        <f t="shared" si="30"/>
        <v>-</v>
      </c>
      <c r="I341" t="str">
        <f t="shared" si="31"/>
        <v>Yes</v>
      </c>
      <c r="J341" t="str">
        <f t="shared" si="32"/>
        <v>-</v>
      </c>
      <c r="K341" cm="1">
        <f t="array" ref="K341">_xlfn.IFS(E341&gt;F341,3,E341&lt;F341,0,E341=F341,1)</f>
        <v>0</v>
      </c>
      <c r="L341" cm="1">
        <f t="array" ref="L341">_xlfn.IFS(E341&lt;F341,3,E341&gt;F341,0,E341=F341,1)</f>
        <v>3</v>
      </c>
      <c r="M341">
        <f t="shared" si="33"/>
        <v>2</v>
      </c>
      <c r="N341" t="str">
        <f t="shared" si="34"/>
        <v>No</v>
      </c>
      <c r="O341" t="str">
        <f t="shared" si="35"/>
        <v>No</v>
      </c>
    </row>
    <row r="342" spans="1:15" x14ac:dyDescent="0.3">
      <c r="A342">
        <v>923799</v>
      </c>
      <c r="B342" t="s">
        <v>291</v>
      </c>
      <c r="C342" t="s">
        <v>204</v>
      </c>
      <c r="D342" t="s">
        <v>17</v>
      </c>
      <c r="E342">
        <v>1</v>
      </c>
      <c r="F342">
        <v>0</v>
      </c>
      <c r="G342" t="s">
        <v>3</v>
      </c>
      <c r="H342" t="str">
        <f t="shared" si="30"/>
        <v>Yes</v>
      </c>
      <c r="I342" t="str">
        <f t="shared" si="31"/>
        <v>-</v>
      </c>
      <c r="J342" t="str">
        <f t="shared" si="32"/>
        <v>-</v>
      </c>
      <c r="K342" cm="1">
        <f t="array" ref="K342">_xlfn.IFS(E342&gt;F342,3,E342&lt;F342,0,E342=F342,1)</f>
        <v>3</v>
      </c>
      <c r="L342" cm="1">
        <f t="array" ref="L342">_xlfn.IFS(E342&lt;F342,3,E342&gt;F342,0,E342=F342,1)</f>
        <v>0</v>
      </c>
      <c r="M342">
        <f t="shared" si="33"/>
        <v>1</v>
      </c>
      <c r="N342" t="str">
        <f t="shared" si="34"/>
        <v>No</v>
      </c>
      <c r="O342" t="str">
        <f t="shared" si="35"/>
        <v>No</v>
      </c>
    </row>
    <row r="343" spans="1:15" x14ac:dyDescent="0.3">
      <c r="A343">
        <v>923800</v>
      </c>
      <c r="B343" t="s">
        <v>292</v>
      </c>
      <c r="C343" t="s">
        <v>14</v>
      </c>
      <c r="D343" t="s">
        <v>2</v>
      </c>
      <c r="E343">
        <v>5</v>
      </c>
      <c r="F343">
        <v>0</v>
      </c>
      <c r="G343" t="s">
        <v>3</v>
      </c>
      <c r="H343" t="str">
        <f t="shared" si="30"/>
        <v>Yes</v>
      </c>
      <c r="I343" t="str">
        <f t="shared" si="31"/>
        <v>-</v>
      </c>
      <c r="J343" t="str">
        <f t="shared" si="32"/>
        <v>-</v>
      </c>
      <c r="K343" cm="1">
        <f t="array" ref="K343">_xlfn.IFS(E343&gt;F343,3,E343&lt;F343,0,E343=F343,1)</f>
        <v>3</v>
      </c>
      <c r="L343" cm="1">
        <f t="array" ref="L343">_xlfn.IFS(E343&lt;F343,3,E343&gt;F343,0,E343=F343,1)</f>
        <v>0</v>
      </c>
      <c r="M343">
        <f t="shared" si="33"/>
        <v>5</v>
      </c>
      <c r="N343" t="str">
        <f t="shared" si="34"/>
        <v>No</v>
      </c>
      <c r="O343" t="str">
        <f t="shared" si="35"/>
        <v>No</v>
      </c>
    </row>
    <row r="344" spans="1:15" x14ac:dyDescent="0.3">
      <c r="A344">
        <v>923798</v>
      </c>
      <c r="B344" t="s">
        <v>293</v>
      </c>
      <c r="C344" t="s">
        <v>8</v>
      </c>
      <c r="D344" t="s">
        <v>16</v>
      </c>
      <c r="E344">
        <v>0</v>
      </c>
      <c r="F344">
        <v>4</v>
      </c>
      <c r="G344" t="s">
        <v>3</v>
      </c>
      <c r="H344" t="str">
        <f t="shared" si="30"/>
        <v>-</v>
      </c>
      <c r="I344" t="str">
        <f t="shared" si="31"/>
        <v>Yes</v>
      </c>
      <c r="J344" t="str">
        <f t="shared" si="32"/>
        <v>-</v>
      </c>
      <c r="K344" cm="1">
        <f t="array" ref="K344">_xlfn.IFS(E344&gt;F344,3,E344&lt;F344,0,E344=F344,1)</f>
        <v>0</v>
      </c>
      <c r="L344" cm="1">
        <f t="array" ref="L344">_xlfn.IFS(E344&lt;F344,3,E344&gt;F344,0,E344=F344,1)</f>
        <v>3</v>
      </c>
      <c r="M344">
        <f t="shared" si="33"/>
        <v>4</v>
      </c>
      <c r="N344" t="str">
        <f t="shared" si="34"/>
        <v>No</v>
      </c>
      <c r="O344" t="str">
        <f t="shared" si="35"/>
        <v>No</v>
      </c>
    </row>
    <row r="345" spans="1:15" x14ac:dyDescent="0.3">
      <c r="A345">
        <v>923797</v>
      </c>
      <c r="B345" t="s">
        <v>294</v>
      </c>
      <c r="C345" t="s">
        <v>15</v>
      </c>
      <c r="D345" t="s">
        <v>11</v>
      </c>
      <c r="E345">
        <v>1</v>
      </c>
      <c r="F345">
        <v>1</v>
      </c>
      <c r="G345" t="s">
        <v>3</v>
      </c>
      <c r="H345" t="str">
        <f t="shared" si="30"/>
        <v>-</v>
      </c>
      <c r="I345" t="str">
        <f t="shared" si="31"/>
        <v>-</v>
      </c>
      <c r="J345" t="str">
        <f t="shared" si="32"/>
        <v>Yes</v>
      </c>
      <c r="K345" cm="1">
        <f t="array" ref="K345">_xlfn.IFS(E345&gt;F345,3,E345&lt;F345,0,E345=F345,1)</f>
        <v>1</v>
      </c>
      <c r="L345" cm="1">
        <f t="array" ref="L345">_xlfn.IFS(E345&lt;F345,3,E345&gt;F345,0,E345=F345,1)</f>
        <v>1</v>
      </c>
      <c r="M345">
        <f t="shared" si="33"/>
        <v>2</v>
      </c>
      <c r="N345" t="str">
        <f t="shared" si="34"/>
        <v>Yes</v>
      </c>
      <c r="O345" t="str">
        <f t="shared" si="35"/>
        <v>No</v>
      </c>
    </row>
    <row r="346" spans="1:15" x14ac:dyDescent="0.3">
      <c r="A346">
        <v>923801</v>
      </c>
      <c r="B346" t="s">
        <v>295</v>
      </c>
      <c r="C346" t="s">
        <v>5</v>
      </c>
      <c r="D346" t="s">
        <v>20</v>
      </c>
      <c r="E346">
        <v>1</v>
      </c>
      <c r="F346">
        <v>1</v>
      </c>
      <c r="G346" t="s">
        <v>3</v>
      </c>
      <c r="H346" t="str">
        <f t="shared" si="30"/>
        <v>-</v>
      </c>
      <c r="I346" t="str">
        <f t="shared" si="31"/>
        <v>-</v>
      </c>
      <c r="J346" t="str">
        <f t="shared" si="32"/>
        <v>Yes</v>
      </c>
      <c r="K346" cm="1">
        <f t="array" ref="K346">_xlfn.IFS(E346&gt;F346,3,E346&lt;F346,0,E346=F346,1)</f>
        <v>1</v>
      </c>
      <c r="L346" cm="1">
        <f t="array" ref="L346">_xlfn.IFS(E346&lt;F346,3,E346&gt;F346,0,E346=F346,1)</f>
        <v>1</v>
      </c>
      <c r="M346">
        <f t="shared" si="33"/>
        <v>2</v>
      </c>
      <c r="N346" t="str">
        <f t="shared" si="34"/>
        <v>Yes</v>
      </c>
      <c r="O346" t="str">
        <f t="shared" si="35"/>
        <v>No</v>
      </c>
    </row>
    <row r="347" spans="1:15" x14ac:dyDescent="0.3">
      <c r="A347">
        <v>923796</v>
      </c>
      <c r="B347" t="s">
        <v>296</v>
      </c>
      <c r="C347" t="s">
        <v>19</v>
      </c>
      <c r="D347" t="s">
        <v>1</v>
      </c>
      <c r="E347">
        <v>1</v>
      </c>
      <c r="F347">
        <v>0</v>
      </c>
      <c r="G347" t="s">
        <v>3</v>
      </c>
      <c r="H347" t="str">
        <f t="shared" si="30"/>
        <v>Yes</v>
      </c>
      <c r="I347" t="str">
        <f t="shared" si="31"/>
        <v>-</v>
      </c>
      <c r="J347" t="str">
        <f t="shared" si="32"/>
        <v>-</v>
      </c>
      <c r="K347" cm="1">
        <f t="array" ref="K347">_xlfn.IFS(E347&gt;F347,3,E347&lt;F347,0,E347=F347,1)</f>
        <v>3</v>
      </c>
      <c r="L347" cm="1">
        <f t="array" ref="L347">_xlfn.IFS(E347&lt;F347,3,E347&gt;F347,0,E347=F347,1)</f>
        <v>0</v>
      </c>
      <c r="M347">
        <f t="shared" si="33"/>
        <v>1</v>
      </c>
      <c r="N347" t="str">
        <f t="shared" si="34"/>
        <v>No</v>
      </c>
      <c r="O347" t="str">
        <f t="shared" si="35"/>
        <v>No</v>
      </c>
    </row>
    <row r="348" spans="1:15" x14ac:dyDescent="0.3">
      <c r="A348">
        <v>923802</v>
      </c>
      <c r="B348" t="s">
        <v>297</v>
      </c>
      <c r="C348" t="s">
        <v>9</v>
      </c>
      <c r="D348" t="s">
        <v>12</v>
      </c>
      <c r="E348">
        <v>1</v>
      </c>
      <c r="F348">
        <v>1</v>
      </c>
      <c r="G348" t="s">
        <v>3</v>
      </c>
      <c r="H348" t="str">
        <f t="shared" si="30"/>
        <v>-</v>
      </c>
      <c r="I348" t="str">
        <f t="shared" si="31"/>
        <v>-</v>
      </c>
      <c r="J348" t="str">
        <f t="shared" si="32"/>
        <v>Yes</v>
      </c>
      <c r="K348" cm="1">
        <f t="array" ref="K348">_xlfn.IFS(E348&gt;F348,3,E348&lt;F348,0,E348=F348,1)</f>
        <v>1</v>
      </c>
      <c r="L348" cm="1">
        <f t="array" ref="L348">_xlfn.IFS(E348&lt;F348,3,E348&gt;F348,0,E348=F348,1)</f>
        <v>1</v>
      </c>
      <c r="M348">
        <f t="shared" si="33"/>
        <v>2</v>
      </c>
      <c r="N348" t="str">
        <f t="shared" si="34"/>
        <v>Yes</v>
      </c>
      <c r="O348" t="str">
        <f t="shared" si="35"/>
        <v>No</v>
      </c>
    </row>
    <row r="349" spans="1:15" x14ac:dyDescent="0.3">
      <c r="A349">
        <v>923805</v>
      </c>
      <c r="B349" t="s">
        <v>298</v>
      </c>
      <c r="C349" t="s">
        <v>20</v>
      </c>
      <c r="D349" t="s">
        <v>8</v>
      </c>
      <c r="E349">
        <v>0</v>
      </c>
      <c r="F349">
        <v>0</v>
      </c>
      <c r="G349" t="s">
        <v>3</v>
      </c>
      <c r="H349" t="str">
        <f t="shared" si="30"/>
        <v>-</v>
      </c>
      <c r="I349" t="str">
        <f t="shared" si="31"/>
        <v>-</v>
      </c>
      <c r="J349" t="str">
        <f t="shared" si="32"/>
        <v>Yes</v>
      </c>
      <c r="K349" cm="1">
        <f t="array" ref="K349">_xlfn.IFS(E349&gt;F349,3,E349&lt;F349,0,E349=F349,1)</f>
        <v>1</v>
      </c>
      <c r="L349" cm="1">
        <f t="array" ref="L349">_xlfn.IFS(E349&lt;F349,3,E349&gt;F349,0,E349=F349,1)</f>
        <v>1</v>
      </c>
      <c r="M349">
        <f t="shared" si="33"/>
        <v>0</v>
      </c>
      <c r="N349" t="str">
        <f t="shared" si="34"/>
        <v>No</v>
      </c>
      <c r="O349" t="str">
        <f t="shared" si="35"/>
        <v>No</v>
      </c>
    </row>
    <row r="350" spans="1:15" x14ac:dyDescent="0.3">
      <c r="A350">
        <v>923716</v>
      </c>
      <c r="B350" t="s">
        <v>299</v>
      </c>
      <c r="C350" t="s">
        <v>204</v>
      </c>
      <c r="D350" t="s">
        <v>5</v>
      </c>
      <c r="E350">
        <v>0</v>
      </c>
      <c r="F350">
        <v>1</v>
      </c>
      <c r="G350" t="s">
        <v>3</v>
      </c>
      <c r="H350" t="str">
        <f t="shared" si="30"/>
        <v>-</v>
      </c>
      <c r="I350" t="str">
        <f t="shared" si="31"/>
        <v>Yes</v>
      </c>
      <c r="J350" t="str">
        <f t="shared" si="32"/>
        <v>-</v>
      </c>
      <c r="K350" cm="1">
        <f t="array" ref="K350">_xlfn.IFS(E350&gt;F350,3,E350&lt;F350,0,E350=F350,1)</f>
        <v>0</v>
      </c>
      <c r="L350" cm="1">
        <f t="array" ref="L350">_xlfn.IFS(E350&lt;F350,3,E350&gt;F350,0,E350=F350,1)</f>
        <v>3</v>
      </c>
      <c r="M350">
        <f t="shared" si="33"/>
        <v>1</v>
      </c>
      <c r="N350" t="str">
        <f t="shared" si="34"/>
        <v>No</v>
      </c>
      <c r="O350" t="str">
        <f t="shared" si="35"/>
        <v>No</v>
      </c>
    </row>
    <row r="351" spans="1:15" x14ac:dyDescent="0.3">
      <c r="A351">
        <v>923809</v>
      </c>
      <c r="B351" t="s">
        <v>300</v>
      </c>
      <c r="C351" t="s">
        <v>12</v>
      </c>
      <c r="D351" t="s">
        <v>16</v>
      </c>
      <c r="E351">
        <v>2</v>
      </c>
      <c r="F351">
        <v>1</v>
      </c>
      <c r="G351" t="s">
        <v>3</v>
      </c>
      <c r="H351" t="str">
        <f t="shared" si="30"/>
        <v>Yes</v>
      </c>
      <c r="I351" t="str">
        <f t="shared" si="31"/>
        <v>-</v>
      </c>
      <c r="J351" t="str">
        <f t="shared" si="32"/>
        <v>-</v>
      </c>
      <c r="K351" cm="1">
        <f t="array" ref="K351">_xlfn.IFS(E351&gt;F351,3,E351&lt;F351,0,E351=F351,1)</f>
        <v>3</v>
      </c>
      <c r="L351" cm="1">
        <f t="array" ref="L351">_xlfn.IFS(E351&lt;F351,3,E351&gt;F351,0,E351=F351,1)</f>
        <v>0</v>
      </c>
      <c r="M351">
        <f t="shared" si="33"/>
        <v>3</v>
      </c>
      <c r="N351" t="str">
        <f t="shared" si="34"/>
        <v>Yes</v>
      </c>
      <c r="O351" t="str">
        <f t="shared" si="35"/>
        <v>No</v>
      </c>
    </row>
    <row r="352" spans="1:15" x14ac:dyDescent="0.3">
      <c r="A352">
        <v>923804</v>
      </c>
      <c r="B352" t="s">
        <v>301</v>
      </c>
      <c r="C352" t="s">
        <v>17</v>
      </c>
      <c r="D352" t="s">
        <v>14</v>
      </c>
      <c r="E352">
        <v>0</v>
      </c>
      <c r="F352">
        <v>2</v>
      </c>
      <c r="G352" t="s">
        <v>3</v>
      </c>
      <c r="H352" t="str">
        <f t="shared" si="30"/>
        <v>-</v>
      </c>
      <c r="I352" t="str">
        <f t="shared" si="31"/>
        <v>Yes</v>
      </c>
      <c r="J352" t="str">
        <f t="shared" si="32"/>
        <v>-</v>
      </c>
      <c r="K352" cm="1">
        <f t="array" ref="K352">_xlfn.IFS(E352&gt;F352,3,E352&lt;F352,0,E352=F352,1)</f>
        <v>0</v>
      </c>
      <c r="L352" cm="1">
        <f t="array" ref="L352">_xlfn.IFS(E352&lt;F352,3,E352&gt;F352,0,E352=F352,1)</f>
        <v>3</v>
      </c>
      <c r="M352">
        <f t="shared" si="33"/>
        <v>2</v>
      </c>
      <c r="N352" t="str">
        <f t="shared" si="34"/>
        <v>No</v>
      </c>
      <c r="O352" t="str">
        <f t="shared" si="35"/>
        <v>No</v>
      </c>
    </row>
    <row r="353" spans="1:15" x14ac:dyDescent="0.3">
      <c r="A353">
        <v>923803</v>
      </c>
      <c r="B353" t="s">
        <v>302</v>
      </c>
      <c r="C353" t="s">
        <v>2</v>
      </c>
      <c r="D353" t="s">
        <v>9</v>
      </c>
      <c r="E353">
        <v>3</v>
      </c>
      <c r="F353">
        <v>0</v>
      </c>
      <c r="G353" t="s">
        <v>3</v>
      </c>
      <c r="H353" t="str">
        <f t="shared" si="30"/>
        <v>Yes</v>
      </c>
      <c r="I353" t="str">
        <f t="shared" si="31"/>
        <v>-</v>
      </c>
      <c r="J353" t="str">
        <f t="shared" si="32"/>
        <v>-</v>
      </c>
      <c r="K353" cm="1">
        <f t="array" ref="K353">_xlfn.IFS(E353&gt;F353,3,E353&lt;F353,0,E353=F353,1)</f>
        <v>3</v>
      </c>
      <c r="L353" cm="1">
        <f t="array" ref="L353">_xlfn.IFS(E353&lt;F353,3,E353&gt;F353,0,E353=F353,1)</f>
        <v>0</v>
      </c>
      <c r="M353">
        <f t="shared" si="33"/>
        <v>3</v>
      </c>
      <c r="N353" t="str">
        <f t="shared" si="34"/>
        <v>No</v>
      </c>
      <c r="O353" t="str">
        <f t="shared" si="35"/>
        <v>No</v>
      </c>
    </row>
    <row r="354" spans="1:15" x14ac:dyDescent="0.3">
      <c r="A354">
        <v>923807</v>
      </c>
      <c r="B354" t="s">
        <v>303</v>
      </c>
      <c r="C354" t="s">
        <v>1</v>
      </c>
      <c r="D354" t="s">
        <v>15</v>
      </c>
      <c r="E354">
        <v>2</v>
      </c>
      <c r="F354">
        <v>0</v>
      </c>
      <c r="G354" t="s">
        <v>3</v>
      </c>
      <c r="H354" t="str">
        <f t="shared" si="30"/>
        <v>Yes</v>
      </c>
      <c r="I354" t="str">
        <f t="shared" si="31"/>
        <v>-</v>
      </c>
      <c r="J354" t="str">
        <f t="shared" si="32"/>
        <v>-</v>
      </c>
      <c r="K354" cm="1">
        <f t="array" ref="K354">_xlfn.IFS(E354&gt;F354,3,E354&lt;F354,0,E354=F354,1)</f>
        <v>3</v>
      </c>
      <c r="L354" cm="1">
        <f t="array" ref="L354">_xlfn.IFS(E354&lt;F354,3,E354&gt;F354,0,E354=F354,1)</f>
        <v>0</v>
      </c>
      <c r="M354">
        <f t="shared" si="33"/>
        <v>2</v>
      </c>
      <c r="N354" t="str">
        <f t="shared" si="34"/>
        <v>No</v>
      </c>
      <c r="O354" t="str">
        <f t="shared" si="35"/>
        <v>No</v>
      </c>
    </row>
    <row r="355" spans="1:15" x14ac:dyDescent="0.3">
      <c r="A355">
        <v>923808</v>
      </c>
      <c r="B355" t="s">
        <v>304</v>
      </c>
      <c r="C355" t="s">
        <v>11</v>
      </c>
      <c r="D355" t="s">
        <v>19</v>
      </c>
      <c r="E355">
        <v>1</v>
      </c>
      <c r="F355">
        <v>0</v>
      </c>
      <c r="G355" t="s">
        <v>3</v>
      </c>
      <c r="H355" t="str">
        <f t="shared" si="30"/>
        <v>Yes</v>
      </c>
      <c r="I355" t="str">
        <f t="shared" si="31"/>
        <v>-</v>
      </c>
      <c r="J355" t="str">
        <f t="shared" si="32"/>
        <v>-</v>
      </c>
      <c r="K355" cm="1">
        <f t="array" ref="K355">_xlfn.IFS(E355&gt;F355,3,E355&lt;F355,0,E355=F355,1)</f>
        <v>3</v>
      </c>
      <c r="L355" cm="1">
        <f t="array" ref="L355">_xlfn.IFS(E355&lt;F355,3,E355&gt;F355,0,E355=F355,1)</f>
        <v>0</v>
      </c>
      <c r="M355">
        <f t="shared" si="33"/>
        <v>1</v>
      </c>
      <c r="N355" t="str">
        <f t="shared" si="34"/>
        <v>No</v>
      </c>
      <c r="O355" t="str">
        <f t="shared" si="35"/>
        <v>No</v>
      </c>
    </row>
    <row r="356" spans="1:15" x14ac:dyDescent="0.3">
      <c r="A356">
        <v>923814</v>
      </c>
      <c r="B356" t="s">
        <v>305</v>
      </c>
      <c r="C356" t="s">
        <v>204</v>
      </c>
      <c r="D356" t="s">
        <v>12</v>
      </c>
      <c r="E356">
        <v>1</v>
      </c>
      <c r="F356">
        <v>3</v>
      </c>
      <c r="G356" t="s">
        <v>3</v>
      </c>
      <c r="H356" t="str">
        <f t="shared" si="30"/>
        <v>-</v>
      </c>
      <c r="I356" t="str">
        <f t="shared" si="31"/>
        <v>Yes</v>
      </c>
      <c r="J356" t="str">
        <f t="shared" si="32"/>
        <v>-</v>
      </c>
      <c r="K356" cm="1">
        <f t="array" ref="K356">_xlfn.IFS(E356&gt;F356,3,E356&lt;F356,0,E356=F356,1)</f>
        <v>0</v>
      </c>
      <c r="L356" cm="1">
        <f t="array" ref="L356">_xlfn.IFS(E356&lt;F356,3,E356&gt;F356,0,E356=F356,1)</f>
        <v>3</v>
      </c>
      <c r="M356">
        <f t="shared" si="33"/>
        <v>4</v>
      </c>
      <c r="N356" t="str">
        <f t="shared" si="34"/>
        <v>Yes</v>
      </c>
      <c r="O356" t="str">
        <f t="shared" si="35"/>
        <v>No</v>
      </c>
    </row>
    <row r="357" spans="1:15" x14ac:dyDescent="0.3">
      <c r="A357">
        <v>923816</v>
      </c>
      <c r="B357" t="s">
        <v>306</v>
      </c>
      <c r="C357" t="s">
        <v>9</v>
      </c>
      <c r="D357" t="s">
        <v>11</v>
      </c>
      <c r="E357">
        <v>0</v>
      </c>
      <c r="F357">
        <v>3</v>
      </c>
      <c r="G357" t="s">
        <v>3</v>
      </c>
      <c r="H357" t="str">
        <f t="shared" si="30"/>
        <v>-</v>
      </c>
      <c r="I357" t="str">
        <f t="shared" si="31"/>
        <v>Yes</v>
      </c>
      <c r="J357" t="str">
        <f t="shared" si="32"/>
        <v>-</v>
      </c>
      <c r="K357" cm="1">
        <f t="array" ref="K357">_xlfn.IFS(E357&gt;F357,3,E357&lt;F357,0,E357=F357,1)</f>
        <v>0</v>
      </c>
      <c r="L357" cm="1">
        <f t="array" ref="L357">_xlfn.IFS(E357&lt;F357,3,E357&gt;F357,0,E357=F357,1)</f>
        <v>3</v>
      </c>
      <c r="M357">
        <f t="shared" si="33"/>
        <v>3</v>
      </c>
      <c r="N357" t="str">
        <f t="shared" si="34"/>
        <v>No</v>
      </c>
      <c r="O357" t="str">
        <f t="shared" si="35"/>
        <v>No</v>
      </c>
    </row>
    <row r="358" spans="1:15" x14ac:dyDescent="0.3">
      <c r="A358">
        <v>923813</v>
      </c>
      <c r="B358" t="s">
        <v>307</v>
      </c>
      <c r="C358" t="s">
        <v>8</v>
      </c>
      <c r="D358" t="s">
        <v>14</v>
      </c>
      <c r="E358">
        <v>0</v>
      </c>
      <c r="F358">
        <v>4</v>
      </c>
      <c r="G358" t="s">
        <v>3</v>
      </c>
      <c r="H358" t="str">
        <f t="shared" si="30"/>
        <v>-</v>
      </c>
      <c r="I358" t="str">
        <f t="shared" si="31"/>
        <v>Yes</v>
      </c>
      <c r="J358" t="str">
        <f t="shared" si="32"/>
        <v>-</v>
      </c>
      <c r="K358" cm="1">
        <f t="array" ref="K358">_xlfn.IFS(E358&gt;F358,3,E358&lt;F358,0,E358=F358,1)</f>
        <v>0</v>
      </c>
      <c r="L358" cm="1">
        <f t="array" ref="L358">_xlfn.IFS(E358&lt;F358,3,E358&gt;F358,0,E358=F358,1)</f>
        <v>3</v>
      </c>
      <c r="M358">
        <f t="shared" si="33"/>
        <v>4</v>
      </c>
      <c r="N358" t="str">
        <f t="shared" si="34"/>
        <v>No</v>
      </c>
      <c r="O358" t="str">
        <f t="shared" si="35"/>
        <v>No</v>
      </c>
    </row>
    <row r="359" spans="1:15" x14ac:dyDescent="0.3">
      <c r="A359">
        <v>923812</v>
      </c>
      <c r="B359" t="s">
        <v>308</v>
      </c>
      <c r="C359" t="s">
        <v>15</v>
      </c>
      <c r="D359" t="s">
        <v>17</v>
      </c>
      <c r="E359">
        <v>2</v>
      </c>
      <c r="F359">
        <v>0</v>
      </c>
      <c r="G359" t="s">
        <v>3</v>
      </c>
      <c r="H359" t="str">
        <f t="shared" si="30"/>
        <v>Yes</v>
      </c>
      <c r="I359" t="str">
        <f t="shared" si="31"/>
        <v>-</v>
      </c>
      <c r="J359" t="str">
        <f t="shared" si="32"/>
        <v>-</v>
      </c>
      <c r="K359" cm="1">
        <f t="array" ref="K359">_xlfn.IFS(E359&gt;F359,3,E359&lt;F359,0,E359=F359,1)</f>
        <v>3</v>
      </c>
      <c r="L359" cm="1">
        <f t="array" ref="L359">_xlfn.IFS(E359&lt;F359,3,E359&gt;F359,0,E359=F359,1)</f>
        <v>0</v>
      </c>
      <c r="M359">
        <f t="shared" si="33"/>
        <v>2</v>
      </c>
      <c r="N359" t="str">
        <f t="shared" si="34"/>
        <v>No</v>
      </c>
      <c r="O359" t="str">
        <f t="shared" si="35"/>
        <v>No</v>
      </c>
    </row>
    <row r="360" spans="1:15" x14ac:dyDescent="0.3">
      <c r="A360">
        <v>923811</v>
      </c>
      <c r="B360" t="s">
        <v>309</v>
      </c>
      <c r="C360" t="s">
        <v>19</v>
      </c>
      <c r="D360" t="s">
        <v>2</v>
      </c>
      <c r="E360">
        <v>3</v>
      </c>
      <c r="F360">
        <v>0</v>
      </c>
      <c r="G360" t="s">
        <v>3</v>
      </c>
      <c r="H360" t="str">
        <f t="shared" si="30"/>
        <v>Yes</v>
      </c>
      <c r="I360" t="str">
        <f t="shared" si="31"/>
        <v>-</v>
      </c>
      <c r="J360" t="str">
        <f t="shared" si="32"/>
        <v>-</v>
      </c>
      <c r="K360" cm="1">
        <f t="array" ref="K360">_xlfn.IFS(E360&gt;F360,3,E360&lt;F360,0,E360=F360,1)</f>
        <v>3</v>
      </c>
      <c r="L360" cm="1">
        <f t="array" ref="L360">_xlfn.IFS(E360&lt;F360,3,E360&gt;F360,0,E360=F360,1)</f>
        <v>0</v>
      </c>
      <c r="M360">
        <f t="shared" si="33"/>
        <v>3</v>
      </c>
      <c r="N360" t="str">
        <f t="shared" si="34"/>
        <v>No</v>
      </c>
      <c r="O360" t="str">
        <f t="shared" si="35"/>
        <v>No</v>
      </c>
    </row>
    <row r="361" spans="1:15" x14ac:dyDescent="0.3">
      <c r="A361">
        <v>923810</v>
      </c>
      <c r="B361" t="s">
        <v>310</v>
      </c>
      <c r="C361" t="s">
        <v>16</v>
      </c>
      <c r="D361" t="s">
        <v>5</v>
      </c>
      <c r="E361">
        <v>1</v>
      </c>
      <c r="F361">
        <v>0</v>
      </c>
      <c r="G361" t="s">
        <v>3</v>
      </c>
      <c r="H361" t="str">
        <f t="shared" si="30"/>
        <v>Yes</v>
      </c>
      <c r="I361" t="str">
        <f t="shared" si="31"/>
        <v>-</v>
      </c>
      <c r="J361" t="str">
        <f t="shared" si="32"/>
        <v>-</v>
      </c>
      <c r="K361" cm="1">
        <f t="array" ref="K361">_xlfn.IFS(E361&gt;F361,3,E361&lt;F361,0,E361=F361,1)</f>
        <v>3</v>
      </c>
      <c r="L361" cm="1">
        <f t="array" ref="L361">_xlfn.IFS(E361&lt;F361,3,E361&gt;F361,0,E361=F361,1)</f>
        <v>0</v>
      </c>
      <c r="M361">
        <f t="shared" si="33"/>
        <v>1</v>
      </c>
      <c r="N361" t="str">
        <f t="shared" si="34"/>
        <v>No</v>
      </c>
      <c r="O361" t="str">
        <f t="shared" si="35"/>
        <v>No</v>
      </c>
    </row>
    <row r="362" spans="1:15" x14ac:dyDescent="0.3">
      <c r="A362">
        <v>923815</v>
      </c>
      <c r="B362" t="s">
        <v>311</v>
      </c>
      <c r="C362" t="s">
        <v>1</v>
      </c>
      <c r="D362" t="s">
        <v>20</v>
      </c>
      <c r="E362">
        <v>0</v>
      </c>
      <c r="F362">
        <v>4</v>
      </c>
      <c r="G362" t="s">
        <v>3</v>
      </c>
      <c r="H362" t="str">
        <f t="shared" si="30"/>
        <v>-</v>
      </c>
      <c r="I362" t="str">
        <f t="shared" si="31"/>
        <v>Yes</v>
      </c>
      <c r="J362" t="str">
        <f t="shared" si="32"/>
        <v>-</v>
      </c>
      <c r="K362" cm="1">
        <f t="array" ref="K362">_xlfn.IFS(E362&gt;F362,3,E362&lt;F362,0,E362=F362,1)</f>
        <v>0</v>
      </c>
      <c r="L362" cm="1">
        <f t="array" ref="L362">_xlfn.IFS(E362&lt;F362,3,E362&gt;F362,0,E362=F362,1)</f>
        <v>3</v>
      </c>
      <c r="M362">
        <f t="shared" si="33"/>
        <v>4</v>
      </c>
      <c r="N362" t="str">
        <f t="shared" si="34"/>
        <v>No</v>
      </c>
      <c r="O362" t="str">
        <f t="shared" si="35"/>
        <v>No</v>
      </c>
    </row>
    <row r="363" spans="1:15" x14ac:dyDescent="0.3">
      <c r="A363">
        <v>923823</v>
      </c>
      <c r="B363" t="s">
        <v>312</v>
      </c>
      <c r="C363" t="s">
        <v>9</v>
      </c>
      <c r="D363" t="s">
        <v>15</v>
      </c>
      <c r="E363">
        <v>1</v>
      </c>
      <c r="F363">
        <v>1</v>
      </c>
      <c r="G363" t="s">
        <v>3</v>
      </c>
      <c r="H363" t="str">
        <f t="shared" si="30"/>
        <v>-</v>
      </c>
      <c r="I363" t="str">
        <f t="shared" si="31"/>
        <v>-</v>
      </c>
      <c r="J363" t="str">
        <f t="shared" si="32"/>
        <v>Yes</v>
      </c>
      <c r="K363" cm="1">
        <f t="array" ref="K363">_xlfn.IFS(E363&gt;F363,3,E363&lt;F363,0,E363=F363,1)</f>
        <v>1</v>
      </c>
      <c r="L363" cm="1">
        <f t="array" ref="L363">_xlfn.IFS(E363&lt;F363,3,E363&gt;F363,0,E363=F363,1)</f>
        <v>1</v>
      </c>
      <c r="M363">
        <f t="shared" si="33"/>
        <v>2</v>
      </c>
      <c r="N363" t="str">
        <f t="shared" si="34"/>
        <v>Yes</v>
      </c>
      <c r="O363" t="str">
        <f t="shared" si="35"/>
        <v>No</v>
      </c>
    </row>
    <row r="364" spans="1:15" x14ac:dyDescent="0.3">
      <c r="A364">
        <v>923821</v>
      </c>
      <c r="B364" t="s">
        <v>313</v>
      </c>
      <c r="C364" t="s">
        <v>11</v>
      </c>
      <c r="D364" t="s">
        <v>20</v>
      </c>
      <c r="E364">
        <v>0</v>
      </c>
      <c r="F364">
        <v>0</v>
      </c>
      <c r="G364" t="s">
        <v>3</v>
      </c>
      <c r="H364" t="str">
        <f t="shared" si="30"/>
        <v>-</v>
      </c>
      <c r="I364" t="str">
        <f t="shared" si="31"/>
        <v>-</v>
      </c>
      <c r="J364" t="str">
        <f t="shared" si="32"/>
        <v>Yes</v>
      </c>
      <c r="K364" cm="1">
        <f t="array" ref="K364">_xlfn.IFS(E364&gt;F364,3,E364&lt;F364,0,E364=F364,1)</f>
        <v>1</v>
      </c>
      <c r="L364" cm="1">
        <f t="array" ref="L364">_xlfn.IFS(E364&lt;F364,3,E364&gt;F364,0,E364=F364,1)</f>
        <v>1</v>
      </c>
      <c r="M364">
        <f t="shared" si="33"/>
        <v>0</v>
      </c>
      <c r="N364" t="str">
        <f t="shared" si="34"/>
        <v>No</v>
      </c>
      <c r="O364" t="str">
        <f t="shared" si="35"/>
        <v>No</v>
      </c>
    </row>
    <row r="365" spans="1:15" x14ac:dyDescent="0.3">
      <c r="A365">
        <v>923817</v>
      </c>
      <c r="B365" t="s">
        <v>314</v>
      </c>
      <c r="C365" t="s">
        <v>16</v>
      </c>
      <c r="D365" t="s">
        <v>1</v>
      </c>
      <c r="E365">
        <v>4</v>
      </c>
      <c r="F365">
        <v>1</v>
      </c>
      <c r="G365" t="s">
        <v>3</v>
      </c>
      <c r="H365" t="str">
        <f t="shared" si="30"/>
        <v>Yes</v>
      </c>
      <c r="I365" t="str">
        <f t="shared" si="31"/>
        <v>-</v>
      </c>
      <c r="J365" t="str">
        <f t="shared" si="32"/>
        <v>-</v>
      </c>
      <c r="K365" cm="1">
        <f t="array" ref="K365">_xlfn.IFS(E365&gt;F365,3,E365&lt;F365,0,E365=F365,1)</f>
        <v>3</v>
      </c>
      <c r="L365" cm="1">
        <f t="array" ref="L365">_xlfn.IFS(E365&lt;F365,3,E365&gt;F365,0,E365=F365,1)</f>
        <v>0</v>
      </c>
      <c r="M365">
        <f t="shared" si="33"/>
        <v>5</v>
      </c>
      <c r="N365" t="str">
        <f t="shared" si="34"/>
        <v>Yes</v>
      </c>
      <c r="O365" t="str">
        <f t="shared" si="35"/>
        <v>No</v>
      </c>
    </row>
    <row r="366" spans="1:15" x14ac:dyDescent="0.3">
      <c r="A366">
        <v>923818</v>
      </c>
      <c r="B366" t="s">
        <v>315</v>
      </c>
      <c r="C366" t="s">
        <v>2</v>
      </c>
      <c r="D366" t="s">
        <v>204</v>
      </c>
      <c r="E366">
        <v>0</v>
      </c>
      <c r="F366">
        <v>0</v>
      </c>
      <c r="G366" t="s">
        <v>3</v>
      </c>
      <c r="H366" t="str">
        <f t="shared" si="30"/>
        <v>-</v>
      </c>
      <c r="I366" t="str">
        <f t="shared" si="31"/>
        <v>-</v>
      </c>
      <c r="J366" t="str">
        <f t="shared" si="32"/>
        <v>Yes</v>
      </c>
      <c r="K366" cm="1">
        <f t="array" ref="K366">_xlfn.IFS(E366&gt;F366,3,E366&lt;F366,0,E366=F366,1)</f>
        <v>1</v>
      </c>
      <c r="L366" cm="1">
        <f t="array" ref="L366">_xlfn.IFS(E366&lt;F366,3,E366&gt;F366,0,E366=F366,1)</f>
        <v>1</v>
      </c>
      <c r="M366">
        <f t="shared" si="33"/>
        <v>0</v>
      </c>
      <c r="N366" t="str">
        <f t="shared" si="34"/>
        <v>No</v>
      </c>
      <c r="O366" t="str">
        <f t="shared" si="35"/>
        <v>No</v>
      </c>
    </row>
    <row r="367" spans="1:15" x14ac:dyDescent="0.3">
      <c r="A367">
        <v>923820</v>
      </c>
      <c r="B367" t="s">
        <v>316</v>
      </c>
      <c r="C367" t="s">
        <v>14</v>
      </c>
      <c r="D367" t="s">
        <v>19</v>
      </c>
      <c r="E367">
        <v>1</v>
      </c>
      <c r="F367">
        <v>0</v>
      </c>
      <c r="G367" t="s">
        <v>3</v>
      </c>
      <c r="H367" t="str">
        <f t="shared" si="30"/>
        <v>Yes</v>
      </c>
      <c r="I367" t="str">
        <f t="shared" si="31"/>
        <v>-</v>
      </c>
      <c r="J367" t="str">
        <f t="shared" si="32"/>
        <v>-</v>
      </c>
      <c r="K367" cm="1">
        <f t="array" ref="K367">_xlfn.IFS(E367&gt;F367,3,E367&lt;F367,0,E367=F367,1)</f>
        <v>3</v>
      </c>
      <c r="L367" cm="1">
        <f t="array" ref="L367">_xlfn.IFS(E367&lt;F367,3,E367&gt;F367,0,E367=F367,1)</f>
        <v>0</v>
      </c>
      <c r="M367">
        <f t="shared" si="33"/>
        <v>1</v>
      </c>
      <c r="N367" t="str">
        <f t="shared" si="34"/>
        <v>No</v>
      </c>
      <c r="O367" t="str">
        <f t="shared" si="35"/>
        <v>No</v>
      </c>
    </row>
    <row r="368" spans="1:15" x14ac:dyDescent="0.3">
      <c r="A368">
        <v>923822</v>
      </c>
      <c r="B368" t="s">
        <v>317</v>
      </c>
      <c r="C368" t="s">
        <v>12</v>
      </c>
      <c r="D368" t="s">
        <v>5</v>
      </c>
      <c r="E368">
        <v>0</v>
      </c>
      <c r="F368">
        <v>1</v>
      </c>
      <c r="G368" t="s">
        <v>3</v>
      </c>
      <c r="H368" t="str">
        <f t="shared" si="30"/>
        <v>-</v>
      </c>
      <c r="I368" t="str">
        <f t="shared" si="31"/>
        <v>Yes</v>
      </c>
      <c r="J368" t="str">
        <f t="shared" si="32"/>
        <v>-</v>
      </c>
      <c r="K368" cm="1">
        <f t="array" ref="K368">_xlfn.IFS(E368&gt;F368,3,E368&lt;F368,0,E368=F368,1)</f>
        <v>0</v>
      </c>
      <c r="L368" cm="1">
        <f t="array" ref="L368">_xlfn.IFS(E368&lt;F368,3,E368&gt;F368,0,E368=F368,1)</f>
        <v>3</v>
      </c>
      <c r="M368">
        <f t="shared" si="33"/>
        <v>1</v>
      </c>
      <c r="N368" t="str">
        <f t="shared" si="34"/>
        <v>No</v>
      </c>
      <c r="O368" t="str">
        <f t="shared" si="35"/>
        <v>No</v>
      </c>
    </row>
    <row r="369" spans="1:15" x14ac:dyDescent="0.3">
      <c r="A369">
        <v>923819</v>
      </c>
      <c r="B369" t="s">
        <v>318</v>
      </c>
      <c r="C369" t="s">
        <v>17</v>
      </c>
      <c r="D369" t="s">
        <v>8</v>
      </c>
      <c r="E369">
        <v>0</v>
      </c>
      <c r="F369">
        <v>1</v>
      </c>
      <c r="G369" t="s">
        <v>3</v>
      </c>
      <c r="H369" t="str">
        <f t="shared" si="30"/>
        <v>-</v>
      </c>
      <c r="I369" t="str">
        <f t="shared" si="31"/>
        <v>Yes</v>
      </c>
      <c r="J369" t="str">
        <f t="shared" si="32"/>
        <v>-</v>
      </c>
      <c r="K369" cm="1">
        <f t="array" ref="K369">_xlfn.IFS(E369&gt;F369,3,E369&lt;F369,0,E369=F369,1)</f>
        <v>0</v>
      </c>
      <c r="L369" cm="1">
        <f t="array" ref="L369">_xlfn.IFS(E369&lt;F369,3,E369&gt;F369,0,E369=F369,1)</f>
        <v>3</v>
      </c>
      <c r="M369">
        <f t="shared" si="33"/>
        <v>1</v>
      </c>
      <c r="N369" t="str">
        <f t="shared" si="34"/>
        <v>No</v>
      </c>
      <c r="O369" t="str">
        <f t="shared" si="35"/>
        <v>No</v>
      </c>
    </row>
    <row r="370" spans="1:15" x14ac:dyDescent="0.3">
      <c r="A370">
        <v>923830</v>
      </c>
      <c r="B370" t="s">
        <v>319</v>
      </c>
      <c r="C370" t="s">
        <v>1</v>
      </c>
      <c r="D370" t="s">
        <v>12</v>
      </c>
      <c r="E370">
        <v>1</v>
      </c>
      <c r="F370">
        <v>1</v>
      </c>
      <c r="G370" t="s">
        <v>3</v>
      </c>
      <c r="H370" t="str">
        <f t="shared" si="30"/>
        <v>-</v>
      </c>
      <c r="I370" t="str">
        <f t="shared" si="31"/>
        <v>-</v>
      </c>
      <c r="J370" t="str">
        <f t="shared" si="32"/>
        <v>Yes</v>
      </c>
      <c r="K370" cm="1">
        <f t="array" ref="K370">_xlfn.IFS(E370&gt;F370,3,E370&lt;F370,0,E370=F370,1)</f>
        <v>1</v>
      </c>
      <c r="L370" cm="1">
        <f t="array" ref="L370">_xlfn.IFS(E370&lt;F370,3,E370&gt;F370,0,E370=F370,1)</f>
        <v>1</v>
      </c>
      <c r="M370">
        <f t="shared" si="33"/>
        <v>2</v>
      </c>
      <c r="N370" t="str">
        <f t="shared" si="34"/>
        <v>Yes</v>
      </c>
      <c r="O370" t="str">
        <f t="shared" si="35"/>
        <v>No</v>
      </c>
    </row>
    <row r="371" spans="1:15" x14ac:dyDescent="0.3">
      <c r="A371">
        <v>923828</v>
      </c>
      <c r="B371" t="s">
        <v>320</v>
      </c>
      <c r="C371" t="s">
        <v>20</v>
      </c>
      <c r="D371" t="s">
        <v>2</v>
      </c>
      <c r="E371">
        <v>1</v>
      </c>
      <c r="F371">
        <v>0</v>
      </c>
      <c r="G371" t="s">
        <v>3</v>
      </c>
      <c r="H371" t="str">
        <f t="shared" si="30"/>
        <v>Yes</v>
      </c>
      <c r="I371" t="str">
        <f t="shared" si="31"/>
        <v>-</v>
      </c>
      <c r="J371" t="str">
        <f t="shared" si="32"/>
        <v>-</v>
      </c>
      <c r="K371" cm="1">
        <f t="array" ref="K371">_xlfn.IFS(E371&gt;F371,3,E371&lt;F371,0,E371=F371,1)</f>
        <v>3</v>
      </c>
      <c r="L371" cm="1">
        <f t="array" ref="L371">_xlfn.IFS(E371&lt;F371,3,E371&gt;F371,0,E371=F371,1)</f>
        <v>0</v>
      </c>
      <c r="M371">
        <f t="shared" si="33"/>
        <v>1</v>
      </c>
      <c r="N371" t="str">
        <f t="shared" si="34"/>
        <v>No</v>
      </c>
      <c r="O371" t="str">
        <f t="shared" si="35"/>
        <v>No</v>
      </c>
    </row>
    <row r="372" spans="1:15" x14ac:dyDescent="0.3">
      <c r="A372">
        <v>923824</v>
      </c>
      <c r="B372" t="s">
        <v>321</v>
      </c>
      <c r="C372" t="s">
        <v>19</v>
      </c>
      <c r="D372" t="s">
        <v>8</v>
      </c>
      <c r="E372">
        <v>3</v>
      </c>
      <c r="F372">
        <v>0</v>
      </c>
      <c r="G372" t="s">
        <v>3</v>
      </c>
      <c r="H372" t="str">
        <f t="shared" si="30"/>
        <v>Yes</v>
      </c>
      <c r="I372" t="str">
        <f t="shared" si="31"/>
        <v>-</v>
      </c>
      <c r="J372" t="str">
        <f t="shared" si="32"/>
        <v>-</v>
      </c>
      <c r="K372" cm="1">
        <f t="array" ref="K372">_xlfn.IFS(E372&gt;F372,3,E372&lt;F372,0,E372=F372,1)</f>
        <v>3</v>
      </c>
      <c r="L372" cm="1">
        <f t="array" ref="L372">_xlfn.IFS(E372&lt;F372,3,E372&gt;F372,0,E372=F372,1)</f>
        <v>0</v>
      </c>
      <c r="M372">
        <f t="shared" si="33"/>
        <v>3</v>
      </c>
      <c r="N372" t="str">
        <f t="shared" si="34"/>
        <v>No</v>
      </c>
      <c r="O372" t="str">
        <f t="shared" si="35"/>
        <v>No</v>
      </c>
    </row>
    <row r="373" spans="1:15" x14ac:dyDescent="0.3">
      <c r="A373">
        <v>923826</v>
      </c>
      <c r="B373" t="s">
        <v>322</v>
      </c>
      <c r="C373" t="s">
        <v>17</v>
      </c>
      <c r="D373" t="s">
        <v>16</v>
      </c>
      <c r="E373">
        <v>1</v>
      </c>
      <c r="F373">
        <v>2</v>
      </c>
      <c r="G373" t="s">
        <v>3</v>
      </c>
      <c r="H373" t="str">
        <f t="shared" si="30"/>
        <v>-</v>
      </c>
      <c r="I373" t="str">
        <f t="shared" si="31"/>
        <v>Yes</v>
      </c>
      <c r="J373" t="str">
        <f t="shared" si="32"/>
        <v>-</v>
      </c>
      <c r="K373" cm="1">
        <f t="array" ref="K373">_xlfn.IFS(E373&gt;F373,3,E373&lt;F373,0,E373=F373,1)</f>
        <v>0</v>
      </c>
      <c r="L373" cm="1">
        <f t="array" ref="L373">_xlfn.IFS(E373&lt;F373,3,E373&gt;F373,0,E373=F373,1)</f>
        <v>3</v>
      </c>
      <c r="M373">
        <f t="shared" si="33"/>
        <v>3</v>
      </c>
      <c r="N373" t="str">
        <f t="shared" si="34"/>
        <v>Yes</v>
      </c>
      <c r="O373" t="str">
        <f t="shared" si="35"/>
        <v>No</v>
      </c>
    </row>
    <row r="374" spans="1:15" x14ac:dyDescent="0.3">
      <c r="A374">
        <v>923827</v>
      </c>
      <c r="B374" t="s">
        <v>323</v>
      </c>
      <c r="C374" t="s">
        <v>204</v>
      </c>
      <c r="D374" t="s">
        <v>9</v>
      </c>
      <c r="E374">
        <v>0</v>
      </c>
      <c r="F374">
        <v>0</v>
      </c>
      <c r="G374" t="s">
        <v>3</v>
      </c>
      <c r="H374" t="str">
        <f t="shared" si="30"/>
        <v>-</v>
      </c>
      <c r="I374" t="str">
        <f t="shared" si="31"/>
        <v>-</v>
      </c>
      <c r="J374" t="str">
        <f t="shared" si="32"/>
        <v>Yes</v>
      </c>
      <c r="K374" cm="1">
        <f t="array" ref="K374">_xlfn.IFS(E374&gt;F374,3,E374&lt;F374,0,E374=F374,1)</f>
        <v>1</v>
      </c>
      <c r="L374" cm="1">
        <f t="array" ref="L374">_xlfn.IFS(E374&lt;F374,3,E374&gt;F374,0,E374=F374,1)</f>
        <v>1</v>
      </c>
      <c r="M374">
        <f t="shared" si="33"/>
        <v>0</v>
      </c>
      <c r="N374" t="str">
        <f t="shared" si="34"/>
        <v>No</v>
      </c>
      <c r="O374" t="str">
        <f t="shared" si="35"/>
        <v>No</v>
      </c>
    </row>
    <row r="375" spans="1:15" x14ac:dyDescent="0.3">
      <c r="A375">
        <v>923829</v>
      </c>
      <c r="B375" t="s">
        <v>324</v>
      </c>
      <c r="C375" t="s">
        <v>5</v>
      </c>
      <c r="D375" t="s">
        <v>11</v>
      </c>
      <c r="E375">
        <v>0</v>
      </c>
      <c r="F375">
        <v>3</v>
      </c>
      <c r="G375" t="s">
        <v>3</v>
      </c>
      <c r="H375" t="str">
        <f t="shared" si="30"/>
        <v>-</v>
      </c>
      <c r="I375" t="str">
        <f t="shared" si="31"/>
        <v>Yes</v>
      </c>
      <c r="J375" t="str">
        <f t="shared" si="32"/>
        <v>-</v>
      </c>
      <c r="K375" cm="1">
        <f t="array" ref="K375">_xlfn.IFS(E375&gt;F375,3,E375&lt;F375,0,E375=F375,1)</f>
        <v>0</v>
      </c>
      <c r="L375" cm="1">
        <f t="array" ref="L375">_xlfn.IFS(E375&lt;F375,3,E375&gt;F375,0,E375=F375,1)</f>
        <v>3</v>
      </c>
      <c r="M375">
        <f t="shared" si="33"/>
        <v>3</v>
      </c>
      <c r="N375" t="str">
        <f t="shared" si="34"/>
        <v>No</v>
      </c>
      <c r="O375" t="str">
        <f t="shared" si="35"/>
        <v>No</v>
      </c>
    </row>
    <row r="376" spans="1:15" x14ac:dyDescent="0.3">
      <c r="A376">
        <v>923825</v>
      </c>
      <c r="B376" t="s">
        <v>325</v>
      </c>
      <c r="C376" t="s">
        <v>15</v>
      </c>
      <c r="D376" t="s">
        <v>14</v>
      </c>
      <c r="E376">
        <v>1</v>
      </c>
      <c r="F376">
        <v>1</v>
      </c>
      <c r="G376" t="s">
        <v>3</v>
      </c>
      <c r="H376" t="str">
        <f t="shared" si="30"/>
        <v>-</v>
      </c>
      <c r="I376" t="str">
        <f t="shared" si="31"/>
        <v>-</v>
      </c>
      <c r="J376" t="str">
        <f t="shared" si="32"/>
        <v>Yes</v>
      </c>
      <c r="K376" cm="1">
        <f t="array" ref="K376">_xlfn.IFS(E376&gt;F376,3,E376&lt;F376,0,E376=F376,1)</f>
        <v>1</v>
      </c>
      <c r="L376" cm="1">
        <f t="array" ref="L376">_xlfn.IFS(E376&lt;F376,3,E376&gt;F376,0,E376=F376,1)</f>
        <v>1</v>
      </c>
      <c r="M376">
        <f t="shared" si="33"/>
        <v>2</v>
      </c>
      <c r="N376" t="str">
        <f t="shared" si="34"/>
        <v>Yes</v>
      </c>
      <c r="O376" t="str">
        <f t="shared" si="35"/>
        <v>No</v>
      </c>
    </row>
    <row r="377" spans="1:15" x14ac:dyDescent="0.3">
      <c r="A377">
        <v>923833</v>
      </c>
      <c r="B377" t="s">
        <v>326</v>
      </c>
      <c r="C377" t="s">
        <v>8</v>
      </c>
      <c r="D377" t="s">
        <v>1</v>
      </c>
      <c r="E377">
        <v>2</v>
      </c>
      <c r="F377">
        <v>3</v>
      </c>
      <c r="G377" t="s">
        <v>3</v>
      </c>
      <c r="H377" t="str">
        <f t="shared" si="30"/>
        <v>-</v>
      </c>
      <c r="I377" t="str">
        <f t="shared" si="31"/>
        <v>Yes</v>
      </c>
      <c r="J377" t="str">
        <f t="shared" si="32"/>
        <v>-</v>
      </c>
      <c r="K377" cm="1">
        <f t="array" ref="K377">_xlfn.IFS(E377&gt;F377,3,E377&lt;F377,0,E377=F377,1)</f>
        <v>0</v>
      </c>
      <c r="L377" cm="1">
        <f t="array" ref="L377">_xlfn.IFS(E377&lt;F377,3,E377&gt;F377,0,E377=F377,1)</f>
        <v>3</v>
      </c>
      <c r="M377">
        <f t="shared" si="33"/>
        <v>5</v>
      </c>
      <c r="N377" t="str">
        <f t="shared" si="34"/>
        <v>Yes</v>
      </c>
      <c r="O377" t="str">
        <f t="shared" si="35"/>
        <v>Yes</v>
      </c>
    </row>
    <row r="378" spans="1:15" x14ac:dyDescent="0.3">
      <c r="A378">
        <v>923836</v>
      </c>
      <c r="B378" t="s">
        <v>327</v>
      </c>
      <c r="C378" t="s">
        <v>12</v>
      </c>
      <c r="D378" t="s">
        <v>15</v>
      </c>
      <c r="E378">
        <v>1</v>
      </c>
      <c r="F378">
        <v>1</v>
      </c>
      <c r="G378" t="s">
        <v>3</v>
      </c>
      <c r="H378" t="str">
        <f t="shared" si="30"/>
        <v>-</v>
      </c>
      <c r="I378" t="str">
        <f t="shared" si="31"/>
        <v>-</v>
      </c>
      <c r="J378" t="str">
        <f t="shared" si="32"/>
        <v>Yes</v>
      </c>
      <c r="K378" cm="1">
        <f t="array" ref="K378">_xlfn.IFS(E378&gt;F378,3,E378&lt;F378,0,E378=F378,1)</f>
        <v>1</v>
      </c>
      <c r="L378" cm="1">
        <f t="array" ref="L378">_xlfn.IFS(E378&lt;F378,3,E378&gt;F378,0,E378=F378,1)</f>
        <v>1</v>
      </c>
      <c r="M378">
        <f t="shared" si="33"/>
        <v>2</v>
      </c>
      <c r="N378" t="str">
        <f t="shared" si="34"/>
        <v>Yes</v>
      </c>
      <c r="O378" t="str">
        <f t="shared" si="35"/>
        <v>No</v>
      </c>
    </row>
    <row r="379" spans="1:15" x14ac:dyDescent="0.3">
      <c r="A379">
        <v>923834</v>
      </c>
      <c r="B379" t="s">
        <v>328</v>
      </c>
      <c r="C379" t="s">
        <v>14</v>
      </c>
      <c r="D379" t="s">
        <v>20</v>
      </c>
      <c r="E379">
        <v>2</v>
      </c>
      <c r="F379">
        <v>1</v>
      </c>
      <c r="G379" t="s">
        <v>3</v>
      </c>
      <c r="H379" t="str">
        <f t="shared" si="30"/>
        <v>Yes</v>
      </c>
      <c r="I379" t="str">
        <f t="shared" si="31"/>
        <v>-</v>
      </c>
      <c r="J379" t="str">
        <f t="shared" si="32"/>
        <v>-</v>
      </c>
      <c r="K379" cm="1">
        <f t="array" ref="K379">_xlfn.IFS(E379&gt;F379,3,E379&lt;F379,0,E379=F379,1)</f>
        <v>3</v>
      </c>
      <c r="L379" cm="1">
        <f t="array" ref="L379">_xlfn.IFS(E379&lt;F379,3,E379&gt;F379,0,E379=F379,1)</f>
        <v>0</v>
      </c>
      <c r="M379">
        <f t="shared" si="33"/>
        <v>3</v>
      </c>
      <c r="N379" t="str">
        <f t="shared" si="34"/>
        <v>Yes</v>
      </c>
      <c r="O379" t="str">
        <f t="shared" si="35"/>
        <v>No</v>
      </c>
    </row>
    <row r="380" spans="1:15" x14ac:dyDescent="0.3">
      <c r="A380">
        <v>923831</v>
      </c>
      <c r="B380" t="s">
        <v>329</v>
      </c>
      <c r="C380" t="s">
        <v>16</v>
      </c>
      <c r="D380" t="s">
        <v>19</v>
      </c>
      <c r="E380">
        <v>3</v>
      </c>
      <c r="F380">
        <v>0</v>
      </c>
      <c r="G380" t="s">
        <v>3</v>
      </c>
      <c r="H380" t="str">
        <f t="shared" si="30"/>
        <v>Yes</v>
      </c>
      <c r="I380" t="str">
        <f t="shared" si="31"/>
        <v>-</v>
      </c>
      <c r="J380" t="str">
        <f t="shared" si="32"/>
        <v>-</v>
      </c>
      <c r="K380" cm="1">
        <f t="array" ref="K380">_xlfn.IFS(E380&gt;F380,3,E380&lt;F380,0,E380=F380,1)</f>
        <v>3</v>
      </c>
      <c r="L380" cm="1">
        <f t="array" ref="L380">_xlfn.IFS(E380&lt;F380,3,E380&gt;F380,0,E380=F380,1)</f>
        <v>0</v>
      </c>
      <c r="M380">
        <f t="shared" si="33"/>
        <v>3</v>
      </c>
      <c r="N380" t="str">
        <f t="shared" si="34"/>
        <v>No</v>
      </c>
      <c r="O380" t="str">
        <f t="shared" si="35"/>
        <v>No</v>
      </c>
    </row>
    <row r="381" spans="1:15" x14ac:dyDescent="0.3">
      <c r="A381">
        <v>923835</v>
      </c>
      <c r="B381" t="s">
        <v>330</v>
      </c>
      <c r="C381" t="s">
        <v>11</v>
      </c>
      <c r="D381" t="s">
        <v>204</v>
      </c>
      <c r="E381">
        <v>3</v>
      </c>
      <c r="F381">
        <v>2</v>
      </c>
      <c r="G381" t="s">
        <v>3</v>
      </c>
      <c r="H381" t="str">
        <f t="shared" si="30"/>
        <v>Yes</v>
      </c>
      <c r="I381" t="str">
        <f t="shared" si="31"/>
        <v>-</v>
      </c>
      <c r="J381" t="str">
        <f t="shared" si="32"/>
        <v>-</v>
      </c>
      <c r="K381" cm="1">
        <f t="array" ref="K381">_xlfn.IFS(E381&gt;F381,3,E381&lt;F381,0,E381=F381,1)</f>
        <v>3</v>
      </c>
      <c r="L381" cm="1">
        <f t="array" ref="L381">_xlfn.IFS(E381&lt;F381,3,E381&gt;F381,0,E381=F381,1)</f>
        <v>0</v>
      </c>
      <c r="M381">
        <f t="shared" si="33"/>
        <v>5</v>
      </c>
      <c r="N381" t="str">
        <f t="shared" si="34"/>
        <v>Yes</v>
      </c>
      <c r="O381" t="str">
        <f t="shared" si="35"/>
        <v>No</v>
      </c>
    </row>
    <row r="382" spans="1:15" x14ac:dyDescent="0.3">
      <c r="A382">
        <v>923837</v>
      </c>
      <c r="B382" t="s">
        <v>331</v>
      </c>
      <c r="C382" t="s">
        <v>9</v>
      </c>
      <c r="D382" t="s">
        <v>17</v>
      </c>
      <c r="E382">
        <v>0</v>
      </c>
      <c r="F382">
        <v>2</v>
      </c>
      <c r="G382" t="s">
        <v>3</v>
      </c>
      <c r="H382" t="str">
        <f t="shared" si="30"/>
        <v>-</v>
      </c>
      <c r="I382" t="str">
        <f t="shared" si="31"/>
        <v>Yes</v>
      </c>
      <c r="J382" t="str">
        <f t="shared" si="32"/>
        <v>-</v>
      </c>
      <c r="K382" cm="1">
        <f t="array" ref="K382">_xlfn.IFS(E382&gt;F382,3,E382&lt;F382,0,E382=F382,1)</f>
        <v>0</v>
      </c>
      <c r="L382" cm="1">
        <f t="array" ref="L382">_xlfn.IFS(E382&lt;F382,3,E382&gt;F382,0,E382=F382,1)</f>
        <v>3</v>
      </c>
      <c r="M382">
        <f t="shared" si="33"/>
        <v>2</v>
      </c>
      <c r="N382" t="str">
        <f t="shared" si="34"/>
        <v>No</v>
      </c>
      <c r="O382" t="str">
        <f t="shared" si="35"/>
        <v>No</v>
      </c>
    </row>
    <row r="383" spans="1:15" x14ac:dyDescent="0.3">
      <c r="A383">
        <v>923832</v>
      </c>
      <c r="B383" t="s">
        <v>332</v>
      </c>
      <c r="C383" t="s">
        <v>2</v>
      </c>
      <c r="D383" t="s">
        <v>5</v>
      </c>
      <c r="E383">
        <v>1</v>
      </c>
      <c r="F383">
        <v>0</v>
      </c>
      <c r="G383" t="s">
        <v>3</v>
      </c>
      <c r="H383" t="str">
        <f t="shared" si="30"/>
        <v>Yes</v>
      </c>
      <c r="I383" t="str">
        <f t="shared" si="31"/>
        <v>-</v>
      </c>
      <c r="J383" t="str">
        <f t="shared" si="32"/>
        <v>-</v>
      </c>
      <c r="K383" cm="1">
        <f t="array" ref="K383">_xlfn.IFS(E383&gt;F383,3,E383&lt;F383,0,E383=F383,1)</f>
        <v>3</v>
      </c>
      <c r="L383" cm="1">
        <f t="array" ref="L383">_xlfn.IFS(E383&lt;F383,3,E383&gt;F383,0,E383=F383,1)</f>
        <v>0</v>
      </c>
      <c r="M383">
        <f t="shared" si="33"/>
        <v>1</v>
      </c>
      <c r="N383" t="str">
        <f t="shared" si="34"/>
        <v>No</v>
      </c>
      <c r="O383" t="str">
        <f t="shared" si="35"/>
        <v>No</v>
      </c>
    </row>
    <row r="384" spans="1:15" x14ac:dyDescent="0.3">
      <c r="A384">
        <v>923841</v>
      </c>
      <c r="B384" t="s">
        <v>333</v>
      </c>
      <c r="C384" t="s">
        <v>20</v>
      </c>
      <c r="D384" t="s">
        <v>12</v>
      </c>
      <c r="E384">
        <v>0</v>
      </c>
      <c r="F384">
        <v>0</v>
      </c>
      <c r="G384" t="s">
        <v>3</v>
      </c>
      <c r="H384" t="str">
        <f t="shared" si="30"/>
        <v>-</v>
      </c>
      <c r="I384" t="str">
        <f t="shared" si="31"/>
        <v>-</v>
      </c>
      <c r="J384" t="str">
        <f t="shared" si="32"/>
        <v>Yes</v>
      </c>
      <c r="K384" cm="1">
        <f t="array" ref="K384">_xlfn.IFS(E384&gt;F384,3,E384&lt;F384,0,E384=F384,1)</f>
        <v>1</v>
      </c>
      <c r="L384" cm="1">
        <f t="array" ref="L384">_xlfn.IFS(E384&lt;F384,3,E384&gt;F384,0,E384=F384,1)</f>
        <v>1</v>
      </c>
      <c r="M384">
        <f t="shared" si="33"/>
        <v>0</v>
      </c>
      <c r="N384" t="str">
        <f t="shared" si="34"/>
        <v>No</v>
      </c>
      <c r="O384" t="str">
        <f t="shared" si="35"/>
        <v>No</v>
      </c>
    </row>
    <row r="385" spans="1:15" x14ac:dyDescent="0.3">
      <c r="A385">
        <v>923839</v>
      </c>
      <c r="B385" t="s">
        <v>334</v>
      </c>
      <c r="C385" t="s">
        <v>17</v>
      </c>
      <c r="D385" t="s">
        <v>19</v>
      </c>
      <c r="E385">
        <v>1</v>
      </c>
      <c r="F385">
        <v>0</v>
      </c>
      <c r="G385" t="s">
        <v>3</v>
      </c>
      <c r="H385" t="str">
        <f t="shared" si="30"/>
        <v>Yes</v>
      </c>
      <c r="I385" t="str">
        <f t="shared" si="31"/>
        <v>-</v>
      </c>
      <c r="J385" t="str">
        <f t="shared" si="32"/>
        <v>-</v>
      </c>
      <c r="K385" cm="1">
        <f t="array" ref="K385">_xlfn.IFS(E385&gt;F385,3,E385&lt;F385,0,E385=F385,1)</f>
        <v>3</v>
      </c>
      <c r="L385" cm="1">
        <f t="array" ref="L385">_xlfn.IFS(E385&lt;F385,3,E385&gt;F385,0,E385=F385,1)</f>
        <v>0</v>
      </c>
      <c r="M385">
        <f t="shared" si="33"/>
        <v>1</v>
      </c>
      <c r="N385" t="str">
        <f t="shared" si="34"/>
        <v>No</v>
      </c>
      <c r="O385" t="str">
        <f t="shared" si="35"/>
        <v>No</v>
      </c>
    </row>
    <row r="386" spans="1:15" x14ac:dyDescent="0.3">
      <c r="A386">
        <v>923842</v>
      </c>
      <c r="B386" t="s">
        <v>335</v>
      </c>
      <c r="C386" t="s">
        <v>5</v>
      </c>
      <c r="D386" t="s">
        <v>9</v>
      </c>
      <c r="E386">
        <v>2</v>
      </c>
      <c r="F386">
        <v>0</v>
      </c>
      <c r="G386" t="s">
        <v>3</v>
      </c>
      <c r="H386" t="str">
        <f t="shared" si="30"/>
        <v>Yes</v>
      </c>
      <c r="I386" t="str">
        <f t="shared" si="31"/>
        <v>-</v>
      </c>
      <c r="J386" t="str">
        <f t="shared" si="32"/>
        <v>-</v>
      </c>
      <c r="K386" cm="1">
        <f t="array" ref="K386">_xlfn.IFS(E386&gt;F386,3,E386&lt;F386,0,E386=F386,1)</f>
        <v>3</v>
      </c>
      <c r="L386" cm="1">
        <f t="array" ref="L386">_xlfn.IFS(E386&lt;F386,3,E386&gt;F386,0,E386=F386,1)</f>
        <v>0</v>
      </c>
      <c r="M386">
        <f t="shared" si="33"/>
        <v>2</v>
      </c>
      <c r="N386" t="str">
        <f t="shared" si="34"/>
        <v>No</v>
      </c>
      <c r="O386" t="str">
        <f t="shared" si="35"/>
        <v>No</v>
      </c>
    </row>
    <row r="387" spans="1:15" x14ac:dyDescent="0.3">
      <c r="A387">
        <v>923843</v>
      </c>
      <c r="B387" t="s">
        <v>336</v>
      </c>
      <c r="C387" t="s">
        <v>1</v>
      </c>
      <c r="D387" t="s">
        <v>2</v>
      </c>
      <c r="E387">
        <v>0</v>
      </c>
      <c r="F387">
        <v>0</v>
      </c>
      <c r="G387" t="s">
        <v>3</v>
      </c>
      <c r="H387" t="str">
        <f t="shared" ref="H387:H450" si="36">IF(E387&gt;F387,"Yes","-")</f>
        <v>-</v>
      </c>
      <c r="I387" t="str">
        <f t="shared" ref="I387:I450" si="37">IF(F387&gt;E387,"Yes","-")</f>
        <v>-</v>
      </c>
      <c r="J387" t="str">
        <f t="shared" ref="J387:J450" si="38">IF(E387=F387,"Yes","-")</f>
        <v>Yes</v>
      </c>
      <c r="K387" cm="1">
        <f t="array" ref="K387">_xlfn.IFS(E387&gt;F387,3,E387&lt;F387,0,E387=F387,1)</f>
        <v>1</v>
      </c>
      <c r="L387" cm="1">
        <f t="array" ref="L387">_xlfn.IFS(E387&lt;F387,3,E387&gt;F387,0,E387=F387,1)</f>
        <v>1</v>
      </c>
      <c r="M387">
        <f t="shared" ref="M387:M450" si="39">SUM(E387,F387)</f>
        <v>0</v>
      </c>
      <c r="N387" t="str">
        <f t="shared" ref="N387:N450" si="40">IF(AND(E387&gt;0,F387&gt;0),"Yes","No")</f>
        <v>No</v>
      </c>
      <c r="O387" t="str">
        <f t="shared" ref="O387:O450" si="41">IF(AND(E387&gt;1,F387&gt;2),"Yes","No")</f>
        <v>No</v>
      </c>
    </row>
    <row r="388" spans="1:15" x14ac:dyDescent="0.3">
      <c r="A388">
        <v>923844</v>
      </c>
      <c r="B388" t="s">
        <v>337</v>
      </c>
      <c r="C388" t="s">
        <v>11</v>
      </c>
      <c r="D388" t="s">
        <v>14</v>
      </c>
      <c r="E388">
        <v>0</v>
      </c>
      <c r="F388">
        <v>0</v>
      </c>
      <c r="G388" t="s">
        <v>3</v>
      </c>
      <c r="H388" t="str">
        <f t="shared" si="36"/>
        <v>-</v>
      </c>
      <c r="I388" t="str">
        <f t="shared" si="37"/>
        <v>-</v>
      </c>
      <c r="J388" t="str">
        <f t="shared" si="38"/>
        <v>Yes</v>
      </c>
      <c r="K388" cm="1">
        <f t="array" ref="K388">_xlfn.IFS(E388&gt;F388,3,E388&lt;F388,0,E388=F388,1)</f>
        <v>1</v>
      </c>
      <c r="L388" cm="1">
        <f t="array" ref="L388">_xlfn.IFS(E388&lt;F388,3,E388&gt;F388,0,E388=F388,1)</f>
        <v>1</v>
      </c>
      <c r="M388">
        <f t="shared" si="39"/>
        <v>0</v>
      </c>
      <c r="N388" t="str">
        <f t="shared" si="40"/>
        <v>No</v>
      </c>
      <c r="O388" t="str">
        <f t="shared" si="41"/>
        <v>No</v>
      </c>
    </row>
    <row r="389" spans="1:15" x14ac:dyDescent="0.3">
      <c r="A389">
        <v>923840</v>
      </c>
      <c r="B389" t="s">
        <v>338</v>
      </c>
      <c r="C389" t="s">
        <v>204</v>
      </c>
      <c r="D389" t="s">
        <v>8</v>
      </c>
      <c r="E389">
        <v>0</v>
      </c>
      <c r="F389">
        <v>3</v>
      </c>
      <c r="G389" t="s">
        <v>3</v>
      </c>
      <c r="H389" t="str">
        <f t="shared" si="36"/>
        <v>-</v>
      </c>
      <c r="I389" t="str">
        <f t="shared" si="37"/>
        <v>Yes</v>
      </c>
      <c r="J389" t="str">
        <f t="shared" si="38"/>
        <v>-</v>
      </c>
      <c r="K389" cm="1">
        <f t="array" ref="K389">_xlfn.IFS(E389&gt;F389,3,E389&lt;F389,0,E389=F389,1)</f>
        <v>0</v>
      </c>
      <c r="L389" cm="1">
        <f t="array" ref="L389">_xlfn.IFS(E389&lt;F389,3,E389&gt;F389,0,E389=F389,1)</f>
        <v>3</v>
      </c>
      <c r="M389">
        <f t="shared" si="39"/>
        <v>3</v>
      </c>
      <c r="N389" t="str">
        <f t="shared" si="40"/>
        <v>No</v>
      </c>
      <c r="O389" t="str">
        <f t="shared" si="41"/>
        <v>No</v>
      </c>
    </row>
    <row r="390" spans="1:15" x14ac:dyDescent="0.3">
      <c r="A390">
        <v>923850</v>
      </c>
      <c r="B390" t="s">
        <v>339</v>
      </c>
      <c r="C390" t="s">
        <v>12</v>
      </c>
      <c r="D390" t="s">
        <v>17</v>
      </c>
      <c r="E390">
        <v>0</v>
      </c>
      <c r="F390">
        <v>0</v>
      </c>
      <c r="G390" t="s">
        <v>3</v>
      </c>
      <c r="H390" t="str">
        <f t="shared" si="36"/>
        <v>-</v>
      </c>
      <c r="I390" t="str">
        <f t="shared" si="37"/>
        <v>-</v>
      </c>
      <c r="J390" t="str">
        <f t="shared" si="38"/>
        <v>Yes</v>
      </c>
      <c r="K390" cm="1">
        <f t="array" ref="K390">_xlfn.IFS(E390&gt;F390,3,E390&lt;F390,0,E390=F390,1)</f>
        <v>1</v>
      </c>
      <c r="L390" cm="1">
        <f t="array" ref="L390">_xlfn.IFS(E390&lt;F390,3,E390&gt;F390,0,E390=F390,1)</f>
        <v>1</v>
      </c>
      <c r="M390">
        <f t="shared" si="39"/>
        <v>0</v>
      </c>
      <c r="N390" t="str">
        <f t="shared" si="40"/>
        <v>No</v>
      </c>
      <c r="O390" t="str">
        <f t="shared" si="41"/>
        <v>No</v>
      </c>
    </row>
    <row r="391" spans="1:15" x14ac:dyDescent="0.3">
      <c r="A391">
        <v>923848</v>
      </c>
      <c r="B391" t="s">
        <v>340</v>
      </c>
      <c r="C391" t="s">
        <v>8</v>
      </c>
      <c r="D391" t="s">
        <v>15</v>
      </c>
      <c r="E391">
        <v>2</v>
      </c>
      <c r="F391">
        <v>1</v>
      </c>
      <c r="G391" t="s">
        <v>3</v>
      </c>
      <c r="H391" t="str">
        <f t="shared" si="36"/>
        <v>Yes</v>
      </c>
      <c r="I391" t="str">
        <f t="shared" si="37"/>
        <v>-</v>
      </c>
      <c r="J391" t="str">
        <f t="shared" si="38"/>
        <v>-</v>
      </c>
      <c r="K391" cm="1">
        <f t="array" ref="K391">_xlfn.IFS(E391&gt;F391,3,E391&lt;F391,0,E391=F391,1)</f>
        <v>3</v>
      </c>
      <c r="L391" cm="1">
        <f t="array" ref="L391">_xlfn.IFS(E391&lt;F391,3,E391&gt;F391,0,E391=F391,1)</f>
        <v>0</v>
      </c>
      <c r="M391">
        <f t="shared" si="39"/>
        <v>3</v>
      </c>
      <c r="N391" t="str">
        <f t="shared" si="40"/>
        <v>Yes</v>
      </c>
      <c r="O391" t="str">
        <f t="shared" si="41"/>
        <v>No</v>
      </c>
    </row>
    <row r="392" spans="1:15" x14ac:dyDescent="0.3">
      <c r="A392">
        <v>923846</v>
      </c>
      <c r="B392" t="s">
        <v>341</v>
      </c>
      <c r="C392" t="s">
        <v>19</v>
      </c>
      <c r="D392" t="s">
        <v>5</v>
      </c>
      <c r="E392">
        <v>1</v>
      </c>
      <c r="F392">
        <v>2</v>
      </c>
      <c r="G392" t="s">
        <v>3</v>
      </c>
      <c r="H392" t="str">
        <f t="shared" si="36"/>
        <v>-</v>
      </c>
      <c r="I392" t="str">
        <f t="shared" si="37"/>
        <v>Yes</v>
      </c>
      <c r="J392" t="str">
        <f t="shared" si="38"/>
        <v>-</v>
      </c>
      <c r="K392" cm="1">
        <f t="array" ref="K392">_xlfn.IFS(E392&gt;F392,3,E392&lt;F392,0,E392=F392,1)</f>
        <v>0</v>
      </c>
      <c r="L392" cm="1">
        <f t="array" ref="L392">_xlfn.IFS(E392&lt;F392,3,E392&gt;F392,0,E392=F392,1)</f>
        <v>3</v>
      </c>
      <c r="M392">
        <f t="shared" si="39"/>
        <v>3</v>
      </c>
      <c r="N392" t="str">
        <f t="shared" si="40"/>
        <v>Yes</v>
      </c>
      <c r="O392" t="str">
        <f t="shared" si="41"/>
        <v>No</v>
      </c>
    </row>
    <row r="393" spans="1:15" x14ac:dyDescent="0.3">
      <c r="A393">
        <v>923851</v>
      </c>
      <c r="B393" t="s">
        <v>342</v>
      </c>
      <c r="C393" t="s">
        <v>9</v>
      </c>
      <c r="D393" t="s">
        <v>20</v>
      </c>
      <c r="E393">
        <v>1</v>
      </c>
      <c r="F393">
        <v>4</v>
      </c>
      <c r="G393" t="s">
        <v>3</v>
      </c>
      <c r="H393" t="str">
        <f t="shared" si="36"/>
        <v>-</v>
      </c>
      <c r="I393" t="str">
        <f t="shared" si="37"/>
        <v>Yes</v>
      </c>
      <c r="J393" t="str">
        <f t="shared" si="38"/>
        <v>-</v>
      </c>
      <c r="K393" cm="1">
        <f t="array" ref="K393">_xlfn.IFS(E393&gt;F393,3,E393&lt;F393,0,E393=F393,1)</f>
        <v>0</v>
      </c>
      <c r="L393" cm="1">
        <f t="array" ref="L393">_xlfn.IFS(E393&lt;F393,3,E393&gt;F393,0,E393=F393,1)</f>
        <v>3</v>
      </c>
      <c r="M393">
        <f t="shared" si="39"/>
        <v>5</v>
      </c>
      <c r="N393" t="str">
        <f t="shared" si="40"/>
        <v>Yes</v>
      </c>
      <c r="O393" t="str">
        <f t="shared" si="41"/>
        <v>No</v>
      </c>
    </row>
    <row r="394" spans="1:15" x14ac:dyDescent="0.3">
      <c r="A394">
        <v>923847</v>
      </c>
      <c r="B394" t="s">
        <v>343</v>
      </c>
      <c r="C394" t="s">
        <v>2</v>
      </c>
      <c r="D394" t="s">
        <v>11</v>
      </c>
      <c r="E394">
        <v>2</v>
      </c>
      <c r="F394">
        <v>2</v>
      </c>
      <c r="G394" t="s">
        <v>3</v>
      </c>
      <c r="H394" t="str">
        <f t="shared" si="36"/>
        <v>-</v>
      </c>
      <c r="I394" t="str">
        <f t="shared" si="37"/>
        <v>-</v>
      </c>
      <c r="J394" t="str">
        <f t="shared" si="38"/>
        <v>Yes</v>
      </c>
      <c r="K394" cm="1">
        <f t="array" ref="K394">_xlfn.IFS(E394&gt;F394,3,E394&lt;F394,0,E394=F394,1)</f>
        <v>1</v>
      </c>
      <c r="L394" cm="1">
        <f t="array" ref="L394">_xlfn.IFS(E394&lt;F394,3,E394&gt;F394,0,E394=F394,1)</f>
        <v>1</v>
      </c>
      <c r="M394">
        <f t="shared" si="39"/>
        <v>4</v>
      </c>
      <c r="N394" t="str">
        <f t="shared" si="40"/>
        <v>Yes</v>
      </c>
      <c r="O394" t="str">
        <f t="shared" si="41"/>
        <v>No</v>
      </c>
    </row>
    <row r="395" spans="1:15" x14ac:dyDescent="0.3">
      <c r="A395">
        <v>923845</v>
      </c>
      <c r="B395" t="s">
        <v>344</v>
      </c>
      <c r="C395" t="s">
        <v>16</v>
      </c>
      <c r="D395" t="s">
        <v>204</v>
      </c>
      <c r="E395">
        <v>3</v>
      </c>
      <c r="F395">
        <v>0</v>
      </c>
      <c r="G395" t="s">
        <v>3</v>
      </c>
      <c r="H395" t="str">
        <f t="shared" si="36"/>
        <v>Yes</v>
      </c>
      <c r="I395" t="str">
        <f t="shared" si="37"/>
        <v>-</v>
      </c>
      <c r="J395" t="str">
        <f t="shared" si="38"/>
        <v>-</v>
      </c>
      <c r="K395" cm="1">
        <f t="array" ref="K395">_xlfn.IFS(E395&gt;F395,3,E395&lt;F395,0,E395=F395,1)</f>
        <v>3</v>
      </c>
      <c r="L395" cm="1">
        <f t="array" ref="L395">_xlfn.IFS(E395&lt;F395,3,E395&gt;F395,0,E395=F395,1)</f>
        <v>0</v>
      </c>
      <c r="M395">
        <f t="shared" si="39"/>
        <v>3</v>
      </c>
      <c r="N395" t="str">
        <f t="shared" si="40"/>
        <v>No</v>
      </c>
      <c r="O395" t="str">
        <f t="shared" si="41"/>
        <v>No</v>
      </c>
    </row>
    <row r="396" spans="1:15" x14ac:dyDescent="0.3">
      <c r="A396">
        <v>923849</v>
      </c>
      <c r="B396" t="s">
        <v>345</v>
      </c>
      <c r="C396" t="s">
        <v>14</v>
      </c>
      <c r="D396" t="s">
        <v>1</v>
      </c>
      <c r="E396">
        <v>6</v>
      </c>
      <c r="F396">
        <v>1</v>
      </c>
      <c r="G396" t="s">
        <v>3</v>
      </c>
      <c r="H396" t="str">
        <f t="shared" si="36"/>
        <v>Yes</v>
      </c>
      <c r="I396" t="str">
        <f t="shared" si="37"/>
        <v>-</v>
      </c>
      <c r="J396" t="str">
        <f t="shared" si="38"/>
        <v>-</v>
      </c>
      <c r="K396" cm="1">
        <f t="array" ref="K396">_xlfn.IFS(E396&gt;F396,3,E396&lt;F396,0,E396=F396,1)</f>
        <v>3</v>
      </c>
      <c r="L396" cm="1">
        <f t="array" ref="L396">_xlfn.IFS(E396&lt;F396,3,E396&gt;F396,0,E396=F396,1)</f>
        <v>0</v>
      </c>
      <c r="M396">
        <f t="shared" si="39"/>
        <v>7</v>
      </c>
      <c r="N396" t="str">
        <f t="shared" si="40"/>
        <v>Yes</v>
      </c>
      <c r="O396" t="str">
        <f t="shared" si="41"/>
        <v>No</v>
      </c>
    </row>
    <row r="397" spans="1:15" x14ac:dyDescent="0.3">
      <c r="A397">
        <v>923855</v>
      </c>
      <c r="B397" t="s">
        <v>346</v>
      </c>
      <c r="C397" t="s">
        <v>5</v>
      </c>
      <c r="D397" t="s">
        <v>8</v>
      </c>
      <c r="E397">
        <v>2</v>
      </c>
      <c r="F397">
        <v>0</v>
      </c>
      <c r="G397" t="s">
        <v>3</v>
      </c>
      <c r="H397" t="str">
        <f t="shared" si="36"/>
        <v>Yes</v>
      </c>
      <c r="I397" t="str">
        <f t="shared" si="37"/>
        <v>-</v>
      </c>
      <c r="J397" t="str">
        <f t="shared" si="38"/>
        <v>-</v>
      </c>
      <c r="K397" cm="1">
        <f t="array" ref="K397">_xlfn.IFS(E397&gt;F397,3,E397&lt;F397,0,E397=F397,1)</f>
        <v>3</v>
      </c>
      <c r="L397" cm="1">
        <f t="array" ref="L397">_xlfn.IFS(E397&lt;F397,3,E397&gt;F397,0,E397=F397,1)</f>
        <v>0</v>
      </c>
      <c r="M397">
        <f t="shared" si="39"/>
        <v>2</v>
      </c>
      <c r="N397" t="str">
        <f t="shared" si="40"/>
        <v>No</v>
      </c>
      <c r="O397" t="str">
        <f t="shared" si="41"/>
        <v>No</v>
      </c>
    </row>
    <row r="398" spans="1:15" x14ac:dyDescent="0.3">
      <c r="A398">
        <v>923852</v>
      </c>
      <c r="B398" t="s">
        <v>347</v>
      </c>
      <c r="C398" t="s">
        <v>2</v>
      </c>
      <c r="D398" t="s">
        <v>12</v>
      </c>
      <c r="E398">
        <v>1</v>
      </c>
      <c r="F398">
        <v>1</v>
      </c>
      <c r="G398" t="s">
        <v>3</v>
      </c>
      <c r="H398" t="str">
        <f t="shared" si="36"/>
        <v>-</v>
      </c>
      <c r="I398" t="str">
        <f t="shared" si="37"/>
        <v>-</v>
      </c>
      <c r="J398" t="str">
        <f t="shared" si="38"/>
        <v>Yes</v>
      </c>
      <c r="K398" cm="1">
        <f t="array" ref="K398">_xlfn.IFS(E398&gt;F398,3,E398&lt;F398,0,E398=F398,1)</f>
        <v>1</v>
      </c>
      <c r="L398" cm="1">
        <f t="array" ref="L398">_xlfn.IFS(E398&lt;F398,3,E398&gt;F398,0,E398=F398,1)</f>
        <v>1</v>
      </c>
      <c r="M398">
        <f t="shared" si="39"/>
        <v>2</v>
      </c>
      <c r="N398" t="str">
        <f t="shared" si="40"/>
        <v>Yes</v>
      </c>
      <c r="O398" t="str">
        <f t="shared" si="41"/>
        <v>No</v>
      </c>
    </row>
    <row r="399" spans="1:15" x14ac:dyDescent="0.3">
      <c r="A399">
        <v>923858</v>
      </c>
      <c r="B399" t="s">
        <v>348</v>
      </c>
      <c r="C399" t="s">
        <v>9</v>
      </c>
      <c r="D399" t="s">
        <v>14</v>
      </c>
      <c r="E399">
        <v>0</v>
      </c>
      <c r="F399">
        <v>3</v>
      </c>
      <c r="G399" t="s">
        <v>3</v>
      </c>
      <c r="H399" t="str">
        <f t="shared" si="36"/>
        <v>-</v>
      </c>
      <c r="I399" t="str">
        <f t="shared" si="37"/>
        <v>Yes</v>
      </c>
      <c r="J399" t="str">
        <f t="shared" si="38"/>
        <v>-</v>
      </c>
      <c r="K399" cm="1">
        <f t="array" ref="K399">_xlfn.IFS(E399&gt;F399,3,E399&lt;F399,0,E399=F399,1)</f>
        <v>0</v>
      </c>
      <c r="L399" cm="1">
        <f t="array" ref="L399">_xlfn.IFS(E399&lt;F399,3,E399&gt;F399,0,E399=F399,1)</f>
        <v>3</v>
      </c>
      <c r="M399">
        <f t="shared" si="39"/>
        <v>3</v>
      </c>
      <c r="N399" t="str">
        <f t="shared" si="40"/>
        <v>No</v>
      </c>
      <c r="O399" t="str">
        <f t="shared" si="41"/>
        <v>No</v>
      </c>
    </row>
    <row r="400" spans="1:15" x14ac:dyDescent="0.3">
      <c r="A400">
        <v>923856</v>
      </c>
      <c r="B400" t="s">
        <v>349</v>
      </c>
      <c r="C400" t="s">
        <v>1</v>
      </c>
      <c r="D400" t="s">
        <v>17</v>
      </c>
      <c r="E400">
        <v>1</v>
      </c>
      <c r="F400">
        <v>0</v>
      </c>
      <c r="G400" t="s">
        <v>3</v>
      </c>
      <c r="H400" t="str">
        <f t="shared" si="36"/>
        <v>Yes</v>
      </c>
      <c r="I400" t="str">
        <f t="shared" si="37"/>
        <v>-</v>
      </c>
      <c r="J400" t="str">
        <f t="shared" si="38"/>
        <v>-</v>
      </c>
      <c r="K400" cm="1">
        <f t="array" ref="K400">_xlfn.IFS(E400&gt;F400,3,E400&lt;F400,0,E400=F400,1)</f>
        <v>3</v>
      </c>
      <c r="L400" cm="1">
        <f t="array" ref="L400">_xlfn.IFS(E400&lt;F400,3,E400&gt;F400,0,E400=F400,1)</f>
        <v>0</v>
      </c>
      <c r="M400">
        <f t="shared" si="39"/>
        <v>1</v>
      </c>
      <c r="N400" t="str">
        <f t="shared" si="40"/>
        <v>No</v>
      </c>
      <c r="O400" t="str">
        <f t="shared" si="41"/>
        <v>No</v>
      </c>
    </row>
    <row r="401" spans="1:15" x14ac:dyDescent="0.3">
      <c r="A401">
        <v>923857</v>
      </c>
      <c r="B401" t="s">
        <v>350</v>
      </c>
      <c r="C401" t="s">
        <v>11</v>
      </c>
      <c r="D401" t="s">
        <v>16</v>
      </c>
      <c r="E401">
        <v>2</v>
      </c>
      <c r="F401">
        <v>0</v>
      </c>
      <c r="G401" t="s">
        <v>3</v>
      </c>
      <c r="H401" t="str">
        <f t="shared" si="36"/>
        <v>Yes</v>
      </c>
      <c r="I401" t="str">
        <f t="shared" si="37"/>
        <v>-</v>
      </c>
      <c r="J401" t="str">
        <f t="shared" si="38"/>
        <v>-</v>
      </c>
      <c r="K401" cm="1">
        <f t="array" ref="K401">_xlfn.IFS(E401&gt;F401,3,E401&lt;F401,0,E401=F401,1)</f>
        <v>3</v>
      </c>
      <c r="L401" cm="1">
        <f t="array" ref="L401">_xlfn.IFS(E401&lt;F401,3,E401&gt;F401,0,E401=F401,1)</f>
        <v>0</v>
      </c>
      <c r="M401">
        <f t="shared" si="39"/>
        <v>2</v>
      </c>
      <c r="N401" t="str">
        <f t="shared" si="40"/>
        <v>No</v>
      </c>
      <c r="O401" t="str">
        <f t="shared" si="41"/>
        <v>No</v>
      </c>
    </row>
    <row r="402" spans="1:15" x14ac:dyDescent="0.3">
      <c r="A402">
        <v>923853</v>
      </c>
      <c r="B402" t="s">
        <v>351</v>
      </c>
      <c r="C402" t="s">
        <v>15</v>
      </c>
      <c r="D402" t="s">
        <v>204</v>
      </c>
      <c r="E402">
        <v>1</v>
      </c>
      <c r="F402">
        <v>0</v>
      </c>
      <c r="G402" t="s">
        <v>3</v>
      </c>
      <c r="H402" t="str">
        <f t="shared" si="36"/>
        <v>Yes</v>
      </c>
      <c r="I402" t="str">
        <f t="shared" si="37"/>
        <v>-</v>
      </c>
      <c r="J402" t="str">
        <f t="shared" si="38"/>
        <v>-</v>
      </c>
      <c r="K402" cm="1">
        <f t="array" ref="K402">_xlfn.IFS(E402&gt;F402,3,E402&lt;F402,0,E402=F402,1)</f>
        <v>3</v>
      </c>
      <c r="L402" cm="1">
        <f t="array" ref="L402">_xlfn.IFS(E402&lt;F402,3,E402&gt;F402,0,E402=F402,1)</f>
        <v>0</v>
      </c>
      <c r="M402">
        <f t="shared" si="39"/>
        <v>1</v>
      </c>
      <c r="N402" t="str">
        <f t="shared" si="40"/>
        <v>No</v>
      </c>
      <c r="O402" t="str">
        <f t="shared" si="41"/>
        <v>No</v>
      </c>
    </row>
    <row r="403" spans="1:15" x14ac:dyDescent="0.3">
      <c r="A403">
        <v>923854</v>
      </c>
      <c r="B403" t="s">
        <v>352</v>
      </c>
      <c r="C403" t="s">
        <v>20</v>
      </c>
      <c r="D403" t="s">
        <v>19</v>
      </c>
      <c r="E403">
        <v>0</v>
      </c>
      <c r="F403">
        <v>3</v>
      </c>
      <c r="G403" t="s">
        <v>3</v>
      </c>
      <c r="H403" t="str">
        <f t="shared" si="36"/>
        <v>-</v>
      </c>
      <c r="I403" t="str">
        <f t="shared" si="37"/>
        <v>Yes</v>
      </c>
      <c r="J403" t="str">
        <f t="shared" si="38"/>
        <v>-</v>
      </c>
      <c r="K403" cm="1">
        <f t="array" ref="K403">_xlfn.IFS(E403&gt;F403,3,E403&lt;F403,0,E403=F403,1)</f>
        <v>0</v>
      </c>
      <c r="L403" cm="1">
        <f t="array" ref="L403">_xlfn.IFS(E403&lt;F403,3,E403&gt;F403,0,E403=F403,1)</f>
        <v>3</v>
      </c>
      <c r="M403">
        <f t="shared" si="39"/>
        <v>3</v>
      </c>
      <c r="N403" t="str">
        <f t="shared" si="40"/>
        <v>No</v>
      </c>
      <c r="O403" t="str">
        <f t="shared" si="41"/>
        <v>No</v>
      </c>
    </row>
    <row r="404" spans="1:15" x14ac:dyDescent="0.3">
      <c r="A404">
        <v>923861</v>
      </c>
      <c r="B404" t="s">
        <v>353</v>
      </c>
      <c r="C404" t="s">
        <v>8</v>
      </c>
      <c r="D404" t="s">
        <v>9</v>
      </c>
      <c r="E404">
        <v>1</v>
      </c>
      <c r="F404">
        <v>1</v>
      </c>
      <c r="G404" t="s">
        <v>3</v>
      </c>
      <c r="H404" t="str">
        <f t="shared" si="36"/>
        <v>-</v>
      </c>
      <c r="I404" t="str">
        <f t="shared" si="37"/>
        <v>-</v>
      </c>
      <c r="J404" t="str">
        <f t="shared" si="38"/>
        <v>Yes</v>
      </c>
      <c r="K404" cm="1">
        <f t="array" ref="K404">_xlfn.IFS(E404&gt;F404,3,E404&lt;F404,0,E404=F404,1)</f>
        <v>1</v>
      </c>
      <c r="L404" cm="1">
        <f t="array" ref="L404">_xlfn.IFS(E404&lt;F404,3,E404&gt;F404,0,E404=F404,1)</f>
        <v>1</v>
      </c>
      <c r="M404">
        <f t="shared" si="39"/>
        <v>2</v>
      </c>
      <c r="N404" t="str">
        <f t="shared" si="40"/>
        <v>Yes</v>
      </c>
      <c r="O404" t="str">
        <f t="shared" si="41"/>
        <v>No</v>
      </c>
    </row>
    <row r="405" spans="1:15" x14ac:dyDescent="0.3">
      <c r="A405">
        <v>923859</v>
      </c>
      <c r="B405" t="s">
        <v>354</v>
      </c>
      <c r="C405" t="s">
        <v>16</v>
      </c>
      <c r="D405" t="s">
        <v>2</v>
      </c>
      <c r="E405">
        <v>2</v>
      </c>
      <c r="F405">
        <v>0</v>
      </c>
      <c r="G405" t="s">
        <v>3</v>
      </c>
      <c r="H405" t="str">
        <f t="shared" si="36"/>
        <v>Yes</v>
      </c>
      <c r="I405" t="str">
        <f t="shared" si="37"/>
        <v>-</v>
      </c>
      <c r="J405" t="str">
        <f t="shared" si="38"/>
        <v>-</v>
      </c>
      <c r="K405" cm="1">
        <f t="array" ref="K405">_xlfn.IFS(E405&gt;F405,3,E405&lt;F405,0,E405=F405,1)</f>
        <v>3</v>
      </c>
      <c r="L405" cm="1">
        <f t="array" ref="L405">_xlfn.IFS(E405&lt;F405,3,E405&gt;F405,0,E405=F405,1)</f>
        <v>0</v>
      </c>
      <c r="M405">
        <f t="shared" si="39"/>
        <v>2</v>
      </c>
      <c r="N405" t="str">
        <f t="shared" si="40"/>
        <v>No</v>
      </c>
      <c r="O405" t="str">
        <f t="shared" si="41"/>
        <v>No</v>
      </c>
    </row>
    <row r="406" spans="1:15" x14ac:dyDescent="0.3">
      <c r="A406">
        <v>923865</v>
      </c>
      <c r="B406" t="s">
        <v>355</v>
      </c>
      <c r="C406" t="s">
        <v>12</v>
      </c>
      <c r="D406" t="s">
        <v>11</v>
      </c>
      <c r="E406">
        <v>0</v>
      </c>
      <c r="F406">
        <v>0</v>
      </c>
      <c r="G406" t="s">
        <v>3</v>
      </c>
      <c r="H406" t="str">
        <f t="shared" si="36"/>
        <v>-</v>
      </c>
      <c r="I406" t="str">
        <f t="shared" si="37"/>
        <v>-</v>
      </c>
      <c r="J406" t="str">
        <f t="shared" si="38"/>
        <v>Yes</v>
      </c>
      <c r="K406" cm="1">
        <f t="array" ref="K406">_xlfn.IFS(E406&gt;F406,3,E406&lt;F406,0,E406=F406,1)</f>
        <v>1</v>
      </c>
      <c r="L406" cm="1">
        <f t="array" ref="L406">_xlfn.IFS(E406&lt;F406,3,E406&gt;F406,0,E406=F406,1)</f>
        <v>1</v>
      </c>
      <c r="M406">
        <f t="shared" si="39"/>
        <v>0</v>
      </c>
      <c r="N406" t="str">
        <f t="shared" si="40"/>
        <v>No</v>
      </c>
      <c r="O406" t="str">
        <f t="shared" si="41"/>
        <v>No</v>
      </c>
    </row>
    <row r="407" spans="1:15" x14ac:dyDescent="0.3">
      <c r="A407">
        <v>923864</v>
      </c>
      <c r="B407" t="s">
        <v>356</v>
      </c>
      <c r="C407" t="s">
        <v>14</v>
      </c>
      <c r="D407" t="s">
        <v>5</v>
      </c>
      <c r="E407">
        <v>0</v>
      </c>
      <c r="F407">
        <v>0</v>
      </c>
      <c r="G407" t="s">
        <v>3</v>
      </c>
      <c r="H407" t="str">
        <f t="shared" si="36"/>
        <v>-</v>
      </c>
      <c r="I407" t="str">
        <f t="shared" si="37"/>
        <v>-</v>
      </c>
      <c r="J407" t="str">
        <f t="shared" si="38"/>
        <v>Yes</v>
      </c>
      <c r="K407" cm="1">
        <f t="array" ref="K407">_xlfn.IFS(E407&gt;F407,3,E407&lt;F407,0,E407=F407,1)</f>
        <v>1</v>
      </c>
      <c r="L407" cm="1">
        <f t="array" ref="L407">_xlfn.IFS(E407&lt;F407,3,E407&gt;F407,0,E407=F407,1)</f>
        <v>1</v>
      </c>
      <c r="M407">
        <f t="shared" si="39"/>
        <v>0</v>
      </c>
      <c r="N407" t="str">
        <f t="shared" si="40"/>
        <v>No</v>
      </c>
      <c r="O407" t="str">
        <f t="shared" si="41"/>
        <v>No</v>
      </c>
    </row>
    <row r="408" spans="1:15" x14ac:dyDescent="0.3">
      <c r="A408">
        <v>923863</v>
      </c>
      <c r="B408" t="s">
        <v>357</v>
      </c>
      <c r="C408" t="s">
        <v>204</v>
      </c>
      <c r="D408" t="s">
        <v>1</v>
      </c>
      <c r="E408">
        <v>0</v>
      </c>
      <c r="F408">
        <v>0</v>
      </c>
      <c r="G408" t="s">
        <v>3</v>
      </c>
      <c r="H408" t="str">
        <f t="shared" si="36"/>
        <v>-</v>
      </c>
      <c r="I408" t="str">
        <f t="shared" si="37"/>
        <v>-</v>
      </c>
      <c r="J408" t="str">
        <f t="shared" si="38"/>
        <v>Yes</v>
      </c>
      <c r="K408" cm="1">
        <f t="array" ref="K408">_xlfn.IFS(E408&gt;F408,3,E408&lt;F408,0,E408=F408,1)</f>
        <v>1</v>
      </c>
      <c r="L408" cm="1">
        <f t="array" ref="L408">_xlfn.IFS(E408&lt;F408,3,E408&gt;F408,0,E408=F408,1)</f>
        <v>1</v>
      </c>
      <c r="M408">
        <f t="shared" si="39"/>
        <v>0</v>
      </c>
      <c r="N408" t="str">
        <f t="shared" si="40"/>
        <v>No</v>
      </c>
      <c r="O408" t="str">
        <f t="shared" si="41"/>
        <v>No</v>
      </c>
    </row>
    <row r="409" spans="1:15" x14ac:dyDescent="0.3">
      <c r="A409">
        <v>923862</v>
      </c>
      <c r="B409" t="s">
        <v>357</v>
      </c>
      <c r="C409" t="s">
        <v>17</v>
      </c>
      <c r="D409" t="s">
        <v>20</v>
      </c>
      <c r="E409">
        <v>0</v>
      </c>
      <c r="F409">
        <v>2</v>
      </c>
      <c r="G409" t="s">
        <v>3</v>
      </c>
      <c r="H409" t="str">
        <f t="shared" si="36"/>
        <v>-</v>
      </c>
      <c r="I409" t="str">
        <f t="shared" si="37"/>
        <v>Yes</v>
      </c>
      <c r="J409" t="str">
        <f t="shared" si="38"/>
        <v>-</v>
      </c>
      <c r="K409" cm="1">
        <f t="array" ref="K409">_xlfn.IFS(E409&gt;F409,3,E409&lt;F409,0,E409=F409,1)</f>
        <v>0</v>
      </c>
      <c r="L409" cm="1">
        <f t="array" ref="L409">_xlfn.IFS(E409&lt;F409,3,E409&gt;F409,0,E409=F409,1)</f>
        <v>3</v>
      </c>
      <c r="M409">
        <f t="shared" si="39"/>
        <v>2</v>
      </c>
      <c r="N409" t="str">
        <f t="shared" si="40"/>
        <v>No</v>
      </c>
      <c r="O409" t="str">
        <f t="shared" si="41"/>
        <v>No</v>
      </c>
    </row>
    <row r="410" spans="1:15" x14ac:dyDescent="0.3">
      <c r="A410">
        <v>923860</v>
      </c>
      <c r="B410" t="s">
        <v>358</v>
      </c>
      <c r="C410" t="s">
        <v>19</v>
      </c>
      <c r="D410" t="s">
        <v>15</v>
      </c>
      <c r="E410">
        <v>2</v>
      </c>
      <c r="F410">
        <v>1</v>
      </c>
      <c r="G410" t="s">
        <v>3</v>
      </c>
      <c r="H410" t="str">
        <f t="shared" si="36"/>
        <v>Yes</v>
      </c>
      <c r="I410" t="str">
        <f t="shared" si="37"/>
        <v>-</v>
      </c>
      <c r="J410" t="str">
        <f t="shared" si="38"/>
        <v>-</v>
      </c>
      <c r="K410" cm="1">
        <f t="array" ref="K410">_xlfn.IFS(E410&gt;F410,3,E410&lt;F410,0,E410=F410,1)</f>
        <v>3</v>
      </c>
      <c r="L410" cm="1">
        <f t="array" ref="L410">_xlfn.IFS(E410&lt;F410,3,E410&gt;F410,0,E410=F410,1)</f>
        <v>0</v>
      </c>
      <c r="M410">
        <f t="shared" si="39"/>
        <v>3</v>
      </c>
      <c r="N410" t="str">
        <f t="shared" si="40"/>
        <v>Yes</v>
      </c>
      <c r="O410" t="str">
        <f t="shared" si="41"/>
        <v>No</v>
      </c>
    </row>
    <row r="411" spans="1:15" x14ac:dyDescent="0.3">
      <c r="A411">
        <v>923866</v>
      </c>
      <c r="B411" t="s">
        <v>359</v>
      </c>
      <c r="C411" t="s">
        <v>2</v>
      </c>
      <c r="D411" t="s">
        <v>15</v>
      </c>
      <c r="E411">
        <v>1</v>
      </c>
      <c r="F411">
        <v>1</v>
      </c>
      <c r="G411" t="s">
        <v>3</v>
      </c>
      <c r="H411" t="str">
        <f t="shared" si="36"/>
        <v>-</v>
      </c>
      <c r="I411" t="str">
        <f t="shared" si="37"/>
        <v>-</v>
      </c>
      <c r="J411" t="str">
        <f t="shared" si="38"/>
        <v>Yes</v>
      </c>
      <c r="K411" cm="1">
        <f t="array" ref="K411">_xlfn.IFS(E411&gt;F411,3,E411&lt;F411,0,E411=F411,1)</f>
        <v>1</v>
      </c>
      <c r="L411" cm="1">
        <f t="array" ref="L411">_xlfn.IFS(E411&lt;F411,3,E411&gt;F411,0,E411=F411,1)</f>
        <v>1</v>
      </c>
      <c r="M411">
        <f t="shared" si="39"/>
        <v>2</v>
      </c>
      <c r="N411" t="str">
        <f t="shared" si="40"/>
        <v>Yes</v>
      </c>
      <c r="O411" t="str">
        <f t="shared" si="41"/>
        <v>No</v>
      </c>
    </row>
    <row r="412" spans="1:15" x14ac:dyDescent="0.3">
      <c r="A412">
        <v>923867</v>
      </c>
      <c r="B412" t="s">
        <v>360</v>
      </c>
      <c r="C412" t="s">
        <v>14</v>
      </c>
      <c r="D412" t="s">
        <v>204</v>
      </c>
      <c r="E412">
        <v>6</v>
      </c>
      <c r="F412">
        <v>0</v>
      </c>
      <c r="G412" t="s">
        <v>3</v>
      </c>
      <c r="H412" t="str">
        <f t="shared" si="36"/>
        <v>Yes</v>
      </c>
      <c r="I412" t="str">
        <f t="shared" si="37"/>
        <v>-</v>
      </c>
      <c r="J412" t="str">
        <f t="shared" si="38"/>
        <v>-</v>
      </c>
      <c r="K412" cm="1">
        <f t="array" ref="K412">_xlfn.IFS(E412&gt;F412,3,E412&lt;F412,0,E412=F412,1)</f>
        <v>3</v>
      </c>
      <c r="L412" cm="1">
        <f t="array" ref="L412">_xlfn.IFS(E412&lt;F412,3,E412&gt;F412,0,E412=F412,1)</f>
        <v>0</v>
      </c>
      <c r="M412">
        <f t="shared" si="39"/>
        <v>6</v>
      </c>
      <c r="N412" t="str">
        <f t="shared" si="40"/>
        <v>No</v>
      </c>
      <c r="O412" t="str">
        <f t="shared" si="41"/>
        <v>No</v>
      </c>
    </row>
    <row r="413" spans="1:15" x14ac:dyDescent="0.3">
      <c r="A413">
        <v>923871</v>
      </c>
      <c r="B413" t="s">
        <v>361</v>
      </c>
      <c r="C413" t="s">
        <v>12</v>
      </c>
      <c r="D413" t="s">
        <v>8</v>
      </c>
      <c r="E413">
        <v>0</v>
      </c>
      <c r="F413">
        <v>1</v>
      </c>
      <c r="G413" t="s">
        <v>3</v>
      </c>
      <c r="H413" t="str">
        <f t="shared" si="36"/>
        <v>-</v>
      </c>
      <c r="I413" t="str">
        <f t="shared" si="37"/>
        <v>Yes</v>
      </c>
      <c r="J413" t="str">
        <f t="shared" si="38"/>
        <v>-</v>
      </c>
      <c r="K413" cm="1">
        <f t="array" ref="K413">_xlfn.IFS(E413&gt;F413,3,E413&lt;F413,0,E413=F413,1)</f>
        <v>0</v>
      </c>
      <c r="L413" cm="1">
        <f t="array" ref="L413">_xlfn.IFS(E413&lt;F413,3,E413&gt;F413,0,E413=F413,1)</f>
        <v>3</v>
      </c>
      <c r="M413">
        <f t="shared" si="39"/>
        <v>1</v>
      </c>
      <c r="N413" t="str">
        <f t="shared" si="40"/>
        <v>No</v>
      </c>
      <c r="O413" t="str">
        <f t="shared" si="41"/>
        <v>No</v>
      </c>
    </row>
    <row r="414" spans="1:15" x14ac:dyDescent="0.3">
      <c r="A414">
        <v>923872</v>
      </c>
      <c r="B414" t="s">
        <v>362</v>
      </c>
      <c r="C414" t="s">
        <v>9</v>
      </c>
      <c r="D414" t="s">
        <v>19</v>
      </c>
      <c r="E414">
        <v>2</v>
      </c>
      <c r="F414">
        <v>1</v>
      </c>
      <c r="G414" t="s">
        <v>3</v>
      </c>
      <c r="H414" t="str">
        <f t="shared" si="36"/>
        <v>Yes</v>
      </c>
      <c r="I414" t="str">
        <f t="shared" si="37"/>
        <v>-</v>
      </c>
      <c r="J414" t="str">
        <f t="shared" si="38"/>
        <v>-</v>
      </c>
      <c r="K414" cm="1">
        <f t="array" ref="K414">_xlfn.IFS(E414&gt;F414,3,E414&lt;F414,0,E414=F414,1)</f>
        <v>3</v>
      </c>
      <c r="L414" cm="1">
        <f t="array" ref="L414">_xlfn.IFS(E414&lt;F414,3,E414&gt;F414,0,E414=F414,1)</f>
        <v>0</v>
      </c>
      <c r="M414">
        <f t="shared" si="39"/>
        <v>3</v>
      </c>
      <c r="N414" t="str">
        <f t="shared" si="40"/>
        <v>Yes</v>
      </c>
      <c r="O414" t="str">
        <f t="shared" si="41"/>
        <v>No</v>
      </c>
    </row>
    <row r="415" spans="1:15" x14ac:dyDescent="0.3">
      <c r="A415">
        <v>923868</v>
      </c>
      <c r="B415" t="s">
        <v>363</v>
      </c>
      <c r="C415" t="s">
        <v>20</v>
      </c>
      <c r="D415" t="s">
        <v>16</v>
      </c>
      <c r="E415">
        <v>0</v>
      </c>
      <c r="F415">
        <v>3</v>
      </c>
      <c r="G415" t="s">
        <v>3</v>
      </c>
      <c r="H415" t="str">
        <f t="shared" si="36"/>
        <v>-</v>
      </c>
      <c r="I415" t="str">
        <f t="shared" si="37"/>
        <v>Yes</v>
      </c>
      <c r="J415" t="str">
        <f t="shared" si="38"/>
        <v>-</v>
      </c>
      <c r="K415" cm="1">
        <f t="array" ref="K415">_xlfn.IFS(E415&gt;F415,3,E415&lt;F415,0,E415=F415,1)</f>
        <v>0</v>
      </c>
      <c r="L415" cm="1">
        <f t="array" ref="L415">_xlfn.IFS(E415&lt;F415,3,E415&gt;F415,0,E415=F415,1)</f>
        <v>3</v>
      </c>
      <c r="M415">
        <f t="shared" si="39"/>
        <v>3</v>
      </c>
      <c r="N415" t="str">
        <f t="shared" si="40"/>
        <v>No</v>
      </c>
      <c r="O415" t="str">
        <f t="shared" si="41"/>
        <v>No</v>
      </c>
    </row>
    <row r="416" spans="1:15" x14ac:dyDescent="0.3">
      <c r="A416">
        <v>923870</v>
      </c>
      <c r="B416" t="s">
        <v>364</v>
      </c>
      <c r="C416" t="s">
        <v>11</v>
      </c>
      <c r="D416" t="s">
        <v>17</v>
      </c>
      <c r="E416">
        <v>6</v>
      </c>
      <c r="F416">
        <v>0</v>
      </c>
      <c r="G416" t="s">
        <v>3</v>
      </c>
      <c r="H416" t="str">
        <f t="shared" si="36"/>
        <v>Yes</v>
      </c>
      <c r="I416" t="str">
        <f t="shared" si="37"/>
        <v>-</v>
      </c>
      <c r="J416" t="str">
        <f t="shared" si="38"/>
        <v>-</v>
      </c>
      <c r="K416" cm="1">
        <f t="array" ref="K416">_xlfn.IFS(E416&gt;F416,3,E416&lt;F416,0,E416=F416,1)</f>
        <v>3</v>
      </c>
      <c r="L416" cm="1">
        <f t="array" ref="L416">_xlfn.IFS(E416&lt;F416,3,E416&gt;F416,0,E416=F416,1)</f>
        <v>0</v>
      </c>
      <c r="M416">
        <f t="shared" si="39"/>
        <v>6</v>
      </c>
      <c r="N416" t="str">
        <f t="shared" si="40"/>
        <v>No</v>
      </c>
      <c r="O416" t="str">
        <f t="shared" si="41"/>
        <v>No</v>
      </c>
    </row>
    <row r="417" spans="1:15" x14ac:dyDescent="0.3">
      <c r="A417">
        <v>923869</v>
      </c>
      <c r="B417" t="s">
        <v>365</v>
      </c>
      <c r="C417" t="s">
        <v>5</v>
      </c>
      <c r="D417" t="s">
        <v>1</v>
      </c>
      <c r="E417">
        <v>2</v>
      </c>
      <c r="F417">
        <v>0</v>
      </c>
      <c r="G417" t="s">
        <v>3</v>
      </c>
      <c r="H417" t="str">
        <f t="shared" si="36"/>
        <v>Yes</v>
      </c>
      <c r="I417" t="str">
        <f t="shared" si="37"/>
        <v>-</v>
      </c>
      <c r="J417" t="str">
        <f t="shared" si="38"/>
        <v>-</v>
      </c>
      <c r="K417" cm="1">
        <f t="array" ref="K417">_xlfn.IFS(E417&gt;F417,3,E417&lt;F417,0,E417=F417,1)</f>
        <v>3</v>
      </c>
      <c r="L417" cm="1">
        <f t="array" ref="L417">_xlfn.IFS(E417&lt;F417,3,E417&gt;F417,0,E417=F417,1)</f>
        <v>0</v>
      </c>
      <c r="M417">
        <f t="shared" si="39"/>
        <v>2</v>
      </c>
      <c r="N417" t="str">
        <f t="shared" si="40"/>
        <v>No</v>
      </c>
      <c r="O417" t="str">
        <f t="shared" si="41"/>
        <v>No</v>
      </c>
    </row>
    <row r="418" spans="1:15" x14ac:dyDescent="0.3">
      <c r="A418">
        <v>923838</v>
      </c>
      <c r="B418" t="s">
        <v>366</v>
      </c>
      <c r="C418" t="s">
        <v>15</v>
      </c>
      <c r="D418" t="s">
        <v>16</v>
      </c>
      <c r="E418">
        <v>0</v>
      </c>
      <c r="F418">
        <v>1</v>
      </c>
      <c r="G418" t="s">
        <v>3</v>
      </c>
      <c r="H418" t="str">
        <f t="shared" si="36"/>
        <v>-</v>
      </c>
      <c r="I418" t="str">
        <f t="shared" si="37"/>
        <v>Yes</v>
      </c>
      <c r="J418" t="str">
        <f t="shared" si="38"/>
        <v>-</v>
      </c>
      <c r="K418" cm="1">
        <f t="array" ref="K418">_xlfn.IFS(E418&gt;F418,3,E418&lt;F418,0,E418=F418,1)</f>
        <v>0</v>
      </c>
      <c r="L418" cm="1">
        <f t="array" ref="L418">_xlfn.IFS(E418&lt;F418,3,E418&gt;F418,0,E418=F418,1)</f>
        <v>3</v>
      </c>
      <c r="M418">
        <f t="shared" si="39"/>
        <v>1</v>
      </c>
      <c r="N418" t="str">
        <f t="shared" si="40"/>
        <v>No</v>
      </c>
      <c r="O418" t="str">
        <f t="shared" si="41"/>
        <v>No</v>
      </c>
    </row>
    <row r="419" spans="1:15" x14ac:dyDescent="0.3">
      <c r="A419">
        <v>923873</v>
      </c>
      <c r="B419" t="s">
        <v>367</v>
      </c>
      <c r="C419" t="s">
        <v>16</v>
      </c>
      <c r="D419" t="s">
        <v>14</v>
      </c>
      <c r="E419">
        <v>1</v>
      </c>
      <c r="F419">
        <v>3</v>
      </c>
      <c r="G419" t="s">
        <v>3</v>
      </c>
      <c r="H419" t="str">
        <f t="shared" si="36"/>
        <v>-</v>
      </c>
      <c r="I419" t="str">
        <f t="shared" si="37"/>
        <v>Yes</v>
      </c>
      <c r="J419" t="str">
        <f t="shared" si="38"/>
        <v>-</v>
      </c>
      <c r="K419" cm="1">
        <f t="array" ref="K419">_xlfn.IFS(E419&gt;F419,3,E419&lt;F419,0,E419=F419,1)</f>
        <v>0</v>
      </c>
      <c r="L419" cm="1">
        <f t="array" ref="L419">_xlfn.IFS(E419&lt;F419,3,E419&gt;F419,0,E419=F419,1)</f>
        <v>3</v>
      </c>
      <c r="M419">
        <f t="shared" si="39"/>
        <v>4</v>
      </c>
      <c r="N419" t="str">
        <f t="shared" si="40"/>
        <v>Yes</v>
      </c>
      <c r="O419" t="str">
        <f t="shared" si="41"/>
        <v>No</v>
      </c>
    </row>
    <row r="420" spans="1:15" x14ac:dyDescent="0.3">
      <c r="A420">
        <v>923879</v>
      </c>
      <c r="B420" t="s">
        <v>367</v>
      </c>
      <c r="C420" t="s">
        <v>1</v>
      </c>
      <c r="D420" t="s">
        <v>9</v>
      </c>
      <c r="E420">
        <v>1</v>
      </c>
      <c r="F420">
        <v>1</v>
      </c>
      <c r="G420" t="s">
        <v>3</v>
      </c>
      <c r="H420" t="str">
        <f t="shared" si="36"/>
        <v>-</v>
      </c>
      <c r="I420" t="str">
        <f t="shared" si="37"/>
        <v>-</v>
      </c>
      <c r="J420" t="str">
        <f t="shared" si="38"/>
        <v>Yes</v>
      </c>
      <c r="K420" cm="1">
        <f t="array" ref="K420">_xlfn.IFS(E420&gt;F420,3,E420&lt;F420,0,E420=F420,1)</f>
        <v>1</v>
      </c>
      <c r="L420" cm="1">
        <f t="array" ref="L420">_xlfn.IFS(E420&lt;F420,3,E420&gt;F420,0,E420=F420,1)</f>
        <v>1</v>
      </c>
      <c r="M420">
        <f t="shared" si="39"/>
        <v>2</v>
      </c>
      <c r="N420" t="str">
        <f t="shared" si="40"/>
        <v>Yes</v>
      </c>
      <c r="O420" t="str">
        <f t="shared" si="41"/>
        <v>No</v>
      </c>
    </row>
    <row r="421" spans="1:15" x14ac:dyDescent="0.3">
      <c r="A421">
        <v>923878</v>
      </c>
      <c r="B421" t="s">
        <v>367</v>
      </c>
      <c r="C421" t="s">
        <v>204</v>
      </c>
      <c r="D421" t="s">
        <v>20</v>
      </c>
      <c r="E421">
        <v>2</v>
      </c>
      <c r="F421">
        <v>0</v>
      </c>
      <c r="G421" t="s">
        <v>3</v>
      </c>
      <c r="H421" t="str">
        <f t="shared" si="36"/>
        <v>Yes</v>
      </c>
      <c r="I421" t="str">
        <f t="shared" si="37"/>
        <v>-</v>
      </c>
      <c r="J421" t="str">
        <f t="shared" si="38"/>
        <v>-</v>
      </c>
      <c r="K421" cm="1">
        <f t="array" ref="K421">_xlfn.IFS(E421&gt;F421,3,E421&lt;F421,0,E421=F421,1)</f>
        <v>3</v>
      </c>
      <c r="L421" cm="1">
        <f t="array" ref="L421">_xlfn.IFS(E421&lt;F421,3,E421&gt;F421,0,E421=F421,1)</f>
        <v>0</v>
      </c>
      <c r="M421">
        <f t="shared" si="39"/>
        <v>2</v>
      </c>
      <c r="N421" t="str">
        <f t="shared" si="40"/>
        <v>No</v>
      </c>
      <c r="O421" t="str">
        <f t="shared" si="41"/>
        <v>No</v>
      </c>
    </row>
    <row r="422" spans="1:15" x14ac:dyDescent="0.3">
      <c r="A422">
        <v>923874</v>
      </c>
      <c r="B422" t="s">
        <v>367</v>
      </c>
      <c r="C422" t="s">
        <v>19</v>
      </c>
      <c r="D422" t="s">
        <v>12</v>
      </c>
      <c r="E422">
        <v>3</v>
      </c>
      <c r="F422">
        <v>1</v>
      </c>
      <c r="G422" t="s">
        <v>3</v>
      </c>
      <c r="H422" t="str">
        <f t="shared" si="36"/>
        <v>Yes</v>
      </c>
      <c r="I422" t="str">
        <f t="shared" si="37"/>
        <v>-</v>
      </c>
      <c r="J422" t="str">
        <f t="shared" si="38"/>
        <v>-</v>
      </c>
      <c r="K422" cm="1">
        <f t="array" ref="K422">_xlfn.IFS(E422&gt;F422,3,E422&lt;F422,0,E422=F422,1)</f>
        <v>3</v>
      </c>
      <c r="L422" cm="1">
        <f t="array" ref="L422">_xlfn.IFS(E422&lt;F422,3,E422&gt;F422,0,E422=F422,1)</f>
        <v>0</v>
      </c>
      <c r="M422">
        <f t="shared" si="39"/>
        <v>4</v>
      </c>
      <c r="N422" t="str">
        <f t="shared" si="40"/>
        <v>Yes</v>
      </c>
      <c r="O422" t="str">
        <f t="shared" si="41"/>
        <v>No</v>
      </c>
    </row>
    <row r="423" spans="1:15" x14ac:dyDescent="0.3">
      <c r="A423">
        <v>923876</v>
      </c>
      <c r="B423" t="s">
        <v>367</v>
      </c>
      <c r="C423" t="s">
        <v>8</v>
      </c>
      <c r="D423" t="s">
        <v>11</v>
      </c>
      <c r="E423">
        <v>0</v>
      </c>
      <c r="F423">
        <v>1</v>
      </c>
      <c r="G423" t="s">
        <v>3</v>
      </c>
      <c r="H423" t="str">
        <f t="shared" si="36"/>
        <v>-</v>
      </c>
      <c r="I423" t="str">
        <f t="shared" si="37"/>
        <v>Yes</v>
      </c>
      <c r="J423" t="str">
        <f t="shared" si="38"/>
        <v>-</v>
      </c>
      <c r="K423" cm="1">
        <f t="array" ref="K423">_xlfn.IFS(E423&gt;F423,3,E423&lt;F423,0,E423=F423,1)</f>
        <v>0</v>
      </c>
      <c r="L423" cm="1">
        <f t="array" ref="L423">_xlfn.IFS(E423&lt;F423,3,E423&gt;F423,0,E423=F423,1)</f>
        <v>3</v>
      </c>
      <c r="M423">
        <f t="shared" si="39"/>
        <v>1</v>
      </c>
      <c r="N423" t="str">
        <f t="shared" si="40"/>
        <v>No</v>
      </c>
      <c r="O423" t="str">
        <f t="shared" si="41"/>
        <v>No</v>
      </c>
    </row>
    <row r="424" spans="1:15" x14ac:dyDescent="0.3">
      <c r="A424">
        <v>923877</v>
      </c>
      <c r="B424" t="s">
        <v>367</v>
      </c>
      <c r="C424" t="s">
        <v>17</v>
      </c>
      <c r="D424" t="s">
        <v>2</v>
      </c>
      <c r="E424">
        <v>1</v>
      </c>
      <c r="F424">
        <v>0</v>
      </c>
      <c r="G424" t="s">
        <v>3</v>
      </c>
      <c r="H424" t="str">
        <f t="shared" si="36"/>
        <v>Yes</v>
      </c>
      <c r="I424" t="str">
        <f t="shared" si="37"/>
        <v>-</v>
      </c>
      <c r="J424" t="str">
        <f t="shared" si="38"/>
        <v>-</v>
      </c>
      <c r="K424" cm="1">
        <f t="array" ref="K424">_xlfn.IFS(E424&gt;F424,3,E424&lt;F424,0,E424=F424,1)</f>
        <v>3</v>
      </c>
      <c r="L424" cm="1">
        <f t="array" ref="L424">_xlfn.IFS(E424&lt;F424,3,E424&gt;F424,0,E424=F424,1)</f>
        <v>0</v>
      </c>
      <c r="M424">
        <f t="shared" si="39"/>
        <v>1</v>
      </c>
      <c r="N424" t="str">
        <f t="shared" si="40"/>
        <v>No</v>
      </c>
      <c r="O424" t="str">
        <f t="shared" si="41"/>
        <v>No</v>
      </c>
    </row>
    <row r="425" spans="1:15" x14ac:dyDescent="0.3">
      <c r="A425">
        <v>923875</v>
      </c>
      <c r="B425" t="s">
        <v>367</v>
      </c>
      <c r="C425" t="s">
        <v>15</v>
      </c>
      <c r="D425" t="s">
        <v>5</v>
      </c>
      <c r="E425">
        <v>0</v>
      </c>
      <c r="F425">
        <v>2</v>
      </c>
      <c r="G425" t="s">
        <v>3</v>
      </c>
      <c r="H425" t="str">
        <f t="shared" si="36"/>
        <v>-</v>
      </c>
      <c r="I425" t="str">
        <f t="shared" si="37"/>
        <v>Yes</v>
      </c>
      <c r="J425" t="str">
        <f t="shared" si="38"/>
        <v>-</v>
      </c>
      <c r="K425" cm="1">
        <f t="array" ref="K425">_xlfn.IFS(E425&gt;F425,3,E425&lt;F425,0,E425=F425,1)</f>
        <v>0</v>
      </c>
      <c r="L425" cm="1">
        <f t="array" ref="L425">_xlfn.IFS(E425&lt;F425,3,E425&gt;F425,0,E425=F425,1)</f>
        <v>3</v>
      </c>
      <c r="M425">
        <f t="shared" si="39"/>
        <v>2</v>
      </c>
      <c r="N425" t="str">
        <f t="shared" si="40"/>
        <v>No</v>
      </c>
      <c r="O425" t="str">
        <f t="shared" si="41"/>
        <v>No</v>
      </c>
    </row>
    <row r="426" spans="1:15" x14ac:dyDescent="0.3">
      <c r="A426">
        <v>1014659</v>
      </c>
      <c r="B426" t="s">
        <v>368</v>
      </c>
      <c r="C426" t="s">
        <v>2</v>
      </c>
      <c r="D426" t="s">
        <v>1</v>
      </c>
      <c r="E426">
        <v>2</v>
      </c>
      <c r="F426">
        <v>1</v>
      </c>
      <c r="G426" t="s">
        <v>3</v>
      </c>
      <c r="H426" t="str">
        <f t="shared" si="36"/>
        <v>Yes</v>
      </c>
      <c r="I426" t="str">
        <f t="shared" si="37"/>
        <v>-</v>
      </c>
      <c r="J426" t="str">
        <f t="shared" si="38"/>
        <v>-</v>
      </c>
      <c r="K426" cm="1">
        <f t="array" ref="K426">_xlfn.IFS(E426&gt;F426,3,E426&lt;F426,0,E426=F426,1)</f>
        <v>3</v>
      </c>
      <c r="L426" cm="1">
        <f t="array" ref="L426">_xlfn.IFS(E426&lt;F426,3,E426&gt;F426,0,E426=F426,1)</f>
        <v>0</v>
      </c>
      <c r="M426">
        <f t="shared" si="39"/>
        <v>3</v>
      </c>
      <c r="N426" t="str">
        <f t="shared" si="40"/>
        <v>Yes</v>
      </c>
      <c r="O426" t="str">
        <f t="shared" si="41"/>
        <v>No</v>
      </c>
    </row>
    <row r="427" spans="1:15" x14ac:dyDescent="0.3">
      <c r="A427">
        <v>1014661</v>
      </c>
      <c r="B427" t="s">
        <v>369</v>
      </c>
      <c r="C427" t="s">
        <v>20</v>
      </c>
      <c r="D427" t="s">
        <v>204</v>
      </c>
      <c r="E427">
        <v>1</v>
      </c>
      <c r="F427">
        <v>1</v>
      </c>
      <c r="G427" t="s">
        <v>3</v>
      </c>
      <c r="H427" t="str">
        <f t="shared" si="36"/>
        <v>-</v>
      </c>
      <c r="I427" t="str">
        <f t="shared" si="37"/>
        <v>-</v>
      </c>
      <c r="J427" t="str">
        <f t="shared" si="38"/>
        <v>Yes</v>
      </c>
      <c r="K427" cm="1">
        <f t="array" ref="K427">_xlfn.IFS(E427&gt;F427,3,E427&lt;F427,0,E427=F427,1)</f>
        <v>1</v>
      </c>
      <c r="L427" cm="1">
        <f t="array" ref="L427">_xlfn.IFS(E427&lt;F427,3,E427&gt;F427,0,E427=F427,1)</f>
        <v>1</v>
      </c>
      <c r="M427">
        <f t="shared" si="39"/>
        <v>2</v>
      </c>
      <c r="N427" t="str">
        <f t="shared" si="40"/>
        <v>Yes</v>
      </c>
      <c r="O427" t="str">
        <f t="shared" si="41"/>
        <v>No</v>
      </c>
    </row>
    <row r="428" spans="1:15" x14ac:dyDescent="0.3">
      <c r="A428">
        <v>1014660</v>
      </c>
      <c r="B428" t="s">
        <v>370</v>
      </c>
      <c r="C428" t="s">
        <v>15</v>
      </c>
      <c r="D428" t="s">
        <v>17</v>
      </c>
      <c r="E428">
        <v>2</v>
      </c>
      <c r="F428">
        <v>0</v>
      </c>
      <c r="G428" t="s">
        <v>3</v>
      </c>
      <c r="H428" t="str">
        <f t="shared" si="36"/>
        <v>Yes</v>
      </c>
      <c r="I428" t="str">
        <f t="shared" si="37"/>
        <v>-</v>
      </c>
      <c r="J428" t="str">
        <f t="shared" si="38"/>
        <v>-</v>
      </c>
      <c r="K428" cm="1">
        <f t="array" ref="K428">_xlfn.IFS(E428&gt;F428,3,E428&lt;F428,0,E428=F428,1)</f>
        <v>3</v>
      </c>
      <c r="L428" cm="1">
        <f t="array" ref="L428">_xlfn.IFS(E428&lt;F428,3,E428&gt;F428,0,E428=F428,1)</f>
        <v>0</v>
      </c>
      <c r="M428">
        <f t="shared" si="39"/>
        <v>2</v>
      </c>
      <c r="N428" t="str">
        <f t="shared" si="40"/>
        <v>No</v>
      </c>
      <c r="O428" t="str">
        <f t="shared" si="41"/>
        <v>No</v>
      </c>
    </row>
    <row r="429" spans="1:15" x14ac:dyDescent="0.3">
      <c r="A429">
        <v>1014662</v>
      </c>
      <c r="B429" t="s">
        <v>371</v>
      </c>
      <c r="C429" t="s">
        <v>9</v>
      </c>
      <c r="D429" t="s">
        <v>12</v>
      </c>
      <c r="E429">
        <v>2</v>
      </c>
      <c r="F429">
        <v>0</v>
      </c>
      <c r="G429" t="s">
        <v>3</v>
      </c>
      <c r="H429" t="str">
        <f t="shared" si="36"/>
        <v>Yes</v>
      </c>
      <c r="I429" t="str">
        <f t="shared" si="37"/>
        <v>-</v>
      </c>
      <c r="J429" t="str">
        <f t="shared" si="38"/>
        <v>-</v>
      </c>
      <c r="K429" cm="1">
        <f t="array" ref="K429">_xlfn.IFS(E429&gt;F429,3,E429&lt;F429,0,E429=F429,1)</f>
        <v>3</v>
      </c>
      <c r="L429" cm="1">
        <f t="array" ref="L429">_xlfn.IFS(E429&lt;F429,3,E429&gt;F429,0,E429=F429,1)</f>
        <v>0</v>
      </c>
      <c r="M429">
        <f t="shared" si="39"/>
        <v>2</v>
      </c>
      <c r="N429" t="str">
        <f t="shared" si="40"/>
        <v>No</v>
      </c>
      <c r="O429" t="str">
        <f t="shared" si="41"/>
        <v>No</v>
      </c>
    </row>
    <row r="430" spans="1:15" x14ac:dyDescent="0.3">
      <c r="A430">
        <v>1014631</v>
      </c>
      <c r="B430" t="s">
        <v>372</v>
      </c>
      <c r="C430" t="s">
        <v>8</v>
      </c>
      <c r="D430" t="s">
        <v>14</v>
      </c>
      <c r="E430">
        <v>0</v>
      </c>
      <c r="F430">
        <v>3</v>
      </c>
      <c r="G430" t="s">
        <v>3</v>
      </c>
      <c r="H430" t="str">
        <f t="shared" si="36"/>
        <v>-</v>
      </c>
      <c r="I430" t="str">
        <f t="shared" si="37"/>
        <v>Yes</v>
      </c>
      <c r="J430" t="str">
        <f t="shared" si="38"/>
        <v>-</v>
      </c>
      <c r="K430" cm="1">
        <f t="array" ref="K430">_xlfn.IFS(E430&gt;F430,3,E430&lt;F430,0,E430=F430,1)</f>
        <v>0</v>
      </c>
      <c r="L430" cm="1">
        <f t="array" ref="L430">_xlfn.IFS(E430&lt;F430,3,E430&gt;F430,0,E430=F430,1)</f>
        <v>3</v>
      </c>
      <c r="M430">
        <f t="shared" si="39"/>
        <v>3</v>
      </c>
      <c r="N430" t="str">
        <f t="shared" si="40"/>
        <v>No</v>
      </c>
      <c r="O430" t="str">
        <f t="shared" si="41"/>
        <v>No</v>
      </c>
    </row>
    <row r="431" spans="1:15" x14ac:dyDescent="0.3">
      <c r="A431">
        <v>1014630</v>
      </c>
      <c r="B431" t="s">
        <v>373</v>
      </c>
      <c r="C431" t="s">
        <v>19</v>
      </c>
      <c r="D431" t="s">
        <v>11</v>
      </c>
      <c r="E431">
        <v>1</v>
      </c>
      <c r="F431">
        <v>2</v>
      </c>
      <c r="G431" t="s">
        <v>3</v>
      </c>
      <c r="H431" t="str">
        <f t="shared" si="36"/>
        <v>-</v>
      </c>
      <c r="I431" t="str">
        <f t="shared" si="37"/>
        <v>Yes</v>
      </c>
      <c r="J431" t="str">
        <f t="shared" si="38"/>
        <v>-</v>
      </c>
      <c r="K431" cm="1">
        <f t="array" ref="K431">_xlfn.IFS(E431&gt;F431,3,E431&lt;F431,0,E431=F431,1)</f>
        <v>0</v>
      </c>
      <c r="L431" cm="1">
        <f t="array" ref="L431">_xlfn.IFS(E431&lt;F431,3,E431&gt;F431,0,E431=F431,1)</f>
        <v>3</v>
      </c>
      <c r="M431">
        <f t="shared" si="39"/>
        <v>3</v>
      </c>
      <c r="N431" t="str">
        <f t="shared" si="40"/>
        <v>Yes</v>
      </c>
      <c r="O431" t="str">
        <f t="shared" si="41"/>
        <v>No</v>
      </c>
    </row>
    <row r="432" spans="1:15" x14ac:dyDescent="0.3">
      <c r="A432">
        <v>1014629</v>
      </c>
      <c r="B432" t="s">
        <v>374</v>
      </c>
      <c r="C432" t="s">
        <v>16</v>
      </c>
      <c r="D432" t="s">
        <v>5</v>
      </c>
      <c r="E432">
        <v>0</v>
      </c>
      <c r="F432">
        <v>0</v>
      </c>
      <c r="G432" t="s">
        <v>3</v>
      </c>
      <c r="H432" t="str">
        <f t="shared" si="36"/>
        <v>-</v>
      </c>
      <c r="I432" t="str">
        <f t="shared" si="37"/>
        <v>-</v>
      </c>
      <c r="J432" t="str">
        <f t="shared" si="38"/>
        <v>Yes</v>
      </c>
      <c r="K432" cm="1">
        <f t="array" ref="K432">_xlfn.IFS(E432&gt;F432,3,E432&lt;F432,0,E432=F432,1)</f>
        <v>1</v>
      </c>
      <c r="L432" cm="1">
        <f t="array" ref="L432">_xlfn.IFS(E432&lt;F432,3,E432&gt;F432,0,E432=F432,1)</f>
        <v>1</v>
      </c>
      <c r="M432">
        <f t="shared" si="39"/>
        <v>0</v>
      </c>
      <c r="N432" t="str">
        <f t="shared" si="40"/>
        <v>No</v>
      </c>
      <c r="O432" t="str">
        <f t="shared" si="41"/>
        <v>No</v>
      </c>
    </row>
    <row r="433" spans="1:15" x14ac:dyDescent="0.3">
      <c r="A433">
        <v>1014664</v>
      </c>
      <c r="B433" t="s">
        <v>375</v>
      </c>
      <c r="C433" t="s">
        <v>204</v>
      </c>
      <c r="D433" t="s">
        <v>15</v>
      </c>
      <c r="E433">
        <v>1</v>
      </c>
      <c r="F433">
        <v>1</v>
      </c>
      <c r="G433" t="s">
        <v>3</v>
      </c>
      <c r="H433" t="str">
        <f t="shared" si="36"/>
        <v>-</v>
      </c>
      <c r="I433" t="str">
        <f t="shared" si="37"/>
        <v>-</v>
      </c>
      <c r="J433" t="str">
        <f t="shared" si="38"/>
        <v>Yes</v>
      </c>
      <c r="K433" cm="1">
        <f t="array" ref="K433">_xlfn.IFS(E433&gt;F433,3,E433&lt;F433,0,E433=F433,1)</f>
        <v>1</v>
      </c>
      <c r="L433" cm="1">
        <f t="array" ref="L433">_xlfn.IFS(E433&lt;F433,3,E433&gt;F433,0,E433=F433,1)</f>
        <v>1</v>
      </c>
      <c r="M433">
        <f t="shared" si="39"/>
        <v>2</v>
      </c>
      <c r="N433" t="str">
        <f t="shared" si="40"/>
        <v>Yes</v>
      </c>
      <c r="O433" t="str">
        <f t="shared" si="41"/>
        <v>No</v>
      </c>
    </row>
    <row r="434" spans="1:15" x14ac:dyDescent="0.3">
      <c r="A434">
        <v>1014665</v>
      </c>
      <c r="B434" t="s">
        <v>376</v>
      </c>
      <c r="C434" t="s">
        <v>1</v>
      </c>
      <c r="D434" t="s">
        <v>9</v>
      </c>
      <c r="E434">
        <v>1</v>
      </c>
      <c r="F434">
        <v>3</v>
      </c>
      <c r="G434" t="s">
        <v>3</v>
      </c>
      <c r="H434" t="str">
        <f t="shared" si="36"/>
        <v>-</v>
      </c>
      <c r="I434" t="str">
        <f t="shared" si="37"/>
        <v>Yes</v>
      </c>
      <c r="J434" t="str">
        <f t="shared" si="38"/>
        <v>-</v>
      </c>
      <c r="K434" cm="1">
        <f t="array" ref="K434">_xlfn.IFS(E434&gt;F434,3,E434&lt;F434,0,E434=F434,1)</f>
        <v>0</v>
      </c>
      <c r="L434" cm="1">
        <f t="array" ref="L434">_xlfn.IFS(E434&lt;F434,3,E434&gt;F434,0,E434=F434,1)</f>
        <v>3</v>
      </c>
      <c r="M434">
        <f t="shared" si="39"/>
        <v>4</v>
      </c>
      <c r="N434" t="str">
        <f t="shared" si="40"/>
        <v>Yes</v>
      </c>
      <c r="O434" t="str">
        <f t="shared" si="41"/>
        <v>No</v>
      </c>
    </row>
    <row r="435" spans="1:15" x14ac:dyDescent="0.3">
      <c r="A435">
        <v>1014666</v>
      </c>
      <c r="B435" t="s">
        <v>377</v>
      </c>
      <c r="C435" t="s">
        <v>12</v>
      </c>
      <c r="D435" t="s">
        <v>20</v>
      </c>
      <c r="E435">
        <v>0</v>
      </c>
      <c r="F435">
        <v>1</v>
      </c>
      <c r="G435" t="s">
        <v>3</v>
      </c>
      <c r="H435" t="str">
        <f t="shared" si="36"/>
        <v>-</v>
      </c>
      <c r="I435" t="str">
        <f t="shared" si="37"/>
        <v>Yes</v>
      </c>
      <c r="J435" t="str">
        <f t="shared" si="38"/>
        <v>-</v>
      </c>
      <c r="K435" cm="1">
        <f t="array" ref="K435">_xlfn.IFS(E435&gt;F435,3,E435&lt;F435,0,E435=F435,1)</f>
        <v>0</v>
      </c>
      <c r="L435" cm="1">
        <f t="array" ref="L435">_xlfn.IFS(E435&lt;F435,3,E435&gt;F435,0,E435=F435,1)</f>
        <v>3</v>
      </c>
      <c r="M435">
        <f t="shared" si="39"/>
        <v>1</v>
      </c>
      <c r="N435" t="str">
        <f t="shared" si="40"/>
        <v>No</v>
      </c>
      <c r="O435" t="str">
        <f t="shared" si="41"/>
        <v>No</v>
      </c>
    </row>
    <row r="436" spans="1:15" x14ac:dyDescent="0.3">
      <c r="A436">
        <v>1014663</v>
      </c>
      <c r="B436" t="s">
        <v>378</v>
      </c>
      <c r="C436" t="s">
        <v>17</v>
      </c>
      <c r="D436" t="s">
        <v>2</v>
      </c>
      <c r="E436">
        <v>1</v>
      </c>
      <c r="F436">
        <v>0</v>
      </c>
      <c r="G436" t="s">
        <v>3</v>
      </c>
      <c r="H436" t="str">
        <f t="shared" si="36"/>
        <v>Yes</v>
      </c>
      <c r="I436" t="str">
        <f t="shared" si="37"/>
        <v>-</v>
      </c>
      <c r="J436" t="str">
        <f t="shared" si="38"/>
        <v>-</v>
      </c>
      <c r="K436" cm="1">
        <f t="array" ref="K436">_xlfn.IFS(E436&gt;F436,3,E436&lt;F436,0,E436=F436,1)</f>
        <v>3</v>
      </c>
      <c r="L436" cm="1">
        <f t="array" ref="L436">_xlfn.IFS(E436&lt;F436,3,E436&gt;F436,0,E436=F436,1)</f>
        <v>0</v>
      </c>
      <c r="M436">
        <f t="shared" si="39"/>
        <v>1</v>
      </c>
      <c r="N436" t="str">
        <f t="shared" si="40"/>
        <v>No</v>
      </c>
      <c r="O436" t="str">
        <f t="shared" si="41"/>
        <v>No</v>
      </c>
    </row>
    <row r="437" spans="1:15" x14ac:dyDescent="0.3">
      <c r="A437">
        <v>1014633</v>
      </c>
      <c r="B437" t="s">
        <v>379</v>
      </c>
      <c r="C437" t="s">
        <v>5</v>
      </c>
      <c r="D437" t="s">
        <v>8</v>
      </c>
      <c r="E437">
        <v>0</v>
      </c>
      <c r="F437">
        <v>0</v>
      </c>
      <c r="G437" t="s">
        <v>3</v>
      </c>
      <c r="H437" t="str">
        <f t="shared" si="36"/>
        <v>-</v>
      </c>
      <c r="I437" t="str">
        <f t="shared" si="37"/>
        <v>-</v>
      </c>
      <c r="J437" t="str">
        <f t="shared" si="38"/>
        <v>Yes</v>
      </c>
      <c r="K437" cm="1">
        <f t="array" ref="K437">_xlfn.IFS(E437&gt;F437,3,E437&lt;F437,0,E437=F437,1)</f>
        <v>1</v>
      </c>
      <c r="L437" cm="1">
        <f t="array" ref="L437">_xlfn.IFS(E437&lt;F437,3,E437&gt;F437,0,E437=F437,1)</f>
        <v>1</v>
      </c>
      <c r="M437">
        <f t="shared" si="39"/>
        <v>0</v>
      </c>
      <c r="N437" t="str">
        <f t="shared" si="40"/>
        <v>No</v>
      </c>
      <c r="O437" t="str">
        <f t="shared" si="41"/>
        <v>No</v>
      </c>
    </row>
    <row r="438" spans="1:15" x14ac:dyDescent="0.3">
      <c r="A438">
        <v>1014634</v>
      </c>
      <c r="B438" t="s">
        <v>380</v>
      </c>
      <c r="C438" t="s">
        <v>11</v>
      </c>
      <c r="D438" t="s">
        <v>16</v>
      </c>
      <c r="E438">
        <v>0</v>
      </c>
      <c r="F438">
        <v>1</v>
      </c>
      <c r="G438" t="s">
        <v>3</v>
      </c>
      <c r="H438" t="str">
        <f t="shared" si="36"/>
        <v>-</v>
      </c>
      <c r="I438" t="str">
        <f t="shared" si="37"/>
        <v>Yes</v>
      </c>
      <c r="J438" t="str">
        <f t="shared" si="38"/>
        <v>-</v>
      </c>
      <c r="K438" cm="1">
        <f t="array" ref="K438">_xlfn.IFS(E438&gt;F438,3,E438&lt;F438,0,E438=F438,1)</f>
        <v>0</v>
      </c>
      <c r="L438" cm="1">
        <f t="array" ref="L438">_xlfn.IFS(E438&lt;F438,3,E438&gt;F438,0,E438=F438,1)</f>
        <v>3</v>
      </c>
      <c r="M438">
        <f t="shared" si="39"/>
        <v>1</v>
      </c>
      <c r="N438" t="str">
        <f t="shared" si="40"/>
        <v>No</v>
      </c>
      <c r="O438" t="str">
        <f t="shared" si="41"/>
        <v>No</v>
      </c>
    </row>
    <row r="439" spans="1:15" x14ac:dyDescent="0.3">
      <c r="A439">
        <v>1014632</v>
      </c>
      <c r="B439" t="s">
        <v>381</v>
      </c>
      <c r="C439" t="s">
        <v>14</v>
      </c>
      <c r="D439" t="s">
        <v>19</v>
      </c>
      <c r="E439">
        <v>2</v>
      </c>
      <c r="F439">
        <v>2</v>
      </c>
      <c r="G439" t="s">
        <v>3</v>
      </c>
      <c r="H439" t="str">
        <f t="shared" si="36"/>
        <v>-</v>
      </c>
      <c r="I439" t="str">
        <f t="shared" si="37"/>
        <v>-</v>
      </c>
      <c r="J439" t="str">
        <f t="shared" si="38"/>
        <v>Yes</v>
      </c>
      <c r="K439" cm="1">
        <f t="array" ref="K439">_xlfn.IFS(E439&gt;F439,3,E439&lt;F439,0,E439=F439,1)</f>
        <v>1</v>
      </c>
      <c r="L439" cm="1">
        <f t="array" ref="L439">_xlfn.IFS(E439&lt;F439,3,E439&gt;F439,0,E439=F439,1)</f>
        <v>1</v>
      </c>
      <c r="M439">
        <f t="shared" si="39"/>
        <v>4</v>
      </c>
      <c r="N439" t="str">
        <f t="shared" si="40"/>
        <v>Yes</v>
      </c>
      <c r="O439" t="str">
        <f t="shared" si="41"/>
        <v>No</v>
      </c>
    </row>
    <row r="440" spans="1:15" x14ac:dyDescent="0.3">
      <c r="A440">
        <v>1014636</v>
      </c>
      <c r="B440" t="s">
        <v>382</v>
      </c>
      <c r="C440" t="s">
        <v>8</v>
      </c>
      <c r="D440" t="s">
        <v>16</v>
      </c>
      <c r="E440">
        <v>0</v>
      </c>
      <c r="F440">
        <v>1</v>
      </c>
      <c r="G440" t="s">
        <v>3</v>
      </c>
      <c r="H440" t="str">
        <f t="shared" si="36"/>
        <v>-</v>
      </c>
      <c r="I440" t="str">
        <f t="shared" si="37"/>
        <v>Yes</v>
      </c>
      <c r="J440" t="str">
        <f t="shared" si="38"/>
        <v>-</v>
      </c>
      <c r="K440" cm="1">
        <f t="array" ref="K440">_xlfn.IFS(E440&gt;F440,3,E440&lt;F440,0,E440=F440,1)</f>
        <v>0</v>
      </c>
      <c r="L440" cm="1">
        <f t="array" ref="L440">_xlfn.IFS(E440&lt;F440,3,E440&gt;F440,0,E440=F440,1)</f>
        <v>3</v>
      </c>
      <c r="M440">
        <f t="shared" si="39"/>
        <v>1</v>
      </c>
      <c r="N440" t="str">
        <f t="shared" si="40"/>
        <v>No</v>
      </c>
      <c r="O440" t="str">
        <f t="shared" si="41"/>
        <v>No</v>
      </c>
    </row>
    <row r="441" spans="1:15" x14ac:dyDescent="0.3">
      <c r="A441">
        <v>1014635</v>
      </c>
      <c r="B441" t="s">
        <v>383</v>
      </c>
      <c r="C441" t="s">
        <v>19</v>
      </c>
      <c r="D441" t="s">
        <v>5</v>
      </c>
      <c r="E441">
        <v>0</v>
      </c>
      <c r="F441">
        <v>1</v>
      </c>
      <c r="G441" t="s">
        <v>3</v>
      </c>
      <c r="H441" t="str">
        <f t="shared" si="36"/>
        <v>-</v>
      </c>
      <c r="I441" t="str">
        <f t="shared" si="37"/>
        <v>Yes</v>
      </c>
      <c r="J441" t="str">
        <f t="shared" si="38"/>
        <v>-</v>
      </c>
      <c r="K441" cm="1">
        <f t="array" ref="K441">_xlfn.IFS(E441&gt;F441,3,E441&lt;F441,0,E441=F441,1)</f>
        <v>0</v>
      </c>
      <c r="L441" cm="1">
        <f t="array" ref="L441">_xlfn.IFS(E441&lt;F441,3,E441&gt;F441,0,E441=F441,1)</f>
        <v>3</v>
      </c>
      <c r="M441">
        <f t="shared" si="39"/>
        <v>1</v>
      </c>
      <c r="N441" t="str">
        <f t="shared" si="40"/>
        <v>No</v>
      </c>
      <c r="O441" t="str">
        <f t="shared" si="41"/>
        <v>No</v>
      </c>
    </row>
    <row r="442" spans="1:15" x14ac:dyDescent="0.3">
      <c r="A442">
        <v>1014637</v>
      </c>
      <c r="B442" t="s">
        <v>384</v>
      </c>
      <c r="C442" t="s">
        <v>14</v>
      </c>
      <c r="D442" t="s">
        <v>11</v>
      </c>
      <c r="E442">
        <v>3</v>
      </c>
      <c r="F442">
        <v>1</v>
      </c>
      <c r="G442" t="s">
        <v>3</v>
      </c>
      <c r="H442" t="str">
        <f t="shared" si="36"/>
        <v>Yes</v>
      </c>
      <c r="I442" t="str">
        <f t="shared" si="37"/>
        <v>-</v>
      </c>
      <c r="J442" t="str">
        <f t="shared" si="38"/>
        <v>-</v>
      </c>
      <c r="K442" cm="1">
        <f t="array" ref="K442">_xlfn.IFS(E442&gt;F442,3,E442&lt;F442,0,E442=F442,1)</f>
        <v>3</v>
      </c>
      <c r="L442" cm="1">
        <f t="array" ref="L442">_xlfn.IFS(E442&lt;F442,3,E442&gt;F442,0,E442=F442,1)</f>
        <v>0</v>
      </c>
      <c r="M442">
        <f t="shared" si="39"/>
        <v>4</v>
      </c>
      <c r="N442" t="str">
        <f t="shared" si="40"/>
        <v>Yes</v>
      </c>
      <c r="O442" t="str">
        <f t="shared" si="41"/>
        <v>No</v>
      </c>
    </row>
    <row r="443" spans="1:15" x14ac:dyDescent="0.3">
      <c r="A443">
        <v>1014668</v>
      </c>
      <c r="B443" t="s">
        <v>385</v>
      </c>
      <c r="C443" t="s">
        <v>15</v>
      </c>
      <c r="D443" t="s">
        <v>12</v>
      </c>
      <c r="E443">
        <v>1</v>
      </c>
      <c r="F443">
        <v>1</v>
      </c>
      <c r="G443" t="s">
        <v>3</v>
      </c>
      <c r="H443" t="str">
        <f t="shared" si="36"/>
        <v>-</v>
      </c>
      <c r="I443" t="str">
        <f t="shared" si="37"/>
        <v>-</v>
      </c>
      <c r="J443" t="str">
        <f t="shared" si="38"/>
        <v>Yes</v>
      </c>
      <c r="K443" cm="1">
        <f t="array" ref="K443">_xlfn.IFS(E443&gt;F443,3,E443&lt;F443,0,E443=F443,1)</f>
        <v>1</v>
      </c>
      <c r="L443" cm="1">
        <f t="array" ref="L443">_xlfn.IFS(E443&lt;F443,3,E443&gt;F443,0,E443=F443,1)</f>
        <v>1</v>
      </c>
      <c r="M443">
        <f t="shared" si="39"/>
        <v>2</v>
      </c>
      <c r="N443" t="str">
        <f t="shared" si="40"/>
        <v>Yes</v>
      </c>
      <c r="O443" t="str">
        <f t="shared" si="41"/>
        <v>No</v>
      </c>
    </row>
    <row r="444" spans="1:15" x14ac:dyDescent="0.3">
      <c r="A444">
        <v>1014669</v>
      </c>
      <c r="B444" t="s">
        <v>386</v>
      </c>
      <c r="C444" t="s">
        <v>20</v>
      </c>
      <c r="D444" t="s">
        <v>9</v>
      </c>
      <c r="E444">
        <v>4</v>
      </c>
      <c r="F444">
        <v>1</v>
      </c>
      <c r="G444" t="s">
        <v>3</v>
      </c>
      <c r="H444" t="str">
        <f t="shared" si="36"/>
        <v>Yes</v>
      </c>
      <c r="I444" t="str">
        <f t="shared" si="37"/>
        <v>-</v>
      </c>
      <c r="J444" t="str">
        <f t="shared" si="38"/>
        <v>-</v>
      </c>
      <c r="K444" cm="1">
        <f t="array" ref="K444">_xlfn.IFS(E444&gt;F444,3,E444&lt;F444,0,E444=F444,1)</f>
        <v>3</v>
      </c>
      <c r="L444" cm="1">
        <f t="array" ref="L444">_xlfn.IFS(E444&lt;F444,3,E444&gt;F444,0,E444=F444,1)</f>
        <v>0</v>
      </c>
      <c r="M444">
        <f t="shared" si="39"/>
        <v>5</v>
      </c>
      <c r="N444" t="str">
        <f t="shared" si="40"/>
        <v>Yes</v>
      </c>
      <c r="O444" t="str">
        <f t="shared" si="41"/>
        <v>No</v>
      </c>
    </row>
    <row r="445" spans="1:15" x14ac:dyDescent="0.3">
      <c r="A445">
        <v>1014670</v>
      </c>
      <c r="B445" t="s">
        <v>387</v>
      </c>
      <c r="C445" t="s">
        <v>1</v>
      </c>
      <c r="D445" t="s">
        <v>17</v>
      </c>
      <c r="E445">
        <v>0</v>
      </c>
      <c r="F445">
        <v>1</v>
      </c>
      <c r="G445" t="s">
        <v>3</v>
      </c>
      <c r="H445" t="str">
        <f t="shared" si="36"/>
        <v>-</v>
      </c>
      <c r="I445" t="str">
        <f t="shared" si="37"/>
        <v>Yes</v>
      </c>
      <c r="J445" t="str">
        <f t="shared" si="38"/>
        <v>-</v>
      </c>
      <c r="K445" cm="1">
        <f t="array" ref="K445">_xlfn.IFS(E445&gt;F445,3,E445&lt;F445,0,E445=F445,1)</f>
        <v>0</v>
      </c>
      <c r="L445" cm="1">
        <f t="array" ref="L445">_xlfn.IFS(E445&lt;F445,3,E445&gt;F445,0,E445=F445,1)</f>
        <v>3</v>
      </c>
      <c r="M445">
        <f t="shared" si="39"/>
        <v>1</v>
      </c>
      <c r="N445" t="str">
        <f t="shared" si="40"/>
        <v>No</v>
      </c>
      <c r="O445" t="str">
        <f t="shared" si="41"/>
        <v>No</v>
      </c>
    </row>
    <row r="446" spans="1:15" x14ac:dyDescent="0.3">
      <c r="A446">
        <v>1014667</v>
      </c>
      <c r="B446" t="s">
        <v>387</v>
      </c>
      <c r="C446" t="s">
        <v>2</v>
      </c>
      <c r="D446" t="s">
        <v>204</v>
      </c>
      <c r="E446">
        <v>0</v>
      </c>
      <c r="F446">
        <v>1</v>
      </c>
      <c r="G446" t="s">
        <v>3</v>
      </c>
      <c r="H446" t="str">
        <f t="shared" si="36"/>
        <v>-</v>
      </c>
      <c r="I446" t="str">
        <f t="shared" si="37"/>
        <v>Yes</v>
      </c>
      <c r="J446" t="str">
        <f t="shared" si="38"/>
        <v>-</v>
      </c>
      <c r="K446" cm="1">
        <f t="array" ref="K446">_xlfn.IFS(E446&gt;F446,3,E446&lt;F446,0,E446=F446,1)</f>
        <v>0</v>
      </c>
      <c r="L446" cm="1">
        <f t="array" ref="L446">_xlfn.IFS(E446&lt;F446,3,E446&gt;F446,0,E446=F446,1)</f>
        <v>3</v>
      </c>
      <c r="M446">
        <f t="shared" si="39"/>
        <v>1</v>
      </c>
      <c r="N446" t="str">
        <f t="shared" si="40"/>
        <v>No</v>
      </c>
      <c r="O446" t="str">
        <f t="shared" si="41"/>
        <v>No</v>
      </c>
    </row>
    <row r="447" spans="1:15" x14ac:dyDescent="0.3">
      <c r="A447">
        <v>1014638</v>
      </c>
      <c r="B447" t="s">
        <v>388</v>
      </c>
      <c r="C447" t="s">
        <v>16</v>
      </c>
      <c r="D447" t="s">
        <v>19</v>
      </c>
      <c r="E447">
        <v>3</v>
      </c>
      <c r="F447">
        <v>1</v>
      </c>
      <c r="G447" t="s">
        <v>3</v>
      </c>
      <c r="H447" t="str">
        <f t="shared" si="36"/>
        <v>Yes</v>
      </c>
      <c r="I447" t="str">
        <f t="shared" si="37"/>
        <v>-</v>
      </c>
      <c r="J447" t="str">
        <f t="shared" si="38"/>
        <v>-</v>
      </c>
      <c r="K447" cm="1">
        <f t="array" ref="K447">_xlfn.IFS(E447&gt;F447,3,E447&lt;F447,0,E447=F447,1)</f>
        <v>3</v>
      </c>
      <c r="L447" cm="1">
        <f t="array" ref="L447">_xlfn.IFS(E447&lt;F447,3,E447&gt;F447,0,E447=F447,1)</f>
        <v>0</v>
      </c>
      <c r="M447">
        <f t="shared" si="39"/>
        <v>4</v>
      </c>
      <c r="N447" t="str">
        <f t="shared" si="40"/>
        <v>Yes</v>
      </c>
      <c r="O447" t="str">
        <f t="shared" si="41"/>
        <v>No</v>
      </c>
    </row>
    <row r="448" spans="1:15" x14ac:dyDescent="0.3">
      <c r="A448">
        <v>1014640</v>
      </c>
      <c r="B448" t="s">
        <v>389</v>
      </c>
      <c r="C448" t="s">
        <v>11</v>
      </c>
      <c r="D448" t="s">
        <v>8</v>
      </c>
      <c r="E448">
        <v>4</v>
      </c>
      <c r="F448">
        <v>2</v>
      </c>
      <c r="G448" t="s">
        <v>3</v>
      </c>
      <c r="H448" t="str">
        <f t="shared" si="36"/>
        <v>Yes</v>
      </c>
      <c r="I448" t="str">
        <f t="shared" si="37"/>
        <v>-</v>
      </c>
      <c r="J448" t="str">
        <f t="shared" si="38"/>
        <v>-</v>
      </c>
      <c r="K448" cm="1">
        <f t="array" ref="K448">_xlfn.IFS(E448&gt;F448,3,E448&lt;F448,0,E448=F448,1)</f>
        <v>3</v>
      </c>
      <c r="L448" cm="1">
        <f t="array" ref="L448">_xlfn.IFS(E448&lt;F448,3,E448&gt;F448,0,E448=F448,1)</f>
        <v>0</v>
      </c>
      <c r="M448">
        <f t="shared" si="39"/>
        <v>6</v>
      </c>
      <c r="N448" t="str">
        <f t="shared" si="40"/>
        <v>Yes</v>
      </c>
      <c r="O448" t="str">
        <f t="shared" si="41"/>
        <v>No</v>
      </c>
    </row>
    <row r="449" spans="1:15" x14ac:dyDescent="0.3">
      <c r="A449">
        <v>1014639</v>
      </c>
      <c r="B449" t="s">
        <v>390</v>
      </c>
      <c r="C449" t="s">
        <v>5</v>
      </c>
      <c r="D449" t="s">
        <v>14</v>
      </c>
      <c r="E449">
        <v>2</v>
      </c>
      <c r="F449">
        <v>0</v>
      </c>
      <c r="G449" t="s">
        <v>3</v>
      </c>
      <c r="H449" t="str">
        <f t="shared" si="36"/>
        <v>Yes</v>
      </c>
      <c r="I449" t="str">
        <f t="shared" si="37"/>
        <v>-</v>
      </c>
      <c r="J449" t="str">
        <f t="shared" si="38"/>
        <v>-</v>
      </c>
      <c r="K449" cm="1">
        <f t="array" ref="K449">_xlfn.IFS(E449&gt;F449,3,E449&lt;F449,0,E449=F449,1)</f>
        <v>3</v>
      </c>
      <c r="L449" cm="1">
        <f t="array" ref="L449">_xlfn.IFS(E449&lt;F449,3,E449&gt;F449,0,E449=F449,1)</f>
        <v>0</v>
      </c>
      <c r="M449">
        <f t="shared" si="39"/>
        <v>2</v>
      </c>
      <c r="N449" t="str">
        <f t="shared" si="40"/>
        <v>No</v>
      </c>
      <c r="O449" t="str">
        <f t="shared" si="41"/>
        <v>No</v>
      </c>
    </row>
    <row r="450" spans="1:15" x14ac:dyDescent="0.3">
      <c r="A450">
        <v>1014673</v>
      </c>
      <c r="B450" t="s">
        <v>391</v>
      </c>
      <c r="C450" t="s">
        <v>12</v>
      </c>
      <c r="D450" t="s">
        <v>1</v>
      </c>
      <c r="E450">
        <v>3</v>
      </c>
      <c r="F450">
        <v>2</v>
      </c>
      <c r="G450" t="s">
        <v>3</v>
      </c>
      <c r="H450" t="str">
        <f t="shared" si="36"/>
        <v>Yes</v>
      </c>
      <c r="I450" t="str">
        <f t="shared" si="37"/>
        <v>-</v>
      </c>
      <c r="J450" t="str">
        <f t="shared" si="38"/>
        <v>-</v>
      </c>
      <c r="K450" cm="1">
        <f t="array" ref="K450">_xlfn.IFS(E450&gt;F450,3,E450&lt;F450,0,E450=F450,1)</f>
        <v>3</v>
      </c>
      <c r="L450" cm="1">
        <f t="array" ref="L450">_xlfn.IFS(E450&lt;F450,3,E450&gt;F450,0,E450=F450,1)</f>
        <v>0</v>
      </c>
      <c r="M450">
        <f t="shared" si="39"/>
        <v>5</v>
      </c>
      <c r="N450" t="str">
        <f t="shared" si="40"/>
        <v>Yes</v>
      </c>
      <c r="O450" t="str">
        <f t="shared" si="41"/>
        <v>No</v>
      </c>
    </row>
    <row r="451" spans="1:15" x14ac:dyDescent="0.3">
      <c r="A451">
        <v>1014674</v>
      </c>
      <c r="B451" t="s">
        <v>391</v>
      </c>
      <c r="C451" t="s">
        <v>9</v>
      </c>
      <c r="D451" t="s">
        <v>15</v>
      </c>
      <c r="E451">
        <v>1</v>
      </c>
      <c r="F451">
        <v>0</v>
      </c>
      <c r="G451" t="s">
        <v>3</v>
      </c>
      <c r="H451" t="str">
        <f t="shared" ref="H451:H514" si="42">IF(E451&gt;F451,"Yes","-")</f>
        <v>Yes</v>
      </c>
      <c r="I451" t="str">
        <f t="shared" ref="I451:I514" si="43">IF(F451&gt;E451,"Yes","-")</f>
        <v>-</v>
      </c>
      <c r="J451" t="str">
        <f t="shared" ref="J451:J514" si="44">IF(E451=F451,"Yes","-")</f>
        <v>-</v>
      </c>
      <c r="K451" cm="1">
        <f t="array" ref="K451">_xlfn.IFS(E451&gt;F451,3,E451&lt;F451,0,E451=F451,1)</f>
        <v>3</v>
      </c>
      <c r="L451" cm="1">
        <f t="array" ref="L451">_xlfn.IFS(E451&lt;F451,3,E451&gt;F451,0,E451=F451,1)</f>
        <v>0</v>
      </c>
      <c r="M451">
        <f t="shared" ref="M451:M514" si="45">SUM(E451,F451)</f>
        <v>1</v>
      </c>
      <c r="N451" t="str">
        <f t="shared" ref="N451:N514" si="46">IF(AND(E451&gt;0,F451&gt;0),"Yes","No")</f>
        <v>No</v>
      </c>
      <c r="O451" t="str">
        <f t="shared" ref="O451:O514" si="47">IF(AND(E451&gt;1,F451&gt;2),"Yes","No")</f>
        <v>No</v>
      </c>
    </row>
    <row r="452" spans="1:15" x14ac:dyDescent="0.3">
      <c r="A452">
        <v>1014671</v>
      </c>
      <c r="B452" t="s">
        <v>391</v>
      </c>
      <c r="C452" t="s">
        <v>204</v>
      </c>
      <c r="D452" t="s">
        <v>17</v>
      </c>
      <c r="E452">
        <v>2</v>
      </c>
      <c r="F452">
        <v>2</v>
      </c>
      <c r="G452" t="s">
        <v>3</v>
      </c>
      <c r="H452" t="str">
        <f t="shared" si="42"/>
        <v>-</v>
      </c>
      <c r="I452" t="str">
        <f t="shared" si="43"/>
        <v>-</v>
      </c>
      <c r="J452" t="str">
        <f t="shared" si="44"/>
        <v>Yes</v>
      </c>
      <c r="K452" cm="1">
        <f t="array" ref="K452">_xlfn.IFS(E452&gt;F452,3,E452&lt;F452,0,E452=F452,1)</f>
        <v>1</v>
      </c>
      <c r="L452" cm="1">
        <f t="array" ref="L452">_xlfn.IFS(E452&lt;F452,3,E452&gt;F452,0,E452=F452,1)</f>
        <v>1</v>
      </c>
      <c r="M452">
        <f t="shared" si="45"/>
        <v>4</v>
      </c>
      <c r="N452" t="str">
        <f t="shared" si="46"/>
        <v>Yes</v>
      </c>
      <c r="O452" t="str">
        <f t="shared" si="47"/>
        <v>No</v>
      </c>
    </row>
    <row r="453" spans="1:15" x14ac:dyDescent="0.3">
      <c r="A453">
        <v>1014672</v>
      </c>
      <c r="B453" t="s">
        <v>391</v>
      </c>
      <c r="C453" t="s">
        <v>20</v>
      </c>
      <c r="D453" t="s">
        <v>2</v>
      </c>
      <c r="E453">
        <v>1</v>
      </c>
      <c r="F453">
        <v>1</v>
      </c>
      <c r="G453" t="s">
        <v>3</v>
      </c>
      <c r="H453" t="str">
        <f t="shared" si="42"/>
        <v>-</v>
      </c>
      <c r="I453" t="str">
        <f t="shared" si="43"/>
        <v>-</v>
      </c>
      <c r="J453" t="str">
        <f t="shared" si="44"/>
        <v>Yes</v>
      </c>
      <c r="K453" cm="1">
        <f t="array" ref="K453">_xlfn.IFS(E453&gt;F453,3,E453&lt;F453,0,E453=F453,1)</f>
        <v>1</v>
      </c>
      <c r="L453" cm="1">
        <f t="array" ref="L453">_xlfn.IFS(E453&lt;F453,3,E453&gt;F453,0,E453=F453,1)</f>
        <v>1</v>
      </c>
      <c r="M453">
        <f t="shared" si="45"/>
        <v>2</v>
      </c>
      <c r="N453" t="str">
        <f t="shared" si="46"/>
        <v>Yes</v>
      </c>
      <c r="O453" t="str">
        <f t="shared" si="47"/>
        <v>No</v>
      </c>
    </row>
    <row r="454" spans="1:15" x14ac:dyDescent="0.3">
      <c r="A454">
        <v>1014641</v>
      </c>
      <c r="B454" t="s">
        <v>392</v>
      </c>
      <c r="C454" t="s">
        <v>8</v>
      </c>
      <c r="D454" t="s">
        <v>19</v>
      </c>
      <c r="E454">
        <v>0</v>
      </c>
      <c r="F454">
        <v>3</v>
      </c>
      <c r="G454" t="s">
        <v>3</v>
      </c>
      <c r="H454" t="str">
        <f t="shared" si="42"/>
        <v>-</v>
      </c>
      <c r="I454" t="str">
        <f t="shared" si="43"/>
        <v>Yes</v>
      </c>
      <c r="J454" t="str">
        <f t="shared" si="44"/>
        <v>-</v>
      </c>
      <c r="K454" cm="1">
        <f t="array" ref="K454">_xlfn.IFS(E454&gt;F454,3,E454&lt;F454,0,E454=F454,1)</f>
        <v>0</v>
      </c>
      <c r="L454" cm="1">
        <f t="array" ref="L454">_xlfn.IFS(E454&lt;F454,3,E454&gt;F454,0,E454=F454,1)</f>
        <v>3</v>
      </c>
      <c r="M454">
        <f t="shared" si="45"/>
        <v>3</v>
      </c>
      <c r="N454" t="str">
        <f t="shared" si="46"/>
        <v>No</v>
      </c>
      <c r="O454" t="str">
        <f t="shared" si="47"/>
        <v>No</v>
      </c>
    </row>
    <row r="455" spans="1:15" x14ac:dyDescent="0.3">
      <c r="A455">
        <v>1014643</v>
      </c>
      <c r="B455" t="s">
        <v>393</v>
      </c>
      <c r="C455" t="s">
        <v>11</v>
      </c>
      <c r="D455" t="s">
        <v>5</v>
      </c>
      <c r="E455">
        <v>1</v>
      </c>
      <c r="F455">
        <v>2</v>
      </c>
      <c r="G455" t="s">
        <v>3</v>
      </c>
      <c r="H455" t="str">
        <f t="shared" si="42"/>
        <v>-</v>
      </c>
      <c r="I455" t="str">
        <f t="shared" si="43"/>
        <v>Yes</v>
      </c>
      <c r="J455" t="str">
        <f t="shared" si="44"/>
        <v>-</v>
      </c>
      <c r="K455" cm="1">
        <f t="array" ref="K455">_xlfn.IFS(E455&gt;F455,3,E455&lt;F455,0,E455=F455,1)</f>
        <v>0</v>
      </c>
      <c r="L455" cm="1">
        <f t="array" ref="L455">_xlfn.IFS(E455&lt;F455,3,E455&gt;F455,0,E455=F455,1)</f>
        <v>3</v>
      </c>
      <c r="M455">
        <f t="shared" si="45"/>
        <v>3</v>
      </c>
      <c r="N455" t="str">
        <f t="shared" si="46"/>
        <v>Yes</v>
      </c>
      <c r="O455" t="str">
        <f t="shared" si="47"/>
        <v>No</v>
      </c>
    </row>
    <row r="456" spans="1:15" x14ac:dyDescent="0.3">
      <c r="A456">
        <v>1014642</v>
      </c>
      <c r="B456" t="s">
        <v>394</v>
      </c>
      <c r="C456" t="s">
        <v>14</v>
      </c>
      <c r="D456" t="s">
        <v>16</v>
      </c>
      <c r="E456">
        <v>1</v>
      </c>
      <c r="F456">
        <v>3</v>
      </c>
      <c r="G456" t="s">
        <v>3</v>
      </c>
      <c r="H456" t="str">
        <f t="shared" si="42"/>
        <v>-</v>
      </c>
      <c r="I456" t="str">
        <f t="shared" si="43"/>
        <v>Yes</v>
      </c>
      <c r="J456" t="str">
        <f t="shared" si="44"/>
        <v>-</v>
      </c>
      <c r="K456" cm="1">
        <f t="array" ref="K456">_xlfn.IFS(E456&gt;F456,3,E456&lt;F456,0,E456=F456,1)</f>
        <v>0</v>
      </c>
      <c r="L456" cm="1">
        <f t="array" ref="L456">_xlfn.IFS(E456&lt;F456,3,E456&gt;F456,0,E456=F456,1)</f>
        <v>3</v>
      </c>
      <c r="M456">
        <f t="shared" si="45"/>
        <v>4</v>
      </c>
      <c r="N456" t="str">
        <f t="shared" si="46"/>
        <v>Yes</v>
      </c>
      <c r="O456" t="str">
        <f t="shared" si="47"/>
        <v>No</v>
      </c>
    </row>
    <row r="457" spans="1:15" x14ac:dyDescent="0.3">
      <c r="A457">
        <v>1014646</v>
      </c>
      <c r="B457" t="s">
        <v>395</v>
      </c>
      <c r="C457" t="s">
        <v>8</v>
      </c>
      <c r="D457" t="s">
        <v>5</v>
      </c>
      <c r="E457">
        <v>0</v>
      </c>
      <c r="F457">
        <v>2</v>
      </c>
      <c r="G457" t="s">
        <v>3</v>
      </c>
      <c r="H457" t="str">
        <f t="shared" si="42"/>
        <v>-</v>
      </c>
      <c r="I457" t="str">
        <f t="shared" si="43"/>
        <v>Yes</v>
      </c>
      <c r="J457" t="str">
        <f t="shared" si="44"/>
        <v>-</v>
      </c>
      <c r="K457" cm="1">
        <f t="array" ref="K457">_xlfn.IFS(E457&gt;F457,3,E457&lt;F457,0,E457=F457,1)</f>
        <v>0</v>
      </c>
      <c r="L457" cm="1">
        <f t="array" ref="L457">_xlfn.IFS(E457&lt;F457,3,E457&gt;F457,0,E457=F457,1)</f>
        <v>3</v>
      </c>
      <c r="M457">
        <f t="shared" si="45"/>
        <v>2</v>
      </c>
      <c r="N457" t="str">
        <f t="shared" si="46"/>
        <v>No</v>
      </c>
      <c r="O457" t="str">
        <f t="shared" si="47"/>
        <v>No</v>
      </c>
    </row>
    <row r="458" spans="1:15" x14ac:dyDescent="0.3">
      <c r="A458">
        <v>1014645</v>
      </c>
      <c r="B458" t="s">
        <v>396</v>
      </c>
      <c r="C458" t="s">
        <v>19</v>
      </c>
      <c r="D458" t="s">
        <v>14</v>
      </c>
      <c r="E458">
        <v>2</v>
      </c>
      <c r="F458">
        <v>1</v>
      </c>
      <c r="G458" t="s">
        <v>3</v>
      </c>
      <c r="H458" t="str">
        <f t="shared" si="42"/>
        <v>Yes</v>
      </c>
      <c r="I458" t="str">
        <f t="shared" si="43"/>
        <v>-</v>
      </c>
      <c r="J458" t="str">
        <f t="shared" si="44"/>
        <v>-</v>
      </c>
      <c r="K458" cm="1">
        <f t="array" ref="K458">_xlfn.IFS(E458&gt;F458,3,E458&lt;F458,0,E458=F458,1)</f>
        <v>3</v>
      </c>
      <c r="L458" cm="1">
        <f t="array" ref="L458">_xlfn.IFS(E458&lt;F458,3,E458&gt;F458,0,E458=F458,1)</f>
        <v>0</v>
      </c>
      <c r="M458">
        <f t="shared" si="45"/>
        <v>3</v>
      </c>
      <c r="N458" t="str">
        <f t="shared" si="46"/>
        <v>Yes</v>
      </c>
      <c r="O458" t="str">
        <f t="shared" si="47"/>
        <v>No</v>
      </c>
    </row>
    <row r="459" spans="1:15" x14ac:dyDescent="0.3">
      <c r="A459">
        <v>1014644</v>
      </c>
      <c r="B459" t="s">
        <v>397</v>
      </c>
      <c r="C459" t="s">
        <v>16</v>
      </c>
      <c r="D459" t="s">
        <v>11</v>
      </c>
      <c r="E459">
        <v>4</v>
      </c>
      <c r="F459">
        <v>0</v>
      </c>
      <c r="G459" t="s">
        <v>3</v>
      </c>
      <c r="H459" t="str">
        <f t="shared" si="42"/>
        <v>Yes</v>
      </c>
      <c r="I459" t="str">
        <f t="shared" si="43"/>
        <v>-</v>
      </c>
      <c r="J459" t="str">
        <f t="shared" si="44"/>
        <v>-</v>
      </c>
      <c r="K459" cm="1">
        <f t="array" ref="K459">_xlfn.IFS(E459&gt;F459,3,E459&lt;F459,0,E459=F459,1)</f>
        <v>3</v>
      </c>
      <c r="L459" cm="1">
        <f t="array" ref="L459">_xlfn.IFS(E459&lt;F459,3,E459&gt;F459,0,E459=F459,1)</f>
        <v>0</v>
      </c>
      <c r="M459">
        <f t="shared" si="45"/>
        <v>4</v>
      </c>
      <c r="N459" t="str">
        <f t="shared" si="46"/>
        <v>No</v>
      </c>
      <c r="O459" t="str">
        <f t="shared" si="47"/>
        <v>No</v>
      </c>
    </row>
    <row r="460" spans="1:15" x14ac:dyDescent="0.3">
      <c r="A460">
        <v>1014678</v>
      </c>
      <c r="B460" t="s">
        <v>398</v>
      </c>
      <c r="C460" t="s">
        <v>1</v>
      </c>
      <c r="D460" t="s">
        <v>204</v>
      </c>
      <c r="E460">
        <v>2</v>
      </c>
      <c r="F460">
        <v>2</v>
      </c>
      <c r="G460" t="s">
        <v>3</v>
      </c>
      <c r="H460" t="str">
        <f t="shared" si="42"/>
        <v>-</v>
      </c>
      <c r="I460" t="str">
        <f t="shared" si="43"/>
        <v>-</v>
      </c>
      <c r="J460" t="str">
        <f t="shared" si="44"/>
        <v>Yes</v>
      </c>
      <c r="K460" cm="1">
        <f t="array" ref="K460">_xlfn.IFS(E460&gt;F460,3,E460&lt;F460,0,E460=F460,1)</f>
        <v>1</v>
      </c>
      <c r="L460" cm="1">
        <f t="array" ref="L460">_xlfn.IFS(E460&lt;F460,3,E460&gt;F460,0,E460=F460,1)</f>
        <v>1</v>
      </c>
      <c r="M460">
        <f t="shared" si="45"/>
        <v>4</v>
      </c>
      <c r="N460" t="str">
        <f t="shared" si="46"/>
        <v>Yes</v>
      </c>
      <c r="O460" t="str">
        <f t="shared" si="47"/>
        <v>No</v>
      </c>
    </row>
    <row r="461" spans="1:15" x14ac:dyDescent="0.3">
      <c r="A461">
        <v>1014675</v>
      </c>
      <c r="B461" t="s">
        <v>398</v>
      </c>
      <c r="C461" t="s">
        <v>2</v>
      </c>
      <c r="D461" t="s">
        <v>9</v>
      </c>
      <c r="E461">
        <v>0</v>
      </c>
      <c r="F461">
        <v>0</v>
      </c>
      <c r="G461" t="s">
        <v>3</v>
      </c>
      <c r="H461" t="str">
        <f t="shared" si="42"/>
        <v>-</v>
      </c>
      <c r="I461" t="str">
        <f t="shared" si="43"/>
        <v>-</v>
      </c>
      <c r="J461" t="str">
        <f t="shared" si="44"/>
        <v>Yes</v>
      </c>
      <c r="K461" cm="1">
        <f t="array" ref="K461">_xlfn.IFS(E461&gt;F461,3,E461&lt;F461,0,E461=F461,1)</f>
        <v>1</v>
      </c>
      <c r="L461" cm="1">
        <f t="array" ref="L461">_xlfn.IFS(E461&lt;F461,3,E461&gt;F461,0,E461=F461,1)</f>
        <v>1</v>
      </c>
      <c r="M461">
        <f t="shared" si="45"/>
        <v>0</v>
      </c>
      <c r="N461" t="str">
        <f t="shared" si="46"/>
        <v>No</v>
      </c>
      <c r="O461" t="str">
        <f t="shared" si="47"/>
        <v>No</v>
      </c>
    </row>
    <row r="462" spans="1:15" x14ac:dyDescent="0.3">
      <c r="A462">
        <v>1014677</v>
      </c>
      <c r="B462" t="s">
        <v>398</v>
      </c>
      <c r="C462" t="s">
        <v>17</v>
      </c>
      <c r="D462" t="s">
        <v>12</v>
      </c>
      <c r="E462">
        <v>0</v>
      </c>
      <c r="F462">
        <v>1</v>
      </c>
      <c r="G462" t="s">
        <v>3</v>
      </c>
      <c r="H462" t="str">
        <f t="shared" si="42"/>
        <v>-</v>
      </c>
      <c r="I462" t="str">
        <f t="shared" si="43"/>
        <v>Yes</v>
      </c>
      <c r="J462" t="str">
        <f t="shared" si="44"/>
        <v>-</v>
      </c>
      <c r="K462" cm="1">
        <f t="array" ref="K462">_xlfn.IFS(E462&gt;F462,3,E462&lt;F462,0,E462=F462,1)</f>
        <v>0</v>
      </c>
      <c r="L462" cm="1">
        <f t="array" ref="L462">_xlfn.IFS(E462&lt;F462,3,E462&gt;F462,0,E462=F462,1)</f>
        <v>3</v>
      </c>
      <c r="M462">
        <f t="shared" si="45"/>
        <v>1</v>
      </c>
      <c r="N462" t="str">
        <f t="shared" si="46"/>
        <v>No</v>
      </c>
      <c r="O462" t="str">
        <f t="shared" si="47"/>
        <v>No</v>
      </c>
    </row>
    <row r="463" spans="1:15" x14ac:dyDescent="0.3">
      <c r="A463">
        <v>1014676</v>
      </c>
      <c r="B463" t="s">
        <v>398</v>
      </c>
      <c r="C463" t="s">
        <v>15</v>
      </c>
      <c r="D463" t="s">
        <v>20</v>
      </c>
      <c r="E463">
        <v>2</v>
      </c>
      <c r="F463">
        <v>3</v>
      </c>
      <c r="G463" t="s">
        <v>3</v>
      </c>
      <c r="H463" t="str">
        <f t="shared" si="42"/>
        <v>-</v>
      </c>
      <c r="I463" t="str">
        <f t="shared" si="43"/>
        <v>Yes</v>
      </c>
      <c r="J463" t="str">
        <f t="shared" si="44"/>
        <v>-</v>
      </c>
      <c r="K463" cm="1">
        <f t="array" ref="K463">_xlfn.IFS(E463&gt;F463,3,E463&lt;F463,0,E463=F463,1)</f>
        <v>0</v>
      </c>
      <c r="L463" cm="1">
        <f t="array" ref="L463">_xlfn.IFS(E463&lt;F463,3,E463&gt;F463,0,E463=F463,1)</f>
        <v>3</v>
      </c>
      <c r="M463">
        <f t="shared" si="45"/>
        <v>5</v>
      </c>
      <c r="N463" t="str">
        <f t="shared" si="46"/>
        <v>Yes</v>
      </c>
      <c r="O463" t="str">
        <f t="shared" si="47"/>
        <v>Yes</v>
      </c>
    </row>
    <row r="464" spans="1:15" x14ac:dyDescent="0.3">
      <c r="A464">
        <v>1014647</v>
      </c>
      <c r="B464" t="s">
        <v>399</v>
      </c>
      <c r="C464" t="s">
        <v>14</v>
      </c>
      <c r="D464" t="s">
        <v>8</v>
      </c>
      <c r="E464">
        <v>5</v>
      </c>
      <c r="F464">
        <v>0</v>
      </c>
      <c r="G464" t="s">
        <v>3</v>
      </c>
      <c r="H464" t="str">
        <f t="shared" si="42"/>
        <v>Yes</v>
      </c>
      <c r="I464" t="str">
        <f t="shared" si="43"/>
        <v>-</v>
      </c>
      <c r="J464" t="str">
        <f t="shared" si="44"/>
        <v>-</v>
      </c>
      <c r="K464" cm="1">
        <f t="array" ref="K464">_xlfn.IFS(E464&gt;F464,3,E464&lt;F464,0,E464=F464,1)</f>
        <v>3</v>
      </c>
      <c r="L464" cm="1">
        <f t="array" ref="L464">_xlfn.IFS(E464&lt;F464,3,E464&gt;F464,0,E464=F464,1)</f>
        <v>0</v>
      </c>
      <c r="M464">
        <f t="shared" si="45"/>
        <v>5</v>
      </c>
      <c r="N464" t="str">
        <f t="shared" si="46"/>
        <v>No</v>
      </c>
      <c r="O464" t="str">
        <f t="shared" si="47"/>
        <v>No</v>
      </c>
    </row>
    <row r="465" spans="1:15" x14ac:dyDescent="0.3">
      <c r="A465">
        <v>1014648</v>
      </c>
      <c r="B465" t="s">
        <v>399</v>
      </c>
      <c r="C465" t="s">
        <v>5</v>
      </c>
      <c r="D465" t="s">
        <v>16</v>
      </c>
      <c r="E465">
        <v>0</v>
      </c>
      <c r="F465">
        <v>0</v>
      </c>
      <c r="G465" t="s">
        <v>3</v>
      </c>
      <c r="H465" t="str">
        <f t="shared" si="42"/>
        <v>-</v>
      </c>
      <c r="I465" t="str">
        <f t="shared" si="43"/>
        <v>-</v>
      </c>
      <c r="J465" t="str">
        <f t="shared" si="44"/>
        <v>Yes</v>
      </c>
      <c r="K465" cm="1">
        <f t="array" ref="K465">_xlfn.IFS(E465&gt;F465,3,E465&lt;F465,0,E465=F465,1)</f>
        <v>1</v>
      </c>
      <c r="L465" cm="1">
        <f t="array" ref="L465">_xlfn.IFS(E465&lt;F465,3,E465&gt;F465,0,E465=F465,1)</f>
        <v>1</v>
      </c>
      <c r="M465">
        <f t="shared" si="45"/>
        <v>0</v>
      </c>
      <c r="N465" t="str">
        <f t="shared" si="46"/>
        <v>No</v>
      </c>
      <c r="O465" t="str">
        <f t="shared" si="47"/>
        <v>No</v>
      </c>
    </row>
    <row r="466" spans="1:15" x14ac:dyDescent="0.3">
      <c r="A466">
        <v>1014649</v>
      </c>
      <c r="B466" t="s">
        <v>399</v>
      </c>
      <c r="C466" t="s">
        <v>11</v>
      </c>
      <c r="D466" t="s">
        <v>19</v>
      </c>
      <c r="E466">
        <v>3</v>
      </c>
      <c r="F466">
        <v>2</v>
      </c>
      <c r="G466" t="s">
        <v>3</v>
      </c>
      <c r="H466" t="str">
        <f t="shared" si="42"/>
        <v>Yes</v>
      </c>
      <c r="I466" t="str">
        <f t="shared" si="43"/>
        <v>-</v>
      </c>
      <c r="J466" t="str">
        <f t="shared" si="44"/>
        <v>-</v>
      </c>
      <c r="K466" cm="1">
        <f t="array" ref="K466">_xlfn.IFS(E466&gt;F466,3,E466&lt;F466,0,E466=F466,1)</f>
        <v>3</v>
      </c>
      <c r="L466" cm="1">
        <f t="array" ref="L466">_xlfn.IFS(E466&lt;F466,3,E466&gt;F466,0,E466=F466,1)</f>
        <v>0</v>
      </c>
      <c r="M466">
        <f t="shared" si="45"/>
        <v>5</v>
      </c>
      <c r="N466" t="str">
        <f t="shared" si="46"/>
        <v>Yes</v>
      </c>
      <c r="O466" t="str">
        <f t="shared" si="47"/>
        <v>No</v>
      </c>
    </row>
    <row r="467" spans="1:15" x14ac:dyDescent="0.3">
      <c r="A467">
        <v>1014650</v>
      </c>
      <c r="B467" t="s">
        <v>400</v>
      </c>
      <c r="C467" t="s">
        <v>16</v>
      </c>
      <c r="D467" t="s">
        <v>14</v>
      </c>
      <c r="E467">
        <v>0</v>
      </c>
      <c r="F467">
        <v>0</v>
      </c>
      <c r="G467" t="s">
        <v>3</v>
      </c>
      <c r="H467" t="str">
        <f t="shared" si="42"/>
        <v>-</v>
      </c>
      <c r="I467" t="str">
        <f t="shared" si="43"/>
        <v>-</v>
      </c>
      <c r="J467" t="str">
        <f t="shared" si="44"/>
        <v>Yes</v>
      </c>
      <c r="K467" cm="1">
        <f t="array" ref="K467">_xlfn.IFS(E467&gt;F467,3,E467&lt;F467,0,E467=F467,1)</f>
        <v>1</v>
      </c>
      <c r="L467" cm="1">
        <f t="array" ref="L467">_xlfn.IFS(E467&lt;F467,3,E467&gt;F467,0,E467=F467,1)</f>
        <v>1</v>
      </c>
      <c r="M467">
        <f t="shared" si="45"/>
        <v>0</v>
      </c>
      <c r="N467" t="str">
        <f t="shared" si="46"/>
        <v>No</v>
      </c>
      <c r="O467" t="str">
        <f t="shared" si="47"/>
        <v>No</v>
      </c>
    </row>
    <row r="468" spans="1:15" x14ac:dyDescent="0.3">
      <c r="A468">
        <v>1014652</v>
      </c>
      <c r="B468" t="s">
        <v>400</v>
      </c>
      <c r="C468" t="s">
        <v>5</v>
      </c>
      <c r="D468" t="s">
        <v>11</v>
      </c>
      <c r="E468">
        <v>1</v>
      </c>
      <c r="F468">
        <v>1</v>
      </c>
      <c r="G468" t="s">
        <v>3</v>
      </c>
      <c r="H468" t="str">
        <f t="shared" si="42"/>
        <v>-</v>
      </c>
      <c r="I468" t="str">
        <f t="shared" si="43"/>
        <v>-</v>
      </c>
      <c r="J468" t="str">
        <f t="shared" si="44"/>
        <v>Yes</v>
      </c>
      <c r="K468" cm="1">
        <f t="array" ref="K468">_xlfn.IFS(E468&gt;F468,3,E468&lt;F468,0,E468=F468,1)</f>
        <v>1</v>
      </c>
      <c r="L468" cm="1">
        <f t="array" ref="L468">_xlfn.IFS(E468&lt;F468,3,E468&gt;F468,0,E468=F468,1)</f>
        <v>1</v>
      </c>
      <c r="M468">
        <f t="shared" si="45"/>
        <v>2</v>
      </c>
      <c r="N468" t="str">
        <f t="shared" si="46"/>
        <v>Yes</v>
      </c>
      <c r="O468" t="str">
        <f t="shared" si="47"/>
        <v>No</v>
      </c>
    </row>
    <row r="469" spans="1:15" x14ac:dyDescent="0.3">
      <c r="A469">
        <v>1014651</v>
      </c>
      <c r="B469" t="s">
        <v>400</v>
      </c>
      <c r="C469" t="s">
        <v>19</v>
      </c>
      <c r="D469" t="s">
        <v>8</v>
      </c>
      <c r="E469">
        <v>4</v>
      </c>
      <c r="F469">
        <v>2</v>
      </c>
      <c r="G469" t="s">
        <v>3</v>
      </c>
      <c r="H469" t="str">
        <f t="shared" si="42"/>
        <v>Yes</v>
      </c>
      <c r="I469" t="str">
        <f t="shared" si="43"/>
        <v>-</v>
      </c>
      <c r="J469" t="str">
        <f t="shared" si="44"/>
        <v>-</v>
      </c>
      <c r="K469" cm="1">
        <f t="array" ref="K469">_xlfn.IFS(E469&gt;F469,3,E469&lt;F469,0,E469=F469,1)</f>
        <v>3</v>
      </c>
      <c r="L469" cm="1">
        <f t="array" ref="L469">_xlfn.IFS(E469&lt;F469,3,E469&gt;F469,0,E469=F469,1)</f>
        <v>0</v>
      </c>
      <c r="M469">
        <f t="shared" si="45"/>
        <v>6</v>
      </c>
      <c r="N469" t="str">
        <f t="shared" si="46"/>
        <v>Yes</v>
      </c>
      <c r="O469" t="str">
        <f t="shared" si="47"/>
        <v>No</v>
      </c>
    </row>
    <row r="470" spans="1:15" x14ac:dyDescent="0.3">
      <c r="A470">
        <v>1014681</v>
      </c>
      <c r="B470" t="s">
        <v>401</v>
      </c>
      <c r="C470" t="s">
        <v>12</v>
      </c>
      <c r="D470" t="s">
        <v>2</v>
      </c>
      <c r="E470">
        <v>1</v>
      </c>
      <c r="F470">
        <v>0</v>
      </c>
      <c r="G470" t="s">
        <v>3</v>
      </c>
      <c r="H470" t="str">
        <f t="shared" si="42"/>
        <v>Yes</v>
      </c>
      <c r="I470" t="str">
        <f t="shared" si="43"/>
        <v>-</v>
      </c>
      <c r="J470" t="str">
        <f t="shared" si="44"/>
        <v>-</v>
      </c>
      <c r="K470" cm="1">
        <f t="array" ref="K470">_xlfn.IFS(E470&gt;F470,3,E470&lt;F470,0,E470=F470,1)</f>
        <v>3</v>
      </c>
      <c r="L470" cm="1">
        <f t="array" ref="L470">_xlfn.IFS(E470&lt;F470,3,E470&gt;F470,0,E470=F470,1)</f>
        <v>0</v>
      </c>
      <c r="M470">
        <f t="shared" si="45"/>
        <v>1</v>
      </c>
      <c r="N470" t="str">
        <f t="shared" si="46"/>
        <v>No</v>
      </c>
      <c r="O470" t="str">
        <f t="shared" si="47"/>
        <v>No</v>
      </c>
    </row>
    <row r="471" spans="1:15" x14ac:dyDescent="0.3">
      <c r="A471">
        <v>1014682</v>
      </c>
      <c r="B471" t="s">
        <v>401</v>
      </c>
      <c r="C471" t="s">
        <v>9</v>
      </c>
      <c r="D471" t="s">
        <v>204</v>
      </c>
      <c r="E471">
        <v>1</v>
      </c>
      <c r="F471">
        <v>1</v>
      </c>
      <c r="G471" t="s">
        <v>3</v>
      </c>
      <c r="H471" t="str">
        <f t="shared" si="42"/>
        <v>-</v>
      </c>
      <c r="I471" t="str">
        <f t="shared" si="43"/>
        <v>-</v>
      </c>
      <c r="J471" t="str">
        <f t="shared" si="44"/>
        <v>Yes</v>
      </c>
      <c r="K471" cm="1">
        <f t="array" ref="K471">_xlfn.IFS(E471&gt;F471,3,E471&lt;F471,0,E471=F471,1)</f>
        <v>1</v>
      </c>
      <c r="L471" cm="1">
        <f t="array" ref="L471">_xlfn.IFS(E471&lt;F471,3,E471&gt;F471,0,E471=F471,1)</f>
        <v>1</v>
      </c>
      <c r="M471">
        <f t="shared" si="45"/>
        <v>2</v>
      </c>
      <c r="N471" t="str">
        <f t="shared" si="46"/>
        <v>Yes</v>
      </c>
      <c r="O471" t="str">
        <f t="shared" si="47"/>
        <v>No</v>
      </c>
    </row>
    <row r="472" spans="1:15" x14ac:dyDescent="0.3">
      <c r="A472">
        <v>1014680</v>
      </c>
      <c r="B472" t="s">
        <v>401</v>
      </c>
      <c r="C472" t="s">
        <v>20</v>
      </c>
      <c r="D472" t="s">
        <v>17</v>
      </c>
      <c r="E472">
        <v>2</v>
      </c>
      <c r="F472">
        <v>2</v>
      </c>
      <c r="G472" t="s">
        <v>3</v>
      </c>
      <c r="H472" t="str">
        <f t="shared" si="42"/>
        <v>-</v>
      </c>
      <c r="I472" t="str">
        <f t="shared" si="43"/>
        <v>-</v>
      </c>
      <c r="J472" t="str">
        <f t="shared" si="44"/>
        <v>Yes</v>
      </c>
      <c r="K472" cm="1">
        <f t="array" ref="K472">_xlfn.IFS(E472&gt;F472,3,E472&lt;F472,0,E472=F472,1)</f>
        <v>1</v>
      </c>
      <c r="L472" cm="1">
        <f t="array" ref="L472">_xlfn.IFS(E472&lt;F472,3,E472&gt;F472,0,E472=F472,1)</f>
        <v>1</v>
      </c>
      <c r="M472">
        <f t="shared" si="45"/>
        <v>4</v>
      </c>
      <c r="N472" t="str">
        <f t="shared" si="46"/>
        <v>Yes</v>
      </c>
      <c r="O472" t="str">
        <f t="shared" si="47"/>
        <v>No</v>
      </c>
    </row>
    <row r="473" spans="1:15" x14ac:dyDescent="0.3">
      <c r="A473">
        <v>1014679</v>
      </c>
      <c r="B473" t="s">
        <v>401</v>
      </c>
      <c r="C473" t="s">
        <v>15</v>
      </c>
      <c r="D473" t="s">
        <v>1</v>
      </c>
      <c r="E473">
        <v>2</v>
      </c>
      <c r="F473">
        <v>0</v>
      </c>
      <c r="G473" t="s">
        <v>3</v>
      </c>
      <c r="H473" t="str">
        <f t="shared" si="42"/>
        <v>Yes</v>
      </c>
      <c r="I473" t="str">
        <f t="shared" si="43"/>
        <v>-</v>
      </c>
      <c r="J473" t="str">
        <f t="shared" si="44"/>
        <v>-</v>
      </c>
      <c r="K473" cm="1">
        <f t="array" ref="K473">_xlfn.IFS(E473&gt;F473,3,E473&lt;F473,0,E473=F473,1)</f>
        <v>3</v>
      </c>
      <c r="L473" cm="1">
        <f t="array" ref="L473">_xlfn.IFS(E473&lt;F473,3,E473&gt;F473,0,E473=F473,1)</f>
        <v>0</v>
      </c>
      <c r="M473">
        <f t="shared" si="45"/>
        <v>2</v>
      </c>
      <c r="N473" t="str">
        <f t="shared" si="46"/>
        <v>No</v>
      </c>
      <c r="O473" t="str">
        <f t="shared" si="47"/>
        <v>No</v>
      </c>
    </row>
    <row r="474" spans="1:15" x14ac:dyDescent="0.3">
      <c r="A474">
        <v>1014655</v>
      </c>
      <c r="B474" t="s">
        <v>402</v>
      </c>
      <c r="C474" t="s">
        <v>14</v>
      </c>
      <c r="D474" t="s">
        <v>5</v>
      </c>
      <c r="E474">
        <v>1</v>
      </c>
      <c r="F474">
        <v>0</v>
      </c>
      <c r="G474" t="s">
        <v>3</v>
      </c>
      <c r="H474" t="str">
        <f t="shared" si="42"/>
        <v>Yes</v>
      </c>
      <c r="I474" t="str">
        <f t="shared" si="43"/>
        <v>-</v>
      </c>
      <c r="J474" t="str">
        <f t="shared" si="44"/>
        <v>-</v>
      </c>
      <c r="K474" cm="1">
        <f t="array" ref="K474">_xlfn.IFS(E474&gt;F474,3,E474&lt;F474,0,E474=F474,1)</f>
        <v>3</v>
      </c>
      <c r="L474" cm="1">
        <f t="array" ref="L474">_xlfn.IFS(E474&lt;F474,3,E474&gt;F474,0,E474=F474,1)</f>
        <v>0</v>
      </c>
      <c r="M474">
        <f t="shared" si="45"/>
        <v>1</v>
      </c>
      <c r="N474" t="str">
        <f t="shared" si="46"/>
        <v>No</v>
      </c>
      <c r="O474" t="str">
        <f t="shared" si="47"/>
        <v>No</v>
      </c>
    </row>
    <row r="475" spans="1:15" x14ac:dyDescent="0.3">
      <c r="A475">
        <v>1014653</v>
      </c>
      <c r="B475" t="s">
        <v>402</v>
      </c>
      <c r="C475" t="s">
        <v>19</v>
      </c>
      <c r="D475" t="s">
        <v>16</v>
      </c>
      <c r="E475">
        <v>1</v>
      </c>
      <c r="F475">
        <v>2</v>
      </c>
      <c r="G475" t="s">
        <v>3</v>
      </c>
      <c r="H475" t="str">
        <f t="shared" si="42"/>
        <v>-</v>
      </c>
      <c r="I475" t="str">
        <f t="shared" si="43"/>
        <v>Yes</v>
      </c>
      <c r="J475" t="str">
        <f t="shared" si="44"/>
        <v>-</v>
      </c>
      <c r="K475" cm="1">
        <f t="array" ref="K475">_xlfn.IFS(E475&gt;F475,3,E475&lt;F475,0,E475=F475,1)</f>
        <v>0</v>
      </c>
      <c r="L475" cm="1">
        <f t="array" ref="L475">_xlfn.IFS(E475&lt;F475,3,E475&gt;F475,0,E475=F475,1)</f>
        <v>3</v>
      </c>
      <c r="M475">
        <f t="shared" si="45"/>
        <v>3</v>
      </c>
      <c r="N475" t="str">
        <f t="shared" si="46"/>
        <v>Yes</v>
      </c>
      <c r="O475" t="str">
        <f t="shared" si="47"/>
        <v>No</v>
      </c>
    </row>
    <row r="476" spans="1:15" x14ac:dyDescent="0.3">
      <c r="A476">
        <v>1014654</v>
      </c>
      <c r="B476" t="s">
        <v>402</v>
      </c>
      <c r="C476" t="s">
        <v>8</v>
      </c>
      <c r="D476" t="s">
        <v>11</v>
      </c>
      <c r="E476">
        <v>0</v>
      </c>
      <c r="F476">
        <v>2</v>
      </c>
      <c r="G476" t="s">
        <v>3</v>
      </c>
      <c r="H476" t="str">
        <f t="shared" si="42"/>
        <v>-</v>
      </c>
      <c r="I476" t="str">
        <f t="shared" si="43"/>
        <v>Yes</v>
      </c>
      <c r="J476" t="str">
        <f t="shared" si="44"/>
        <v>-</v>
      </c>
      <c r="K476" cm="1">
        <f t="array" ref="K476">_xlfn.IFS(E476&gt;F476,3,E476&lt;F476,0,E476=F476,1)</f>
        <v>0</v>
      </c>
      <c r="L476" cm="1">
        <f t="array" ref="L476">_xlfn.IFS(E476&lt;F476,3,E476&gt;F476,0,E476=F476,1)</f>
        <v>3</v>
      </c>
      <c r="M476">
        <f t="shared" si="45"/>
        <v>2</v>
      </c>
      <c r="N476" t="str">
        <f t="shared" si="46"/>
        <v>No</v>
      </c>
      <c r="O476" t="str">
        <f t="shared" si="47"/>
        <v>No</v>
      </c>
    </row>
    <row r="477" spans="1:15" x14ac:dyDescent="0.3">
      <c r="A477">
        <v>1014686</v>
      </c>
      <c r="B477" t="s">
        <v>403</v>
      </c>
      <c r="C477" t="s">
        <v>1</v>
      </c>
      <c r="D477" t="s">
        <v>20</v>
      </c>
      <c r="E477">
        <v>0</v>
      </c>
      <c r="F477">
        <v>2</v>
      </c>
      <c r="G477" t="s">
        <v>3</v>
      </c>
      <c r="H477" t="str">
        <f t="shared" si="42"/>
        <v>-</v>
      </c>
      <c r="I477" t="str">
        <f t="shared" si="43"/>
        <v>Yes</v>
      </c>
      <c r="J477" t="str">
        <f t="shared" si="44"/>
        <v>-</v>
      </c>
      <c r="K477" cm="1">
        <f t="array" ref="K477">_xlfn.IFS(E477&gt;F477,3,E477&lt;F477,0,E477=F477,1)</f>
        <v>0</v>
      </c>
      <c r="L477" cm="1">
        <f t="array" ref="L477">_xlfn.IFS(E477&lt;F477,3,E477&gt;F477,0,E477=F477,1)</f>
        <v>3</v>
      </c>
      <c r="M477">
        <f t="shared" si="45"/>
        <v>2</v>
      </c>
      <c r="N477" t="str">
        <f t="shared" si="46"/>
        <v>No</v>
      </c>
      <c r="O477" t="str">
        <f t="shared" si="47"/>
        <v>No</v>
      </c>
    </row>
    <row r="478" spans="1:15" x14ac:dyDescent="0.3">
      <c r="A478">
        <v>1014683</v>
      </c>
      <c r="B478" t="s">
        <v>404</v>
      </c>
      <c r="C478" t="s">
        <v>2</v>
      </c>
      <c r="D478" t="s">
        <v>15</v>
      </c>
      <c r="E478">
        <v>1</v>
      </c>
      <c r="F478">
        <v>1</v>
      </c>
      <c r="G478" t="s">
        <v>3</v>
      </c>
      <c r="H478" t="str">
        <f t="shared" si="42"/>
        <v>-</v>
      </c>
      <c r="I478" t="str">
        <f t="shared" si="43"/>
        <v>-</v>
      </c>
      <c r="J478" t="str">
        <f t="shared" si="44"/>
        <v>Yes</v>
      </c>
      <c r="K478" cm="1">
        <f t="array" ref="K478">_xlfn.IFS(E478&gt;F478,3,E478&lt;F478,0,E478=F478,1)</f>
        <v>1</v>
      </c>
      <c r="L478" cm="1">
        <f t="array" ref="L478">_xlfn.IFS(E478&lt;F478,3,E478&gt;F478,0,E478=F478,1)</f>
        <v>1</v>
      </c>
      <c r="M478">
        <f t="shared" si="45"/>
        <v>2</v>
      </c>
      <c r="N478" t="str">
        <f t="shared" si="46"/>
        <v>Yes</v>
      </c>
      <c r="O478" t="str">
        <f t="shared" si="47"/>
        <v>No</v>
      </c>
    </row>
    <row r="479" spans="1:15" x14ac:dyDescent="0.3">
      <c r="A479">
        <v>1014685</v>
      </c>
      <c r="B479" t="s">
        <v>404</v>
      </c>
      <c r="C479" t="s">
        <v>204</v>
      </c>
      <c r="D479" t="s">
        <v>12</v>
      </c>
      <c r="E479">
        <v>3</v>
      </c>
      <c r="F479">
        <v>3</v>
      </c>
      <c r="G479" t="s">
        <v>3</v>
      </c>
      <c r="H479" t="str">
        <f t="shared" si="42"/>
        <v>-</v>
      </c>
      <c r="I479" t="str">
        <f t="shared" si="43"/>
        <v>-</v>
      </c>
      <c r="J479" t="str">
        <f t="shared" si="44"/>
        <v>Yes</v>
      </c>
      <c r="K479" cm="1">
        <f t="array" ref="K479">_xlfn.IFS(E479&gt;F479,3,E479&lt;F479,0,E479=F479,1)</f>
        <v>1</v>
      </c>
      <c r="L479" cm="1">
        <f t="array" ref="L479">_xlfn.IFS(E479&lt;F479,3,E479&gt;F479,0,E479=F479,1)</f>
        <v>1</v>
      </c>
      <c r="M479">
        <f t="shared" si="45"/>
        <v>6</v>
      </c>
      <c r="N479" t="str">
        <f t="shared" si="46"/>
        <v>Yes</v>
      </c>
      <c r="O479" t="str">
        <f t="shared" si="47"/>
        <v>Yes</v>
      </c>
    </row>
    <row r="480" spans="1:15" x14ac:dyDescent="0.3">
      <c r="A480">
        <v>1014684</v>
      </c>
      <c r="B480" t="s">
        <v>404</v>
      </c>
      <c r="C480" t="s">
        <v>17</v>
      </c>
      <c r="D480" t="s">
        <v>9</v>
      </c>
      <c r="E480">
        <v>2</v>
      </c>
      <c r="F480">
        <v>2</v>
      </c>
      <c r="G480" t="s">
        <v>3</v>
      </c>
      <c r="H480" t="str">
        <f t="shared" si="42"/>
        <v>-</v>
      </c>
      <c r="I480" t="str">
        <f t="shared" si="43"/>
        <v>-</v>
      </c>
      <c r="J480" t="str">
        <f t="shared" si="44"/>
        <v>Yes</v>
      </c>
      <c r="K480" cm="1">
        <f t="array" ref="K480">_xlfn.IFS(E480&gt;F480,3,E480&lt;F480,0,E480=F480,1)</f>
        <v>1</v>
      </c>
      <c r="L480" cm="1">
        <f t="array" ref="L480">_xlfn.IFS(E480&lt;F480,3,E480&gt;F480,0,E480=F480,1)</f>
        <v>1</v>
      </c>
      <c r="M480">
        <f t="shared" si="45"/>
        <v>4</v>
      </c>
      <c r="N480" t="str">
        <f t="shared" si="46"/>
        <v>Yes</v>
      </c>
      <c r="O480" t="str">
        <f t="shared" si="47"/>
        <v>No</v>
      </c>
    </row>
    <row r="481" spans="1:15" x14ac:dyDescent="0.3">
      <c r="A481">
        <v>1014656</v>
      </c>
      <c r="B481" t="s">
        <v>405</v>
      </c>
      <c r="C481" t="s">
        <v>16</v>
      </c>
      <c r="D481" t="s">
        <v>8</v>
      </c>
      <c r="E481">
        <v>4</v>
      </c>
      <c r="F481">
        <v>0</v>
      </c>
      <c r="G481" t="s">
        <v>3</v>
      </c>
      <c r="H481" t="str">
        <f t="shared" si="42"/>
        <v>Yes</v>
      </c>
      <c r="I481" t="str">
        <f t="shared" si="43"/>
        <v>-</v>
      </c>
      <c r="J481" t="str">
        <f t="shared" si="44"/>
        <v>-</v>
      </c>
      <c r="K481" cm="1">
        <f t="array" ref="K481">_xlfn.IFS(E481&gt;F481,3,E481&lt;F481,0,E481=F481,1)</f>
        <v>3</v>
      </c>
      <c r="L481" cm="1">
        <f t="array" ref="L481">_xlfn.IFS(E481&lt;F481,3,E481&gt;F481,0,E481=F481,1)</f>
        <v>0</v>
      </c>
      <c r="M481">
        <f t="shared" si="45"/>
        <v>4</v>
      </c>
      <c r="N481" t="str">
        <f t="shared" si="46"/>
        <v>No</v>
      </c>
      <c r="O481" t="str">
        <f t="shared" si="47"/>
        <v>No</v>
      </c>
    </row>
    <row r="482" spans="1:15" x14ac:dyDescent="0.3">
      <c r="A482">
        <v>1014657</v>
      </c>
      <c r="B482" t="s">
        <v>405</v>
      </c>
      <c r="C482" t="s">
        <v>5</v>
      </c>
      <c r="D482" t="s">
        <v>19</v>
      </c>
      <c r="E482">
        <v>1</v>
      </c>
      <c r="F482">
        <v>1</v>
      </c>
      <c r="G482" t="s">
        <v>3</v>
      </c>
      <c r="H482" t="str">
        <f t="shared" si="42"/>
        <v>-</v>
      </c>
      <c r="I482" t="str">
        <f t="shared" si="43"/>
        <v>-</v>
      </c>
      <c r="J482" t="str">
        <f t="shared" si="44"/>
        <v>Yes</v>
      </c>
      <c r="K482" cm="1">
        <f t="array" ref="K482">_xlfn.IFS(E482&gt;F482,3,E482&lt;F482,0,E482=F482,1)</f>
        <v>1</v>
      </c>
      <c r="L482" cm="1">
        <f t="array" ref="L482">_xlfn.IFS(E482&lt;F482,3,E482&gt;F482,0,E482=F482,1)</f>
        <v>1</v>
      </c>
      <c r="M482">
        <f t="shared" si="45"/>
        <v>2</v>
      </c>
      <c r="N482" t="str">
        <f t="shared" si="46"/>
        <v>Yes</v>
      </c>
      <c r="O482" t="str">
        <f t="shared" si="47"/>
        <v>No</v>
      </c>
    </row>
    <row r="483" spans="1:15" x14ac:dyDescent="0.3">
      <c r="A483">
        <v>1014658</v>
      </c>
      <c r="B483" t="s">
        <v>405</v>
      </c>
      <c r="C483" t="s">
        <v>11</v>
      </c>
      <c r="D483" t="s">
        <v>14</v>
      </c>
      <c r="E483">
        <v>0</v>
      </c>
      <c r="F483">
        <v>1</v>
      </c>
      <c r="G483" t="s">
        <v>3</v>
      </c>
      <c r="H483" t="str">
        <f t="shared" si="42"/>
        <v>-</v>
      </c>
      <c r="I483" t="str">
        <f t="shared" si="43"/>
        <v>Yes</v>
      </c>
      <c r="J483" t="str">
        <f t="shared" si="44"/>
        <v>-</v>
      </c>
      <c r="K483" cm="1">
        <f t="array" ref="K483">_xlfn.IFS(E483&gt;F483,3,E483&lt;F483,0,E483=F483,1)</f>
        <v>0</v>
      </c>
      <c r="L483" cm="1">
        <f t="array" ref="L483">_xlfn.IFS(E483&lt;F483,3,E483&gt;F483,0,E483=F483,1)</f>
        <v>3</v>
      </c>
      <c r="M483">
        <f t="shared" si="45"/>
        <v>1</v>
      </c>
      <c r="N483" t="str">
        <f t="shared" si="46"/>
        <v>No</v>
      </c>
      <c r="O483" t="str">
        <f t="shared" si="47"/>
        <v>No</v>
      </c>
    </row>
    <row r="484" spans="1:15" x14ac:dyDescent="0.3">
      <c r="A484">
        <v>1073486</v>
      </c>
      <c r="B484" t="s">
        <v>406</v>
      </c>
      <c r="C484" t="s">
        <v>8</v>
      </c>
      <c r="D484" t="s">
        <v>9</v>
      </c>
      <c r="E484">
        <v>2</v>
      </c>
      <c r="F484">
        <v>2</v>
      </c>
      <c r="G484" t="s">
        <v>3</v>
      </c>
      <c r="H484" t="str">
        <f t="shared" si="42"/>
        <v>-</v>
      </c>
      <c r="I484" t="str">
        <f t="shared" si="43"/>
        <v>-</v>
      </c>
      <c r="J484" t="str">
        <f t="shared" si="44"/>
        <v>Yes</v>
      </c>
      <c r="K484" cm="1">
        <f t="array" ref="K484">_xlfn.IFS(E484&gt;F484,3,E484&lt;F484,0,E484=F484,1)</f>
        <v>1</v>
      </c>
      <c r="L484" cm="1">
        <f t="array" ref="L484">_xlfn.IFS(E484&lt;F484,3,E484&gt;F484,0,E484=F484,1)</f>
        <v>1</v>
      </c>
      <c r="M484">
        <f t="shared" si="45"/>
        <v>4</v>
      </c>
      <c r="N484" t="str">
        <f t="shared" si="46"/>
        <v>Yes</v>
      </c>
      <c r="O484" t="str">
        <f t="shared" si="47"/>
        <v>No</v>
      </c>
    </row>
    <row r="485" spans="1:15" x14ac:dyDescent="0.3">
      <c r="A485">
        <v>1073488</v>
      </c>
      <c r="B485" t="s">
        <v>407</v>
      </c>
      <c r="C485" t="s">
        <v>20</v>
      </c>
      <c r="D485" t="s">
        <v>19</v>
      </c>
      <c r="E485">
        <v>3</v>
      </c>
      <c r="F485">
        <v>2</v>
      </c>
      <c r="G485" t="s">
        <v>3</v>
      </c>
      <c r="H485" t="str">
        <f t="shared" si="42"/>
        <v>Yes</v>
      </c>
      <c r="I485" t="str">
        <f t="shared" si="43"/>
        <v>-</v>
      </c>
      <c r="J485" t="str">
        <f t="shared" si="44"/>
        <v>-</v>
      </c>
      <c r="K485" cm="1">
        <f t="array" ref="K485">_xlfn.IFS(E485&gt;F485,3,E485&lt;F485,0,E485=F485,1)</f>
        <v>3</v>
      </c>
      <c r="L485" cm="1">
        <f t="array" ref="L485">_xlfn.IFS(E485&lt;F485,3,E485&gt;F485,0,E485=F485,1)</f>
        <v>0</v>
      </c>
      <c r="M485">
        <f t="shared" si="45"/>
        <v>5</v>
      </c>
      <c r="N485" t="str">
        <f t="shared" si="46"/>
        <v>Yes</v>
      </c>
      <c r="O485" t="str">
        <f t="shared" si="47"/>
        <v>No</v>
      </c>
    </row>
    <row r="486" spans="1:15" x14ac:dyDescent="0.3">
      <c r="A486">
        <v>1073490</v>
      </c>
      <c r="B486" t="s">
        <v>408</v>
      </c>
      <c r="C486" t="s">
        <v>11</v>
      </c>
      <c r="D486" t="s">
        <v>2</v>
      </c>
      <c r="E486">
        <v>3</v>
      </c>
      <c r="F486">
        <v>0</v>
      </c>
      <c r="G486" t="s">
        <v>3</v>
      </c>
      <c r="H486" t="str">
        <f t="shared" si="42"/>
        <v>Yes</v>
      </c>
      <c r="I486" t="str">
        <f t="shared" si="43"/>
        <v>-</v>
      </c>
      <c r="J486" t="str">
        <f t="shared" si="44"/>
        <v>-</v>
      </c>
      <c r="K486" cm="1">
        <f t="array" ref="K486">_xlfn.IFS(E486&gt;F486,3,E486&lt;F486,0,E486=F486,1)</f>
        <v>3</v>
      </c>
      <c r="L486" cm="1">
        <f t="array" ref="L486">_xlfn.IFS(E486&lt;F486,3,E486&gt;F486,0,E486=F486,1)</f>
        <v>0</v>
      </c>
      <c r="M486">
        <f t="shared" si="45"/>
        <v>3</v>
      </c>
      <c r="N486" t="str">
        <f t="shared" si="46"/>
        <v>No</v>
      </c>
      <c r="O486" t="str">
        <f t="shared" si="47"/>
        <v>No</v>
      </c>
    </row>
    <row r="487" spans="1:15" x14ac:dyDescent="0.3">
      <c r="A487">
        <v>1073491</v>
      </c>
      <c r="B487" t="s">
        <v>408</v>
      </c>
      <c r="C487" t="s">
        <v>12</v>
      </c>
      <c r="D487" t="s">
        <v>409</v>
      </c>
      <c r="E487">
        <v>3</v>
      </c>
      <c r="F487">
        <v>0</v>
      </c>
      <c r="G487" t="s">
        <v>3</v>
      </c>
      <c r="H487" t="str">
        <f t="shared" si="42"/>
        <v>Yes</v>
      </c>
      <c r="I487" t="str">
        <f t="shared" si="43"/>
        <v>-</v>
      </c>
      <c r="J487" t="str">
        <f t="shared" si="44"/>
        <v>-</v>
      </c>
      <c r="K487" cm="1">
        <f t="array" ref="K487">_xlfn.IFS(E487&gt;F487,3,E487&lt;F487,0,E487=F487,1)</f>
        <v>3</v>
      </c>
      <c r="L487" cm="1">
        <f t="array" ref="L487">_xlfn.IFS(E487&lt;F487,3,E487&gt;F487,0,E487=F487,1)</f>
        <v>0</v>
      </c>
      <c r="M487">
        <f t="shared" si="45"/>
        <v>3</v>
      </c>
      <c r="N487" t="str">
        <f t="shared" si="46"/>
        <v>No</v>
      </c>
      <c r="O487" t="str">
        <f t="shared" si="47"/>
        <v>No</v>
      </c>
    </row>
    <row r="488" spans="1:15" x14ac:dyDescent="0.3">
      <c r="A488">
        <v>1073487</v>
      </c>
      <c r="B488" t="s">
        <v>410</v>
      </c>
      <c r="C488" t="s">
        <v>14</v>
      </c>
      <c r="D488" t="s">
        <v>411</v>
      </c>
      <c r="E488">
        <v>2</v>
      </c>
      <c r="F488">
        <v>0</v>
      </c>
      <c r="G488" t="s">
        <v>3</v>
      </c>
      <c r="H488" t="str">
        <f t="shared" si="42"/>
        <v>Yes</v>
      </c>
      <c r="I488" t="str">
        <f t="shared" si="43"/>
        <v>-</v>
      </c>
      <c r="J488" t="str">
        <f t="shared" si="44"/>
        <v>-</v>
      </c>
      <c r="K488" cm="1">
        <f t="array" ref="K488">_xlfn.IFS(E488&gt;F488,3,E488&lt;F488,0,E488=F488,1)</f>
        <v>3</v>
      </c>
      <c r="L488" cm="1">
        <f t="array" ref="L488">_xlfn.IFS(E488&lt;F488,3,E488&gt;F488,0,E488=F488,1)</f>
        <v>0</v>
      </c>
      <c r="M488">
        <f t="shared" si="45"/>
        <v>2</v>
      </c>
      <c r="N488" t="str">
        <f t="shared" si="46"/>
        <v>No</v>
      </c>
      <c r="O488" t="str">
        <f t="shared" si="47"/>
        <v>No</v>
      </c>
    </row>
    <row r="489" spans="1:15" x14ac:dyDescent="0.3">
      <c r="A489">
        <v>1073496</v>
      </c>
      <c r="B489" t="s">
        <v>412</v>
      </c>
      <c r="C489" t="s">
        <v>1</v>
      </c>
      <c r="D489" t="s">
        <v>12</v>
      </c>
      <c r="E489">
        <v>0</v>
      </c>
      <c r="F489">
        <v>0</v>
      </c>
      <c r="G489" t="s">
        <v>3</v>
      </c>
      <c r="H489" t="str">
        <f t="shared" si="42"/>
        <v>-</v>
      </c>
      <c r="I489" t="str">
        <f t="shared" si="43"/>
        <v>-</v>
      </c>
      <c r="J489" t="str">
        <f t="shared" si="44"/>
        <v>Yes</v>
      </c>
      <c r="K489" cm="1">
        <f t="array" ref="K489">_xlfn.IFS(E489&gt;F489,3,E489&lt;F489,0,E489=F489,1)</f>
        <v>1</v>
      </c>
      <c r="L489" cm="1">
        <f t="array" ref="L489">_xlfn.IFS(E489&lt;F489,3,E489&gt;F489,0,E489=F489,1)</f>
        <v>1</v>
      </c>
      <c r="M489">
        <f t="shared" si="45"/>
        <v>0</v>
      </c>
      <c r="N489" t="str">
        <f t="shared" si="46"/>
        <v>No</v>
      </c>
      <c r="O489" t="str">
        <f t="shared" si="47"/>
        <v>No</v>
      </c>
    </row>
    <row r="490" spans="1:15" x14ac:dyDescent="0.3">
      <c r="A490">
        <v>1073495</v>
      </c>
      <c r="B490" t="s">
        <v>413</v>
      </c>
      <c r="C490" t="s">
        <v>5</v>
      </c>
      <c r="D490" t="s">
        <v>8</v>
      </c>
      <c r="E490">
        <v>3</v>
      </c>
      <c r="F490">
        <v>0</v>
      </c>
      <c r="G490" t="s">
        <v>3</v>
      </c>
      <c r="H490" t="str">
        <f t="shared" si="42"/>
        <v>Yes</v>
      </c>
      <c r="I490" t="str">
        <f t="shared" si="43"/>
        <v>-</v>
      </c>
      <c r="J490" t="str">
        <f t="shared" si="44"/>
        <v>-</v>
      </c>
      <c r="K490" cm="1">
        <f t="array" ref="K490">_xlfn.IFS(E490&gt;F490,3,E490&lt;F490,0,E490=F490,1)</f>
        <v>3</v>
      </c>
      <c r="L490" cm="1">
        <f t="array" ref="L490">_xlfn.IFS(E490&lt;F490,3,E490&gt;F490,0,E490=F490,1)</f>
        <v>0</v>
      </c>
      <c r="M490">
        <f t="shared" si="45"/>
        <v>3</v>
      </c>
      <c r="N490" t="str">
        <f t="shared" si="46"/>
        <v>No</v>
      </c>
      <c r="O490" t="str">
        <f t="shared" si="47"/>
        <v>No</v>
      </c>
    </row>
    <row r="491" spans="1:15" x14ac:dyDescent="0.3">
      <c r="A491">
        <v>1073493</v>
      </c>
      <c r="B491" t="s">
        <v>413</v>
      </c>
      <c r="C491" t="s">
        <v>2</v>
      </c>
      <c r="D491" t="s">
        <v>20</v>
      </c>
      <c r="E491">
        <v>3</v>
      </c>
      <c r="F491">
        <v>0</v>
      </c>
      <c r="G491" t="s">
        <v>3</v>
      </c>
      <c r="H491" t="str">
        <f t="shared" si="42"/>
        <v>Yes</v>
      </c>
      <c r="I491" t="str">
        <f t="shared" si="43"/>
        <v>-</v>
      </c>
      <c r="J491" t="str">
        <f t="shared" si="44"/>
        <v>-</v>
      </c>
      <c r="K491" cm="1">
        <f t="array" ref="K491">_xlfn.IFS(E491&gt;F491,3,E491&lt;F491,0,E491=F491,1)</f>
        <v>3</v>
      </c>
      <c r="L491" cm="1">
        <f t="array" ref="L491">_xlfn.IFS(E491&lt;F491,3,E491&gt;F491,0,E491=F491,1)</f>
        <v>0</v>
      </c>
      <c r="M491">
        <f t="shared" si="45"/>
        <v>3</v>
      </c>
      <c r="N491" t="str">
        <f t="shared" si="46"/>
        <v>No</v>
      </c>
      <c r="O491" t="str">
        <f t="shared" si="47"/>
        <v>No</v>
      </c>
    </row>
    <row r="492" spans="1:15" x14ac:dyDescent="0.3">
      <c r="A492">
        <v>1073492</v>
      </c>
      <c r="B492" t="s">
        <v>414</v>
      </c>
      <c r="C492" t="s">
        <v>16</v>
      </c>
      <c r="D492" t="s">
        <v>411</v>
      </c>
      <c r="E492">
        <v>1</v>
      </c>
      <c r="F492">
        <v>1</v>
      </c>
      <c r="G492" t="s">
        <v>3</v>
      </c>
      <c r="H492" t="str">
        <f t="shared" si="42"/>
        <v>-</v>
      </c>
      <c r="I492" t="str">
        <f t="shared" si="43"/>
        <v>-</v>
      </c>
      <c r="J492" t="str">
        <f t="shared" si="44"/>
        <v>Yes</v>
      </c>
      <c r="K492" cm="1">
        <f t="array" ref="K492">_xlfn.IFS(E492&gt;F492,3,E492&lt;F492,0,E492=F492,1)</f>
        <v>1</v>
      </c>
      <c r="L492" cm="1">
        <f t="array" ref="L492">_xlfn.IFS(E492&lt;F492,3,E492&gt;F492,0,E492=F492,1)</f>
        <v>1</v>
      </c>
      <c r="M492">
        <f t="shared" si="45"/>
        <v>2</v>
      </c>
      <c r="N492" t="str">
        <f t="shared" si="46"/>
        <v>Yes</v>
      </c>
      <c r="O492" t="str">
        <f t="shared" si="47"/>
        <v>No</v>
      </c>
    </row>
    <row r="493" spans="1:15" x14ac:dyDescent="0.3">
      <c r="A493">
        <v>1073498</v>
      </c>
      <c r="B493" t="s">
        <v>415</v>
      </c>
      <c r="C493" t="s">
        <v>9</v>
      </c>
      <c r="D493" t="s">
        <v>19</v>
      </c>
      <c r="E493">
        <v>1</v>
      </c>
      <c r="F493">
        <v>0</v>
      </c>
      <c r="G493" t="s">
        <v>3</v>
      </c>
      <c r="H493" t="str">
        <f t="shared" si="42"/>
        <v>Yes</v>
      </c>
      <c r="I493" t="str">
        <f t="shared" si="43"/>
        <v>-</v>
      </c>
      <c r="J493" t="str">
        <f t="shared" si="44"/>
        <v>-</v>
      </c>
      <c r="K493" cm="1">
        <f t="array" ref="K493">_xlfn.IFS(E493&gt;F493,3,E493&lt;F493,0,E493=F493,1)</f>
        <v>3</v>
      </c>
      <c r="L493" cm="1">
        <f t="array" ref="L493">_xlfn.IFS(E493&lt;F493,3,E493&gt;F493,0,E493=F493,1)</f>
        <v>0</v>
      </c>
      <c r="M493">
        <f t="shared" si="45"/>
        <v>1</v>
      </c>
      <c r="N493" t="str">
        <f t="shared" si="46"/>
        <v>No</v>
      </c>
      <c r="O493" t="str">
        <f t="shared" si="47"/>
        <v>No</v>
      </c>
    </row>
    <row r="494" spans="1:15" x14ac:dyDescent="0.3">
      <c r="A494">
        <v>1073497</v>
      </c>
      <c r="B494" t="s">
        <v>416</v>
      </c>
      <c r="C494" t="s">
        <v>11</v>
      </c>
      <c r="D494" t="s">
        <v>409</v>
      </c>
      <c r="E494">
        <v>2</v>
      </c>
      <c r="F494">
        <v>1</v>
      </c>
      <c r="G494" t="s">
        <v>3</v>
      </c>
      <c r="H494" t="str">
        <f t="shared" si="42"/>
        <v>Yes</v>
      </c>
      <c r="I494" t="str">
        <f t="shared" si="43"/>
        <v>-</v>
      </c>
      <c r="J494" t="str">
        <f t="shared" si="44"/>
        <v>-</v>
      </c>
      <c r="K494" cm="1">
        <f t="array" ref="K494">_xlfn.IFS(E494&gt;F494,3,E494&lt;F494,0,E494=F494,1)</f>
        <v>3</v>
      </c>
      <c r="L494" cm="1">
        <f t="array" ref="L494">_xlfn.IFS(E494&lt;F494,3,E494&gt;F494,0,E494=F494,1)</f>
        <v>0</v>
      </c>
      <c r="M494">
        <f t="shared" si="45"/>
        <v>3</v>
      </c>
      <c r="N494" t="str">
        <f t="shared" si="46"/>
        <v>Yes</v>
      </c>
      <c r="O494" t="str">
        <f t="shared" si="47"/>
        <v>No</v>
      </c>
    </row>
    <row r="495" spans="1:15" x14ac:dyDescent="0.3">
      <c r="A495">
        <v>1073586</v>
      </c>
      <c r="B495" t="s">
        <v>417</v>
      </c>
      <c r="C495" t="s">
        <v>14</v>
      </c>
      <c r="D495" t="s">
        <v>15</v>
      </c>
      <c r="E495">
        <v>4</v>
      </c>
      <c r="F495">
        <v>0</v>
      </c>
      <c r="G495" t="s">
        <v>3</v>
      </c>
      <c r="H495" t="str">
        <f t="shared" si="42"/>
        <v>Yes</v>
      </c>
      <c r="I495" t="str">
        <f t="shared" si="43"/>
        <v>-</v>
      </c>
      <c r="J495" t="str">
        <f t="shared" si="44"/>
        <v>-</v>
      </c>
      <c r="K495" cm="1">
        <f t="array" ref="K495">_xlfn.IFS(E495&gt;F495,3,E495&lt;F495,0,E495=F495,1)</f>
        <v>3</v>
      </c>
      <c r="L495" cm="1">
        <f t="array" ref="L495">_xlfn.IFS(E495&lt;F495,3,E495&gt;F495,0,E495=F495,1)</f>
        <v>0</v>
      </c>
      <c r="M495">
        <f t="shared" si="45"/>
        <v>4</v>
      </c>
      <c r="N495" t="str">
        <f t="shared" si="46"/>
        <v>No</v>
      </c>
      <c r="O495" t="str">
        <f t="shared" si="47"/>
        <v>No</v>
      </c>
    </row>
    <row r="496" spans="1:15" x14ac:dyDescent="0.3">
      <c r="A496">
        <v>1073501</v>
      </c>
      <c r="B496" t="s">
        <v>418</v>
      </c>
      <c r="C496" t="s">
        <v>409</v>
      </c>
      <c r="D496" t="s">
        <v>15</v>
      </c>
      <c r="E496">
        <v>2</v>
      </c>
      <c r="F496">
        <v>1</v>
      </c>
      <c r="G496" t="s">
        <v>3</v>
      </c>
      <c r="H496" t="str">
        <f t="shared" si="42"/>
        <v>Yes</v>
      </c>
      <c r="I496" t="str">
        <f t="shared" si="43"/>
        <v>-</v>
      </c>
      <c r="J496" t="str">
        <f t="shared" si="44"/>
        <v>-</v>
      </c>
      <c r="K496" cm="1">
        <f t="array" ref="K496">_xlfn.IFS(E496&gt;F496,3,E496&lt;F496,0,E496=F496,1)</f>
        <v>3</v>
      </c>
      <c r="L496" cm="1">
        <f t="array" ref="L496">_xlfn.IFS(E496&lt;F496,3,E496&gt;F496,0,E496=F496,1)</f>
        <v>0</v>
      </c>
      <c r="M496">
        <f t="shared" si="45"/>
        <v>3</v>
      </c>
      <c r="N496" t="str">
        <f t="shared" si="46"/>
        <v>Yes</v>
      </c>
      <c r="O496" t="str">
        <f t="shared" si="47"/>
        <v>No</v>
      </c>
    </row>
    <row r="497" spans="1:15" x14ac:dyDescent="0.3">
      <c r="A497">
        <v>1073504</v>
      </c>
      <c r="B497" t="s">
        <v>419</v>
      </c>
      <c r="C497" t="s">
        <v>411</v>
      </c>
      <c r="D497" t="s">
        <v>1</v>
      </c>
      <c r="E497">
        <v>1</v>
      </c>
      <c r="F497">
        <v>1</v>
      </c>
      <c r="G497" t="s">
        <v>3</v>
      </c>
      <c r="H497" t="str">
        <f t="shared" si="42"/>
        <v>-</v>
      </c>
      <c r="I497" t="str">
        <f t="shared" si="43"/>
        <v>-</v>
      </c>
      <c r="J497" t="str">
        <f t="shared" si="44"/>
        <v>Yes</v>
      </c>
      <c r="K497" cm="1">
        <f t="array" ref="K497">_xlfn.IFS(E497&gt;F497,3,E497&lt;F497,0,E497=F497,1)</f>
        <v>1</v>
      </c>
      <c r="L497" cm="1">
        <f t="array" ref="L497">_xlfn.IFS(E497&lt;F497,3,E497&gt;F497,0,E497=F497,1)</f>
        <v>1</v>
      </c>
      <c r="M497">
        <f t="shared" si="45"/>
        <v>2</v>
      </c>
      <c r="N497" t="str">
        <f t="shared" si="46"/>
        <v>Yes</v>
      </c>
      <c r="O497" t="str">
        <f t="shared" si="47"/>
        <v>No</v>
      </c>
    </row>
    <row r="498" spans="1:15" x14ac:dyDescent="0.3">
      <c r="A498">
        <v>1073502</v>
      </c>
      <c r="B498" t="s">
        <v>420</v>
      </c>
      <c r="C498" t="s">
        <v>14</v>
      </c>
      <c r="D498" t="s">
        <v>9</v>
      </c>
      <c r="E498">
        <v>4</v>
      </c>
      <c r="F498">
        <v>0</v>
      </c>
      <c r="G498" t="s">
        <v>3</v>
      </c>
      <c r="H498" t="str">
        <f t="shared" si="42"/>
        <v>Yes</v>
      </c>
      <c r="I498" t="str">
        <f t="shared" si="43"/>
        <v>-</v>
      </c>
      <c r="J498" t="str">
        <f t="shared" si="44"/>
        <v>-</v>
      </c>
      <c r="K498" cm="1">
        <f t="array" ref="K498">_xlfn.IFS(E498&gt;F498,3,E498&lt;F498,0,E498=F498,1)</f>
        <v>3</v>
      </c>
      <c r="L498" cm="1">
        <f t="array" ref="L498">_xlfn.IFS(E498&lt;F498,3,E498&gt;F498,0,E498=F498,1)</f>
        <v>0</v>
      </c>
      <c r="M498">
        <f t="shared" si="45"/>
        <v>4</v>
      </c>
      <c r="N498" t="str">
        <f t="shared" si="46"/>
        <v>No</v>
      </c>
      <c r="O498" t="str">
        <f t="shared" si="47"/>
        <v>No</v>
      </c>
    </row>
    <row r="499" spans="1:15" x14ac:dyDescent="0.3">
      <c r="A499">
        <v>1073499</v>
      </c>
      <c r="B499" t="s">
        <v>420</v>
      </c>
      <c r="C499" t="s">
        <v>19</v>
      </c>
      <c r="D499" t="s">
        <v>2</v>
      </c>
      <c r="E499">
        <v>3</v>
      </c>
      <c r="F499">
        <v>2</v>
      </c>
      <c r="G499" t="s">
        <v>3</v>
      </c>
      <c r="H499" t="str">
        <f t="shared" si="42"/>
        <v>Yes</v>
      </c>
      <c r="I499" t="str">
        <f t="shared" si="43"/>
        <v>-</v>
      </c>
      <c r="J499" t="str">
        <f t="shared" si="44"/>
        <v>-</v>
      </c>
      <c r="K499" cm="1">
        <f t="array" ref="K499">_xlfn.IFS(E499&gt;F499,3,E499&lt;F499,0,E499=F499,1)</f>
        <v>3</v>
      </c>
      <c r="L499" cm="1">
        <f t="array" ref="L499">_xlfn.IFS(E499&lt;F499,3,E499&gt;F499,0,E499=F499,1)</f>
        <v>0</v>
      </c>
      <c r="M499">
        <f t="shared" si="45"/>
        <v>5</v>
      </c>
      <c r="N499" t="str">
        <f t="shared" si="46"/>
        <v>Yes</v>
      </c>
      <c r="O499" t="str">
        <f t="shared" si="47"/>
        <v>No</v>
      </c>
    </row>
    <row r="500" spans="1:15" x14ac:dyDescent="0.3">
      <c r="A500">
        <v>1073503</v>
      </c>
      <c r="B500" t="s">
        <v>420</v>
      </c>
      <c r="C500" t="s">
        <v>20</v>
      </c>
      <c r="D500" t="s">
        <v>11</v>
      </c>
      <c r="E500">
        <v>1</v>
      </c>
      <c r="F500">
        <v>0</v>
      </c>
      <c r="G500" t="s">
        <v>3</v>
      </c>
      <c r="H500" t="str">
        <f t="shared" si="42"/>
        <v>Yes</v>
      </c>
      <c r="I500" t="str">
        <f t="shared" si="43"/>
        <v>-</v>
      </c>
      <c r="J500" t="str">
        <f t="shared" si="44"/>
        <v>-</v>
      </c>
      <c r="K500" cm="1">
        <f t="array" ref="K500">_xlfn.IFS(E500&gt;F500,3,E500&lt;F500,0,E500=F500,1)</f>
        <v>3</v>
      </c>
      <c r="L500" cm="1">
        <f t="array" ref="L500">_xlfn.IFS(E500&lt;F500,3,E500&gt;F500,0,E500=F500,1)</f>
        <v>0</v>
      </c>
      <c r="M500">
        <f t="shared" si="45"/>
        <v>1</v>
      </c>
      <c r="N500" t="str">
        <f t="shared" si="46"/>
        <v>No</v>
      </c>
      <c r="O500" t="str">
        <f t="shared" si="47"/>
        <v>No</v>
      </c>
    </row>
    <row r="501" spans="1:15" x14ac:dyDescent="0.3">
      <c r="A501">
        <v>1073500</v>
      </c>
      <c r="B501" t="s">
        <v>421</v>
      </c>
      <c r="C501" t="s">
        <v>8</v>
      </c>
      <c r="D501" t="s">
        <v>16</v>
      </c>
      <c r="E501">
        <v>2</v>
      </c>
      <c r="F501">
        <v>3</v>
      </c>
      <c r="G501" t="s">
        <v>3</v>
      </c>
      <c r="H501" t="str">
        <f t="shared" si="42"/>
        <v>-</v>
      </c>
      <c r="I501" t="str">
        <f t="shared" si="43"/>
        <v>Yes</v>
      </c>
      <c r="J501" t="str">
        <f t="shared" si="44"/>
        <v>-</v>
      </c>
      <c r="K501" cm="1">
        <f t="array" ref="K501">_xlfn.IFS(E501&gt;F501,3,E501&lt;F501,0,E501=F501,1)</f>
        <v>0</v>
      </c>
      <c r="L501" cm="1">
        <f t="array" ref="L501">_xlfn.IFS(E501&lt;F501,3,E501&gt;F501,0,E501=F501,1)</f>
        <v>3</v>
      </c>
      <c r="M501">
        <f t="shared" si="45"/>
        <v>5</v>
      </c>
      <c r="N501" t="str">
        <f t="shared" si="46"/>
        <v>Yes</v>
      </c>
      <c r="O501" t="str">
        <f t="shared" si="47"/>
        <v>Yes</v>
      </c>
    </row>
    <row r="502" spans="1:15" x14ac:dyDescent="0.3">
      <c r="A502">
        <v>1073505</v>
      </c>
      <c r="B502" t="s">
        <v>422</v>
      </c>
      <c r="C502" t="s">
        <v>12</v>
      </c>
      <c r="D502" t="s">
        <v>5</v>
      </c>
      <c r="E502">
        <v>0</v>
      </c>
      <c r="F502">
        <v>1</v>
      </c>
      <c r="G502" t="s">
        <v>3</v>
      </c>
      <c r="H502" t="str">
        <f t="shared" si="42"/>
        <v>-</v>
      </c>
      <c r="I502" t="str">
        <f t="shared" si="43"/>
        <v>Yes</v>
      </c>
      <c r="J502" t="str">
        <f t="shared" si="44"/>
        <v>-</v>
      </c>
      <c r="K502" cm="1">
        <f t="array" ref="K502">_xlfn.IFS(E502&gt;F502,3,E502&lt;F502,0,E502=F502,1)</f>
        <v>0</v>
      </c>
      <c r="L502" cm="1">
        <f t="array" ref="L502">_xlfn.IFS(E502&lt;F502,3,E502&gt;F502,0,E502=F502,1)</f>
        <v>3</v>
      </c>
      <c r="M502">
        <f t="shared" si="45"/>
        <v>1</v>
      </c>
      <c r="N502" t="str">
        <f t="shared" si="46"/>
        <v>No</v>
      </c>
      <c r="O502" t="str">
        <f t="shared" si="47"/>
        <v>No</v>
      </c>
    </row>
    <row r="503" spans="1:15" x14ac:dyDescent="0.3">
      <c r="A503">
        <v>1073512</v>
      </c>
      <c r="B503" t="s">
        <v>423</v>
      </c>
      <c r="C503" t="s">
        <v>9</v>
      </c>
      <c r="D503" t="s">
        <v>20</v>
      </c>
      <c r="E503">
        <v>2</v>
      </c>
      <c r="F503">
        <v>2</v>
      </c>
      <c r="G503" t="s">
        <v>3</v>
      </c>
      <c r="H503" t="str">
        <f t="shared" si="42"/>
        <v>-</v>
      </c>
      <c r="I503" t="str">
        <f t="shared" si="43"/>
        <v>-</v>
      </c>
      <c r="J503" t="str">
        <f t="shared" si="44"/>
        <v>Yes</v>
      </c>
      <c r="K503" cm="1">
        <f t="array" ref="K503">_xlfn.IFS(E503&gt;F503,3,E503&lt;F503,0,E503=F503,1)</f>
        <v>1</v>
      </c>
      <c r="L503" cm="1">
        <f t="array" ref="L503">_xlfn.IFS(E503&lt;F503,3,E503&gt;F503,0,E503=F503,1)</f>
        <v>1</v>
      </c>
      <c r="M503">
        <f t="shared" si="45"/>
        <v>4</v>
      </c>
      <c r="N503" t="str">
        <f t="shared" si="46"/>
        <v>Yes</v>
      </c>
      <c r="O503" t="str">
        <f t="shared" si="47"/>
        <v>No</v>
      </c>
    </row>
    <row r="504" spans="1:15" x14ac:dyDescent="0.3">
      <c r="A504">
        <v>1073510</v>
      </c>
      <c r="B504" t="s">
        <v>424</v>
      </c>
      <c r="C504" t="s">
        <v>1</v>
      </c>
      <c r="D504" t="s">
        <v>5</v>
      </c>
      <c r="E504">
        <v>0</v>
      </c>
      <c r="F504">
        <v>5</v>
      </c>
      <c r="G504" t="s">
        <v>3</v>
      </c>
      <c r="H504" t="str">
        <f t="shared" si="42"/>
        <v>-</v>
      </c>
      <c r="I504" t="str">
        <f t="shared" si="43"/>
        <v>Yes</v>
      </c>
      <c r="J504" t="str">
        <f t="shared" si="44"/>
        <v>-</v>
      </c>
      <c r="K504" cm="1">
        <f t="array" ref="K504">_xlfn.IFS(E504&gt;F504,3,E504&lt;F504,0,E504=F504,1)</f>
        <v>0</v>
      </c>
      <c r="L504" cm="1">
        <f t="array" ref="L504">_xlfn.IFS(E504&lt;F504,3,E504&gt;F504,0,E504=F504,1)</f>
        <v>3</v>
      </c>
      <c r="M504">
        <f t="shared" si="45"/>
        <v>5</v>
      </c>
      <c r="N504" t="str">
        <f t="shared" si="46"/>
        <v>No</v>
      </c>
      <c r="O504" t="str">
        <f t="shared" si="47"/>
        <v>No</v>
      </c>
    </row>
    <row r="505" spans="1:15" x14ac:dyDescent="0.3">
      <c r="A505">
        <v>1073507</v>
      </c>
      <c r="B505" t="s">
        <v>425</v>
      </c>
      <c r="C505" t="s">
        <v>2</v>
      </c>
      <c r="D505" t="s">
        <v>12</v>
      </c>
      <c r="E505">
        <v>2</v>
      </c>
      <c r="F505">
        <v>2</v>
      </c>
      <c r="G505" t="s">
        <v>3</v>
      </c>
      <c r="H505" t="str">
        <f t="shared" si="42"/>
        <v>-</v>
      </c>
      <c r="I505" t="str">
        <f t="shared" si="43"/>
        <v>-</v>
      </c>
      <c r="J505" t="str">
        <f t="shared" si="44"/>
        <v>Yes</v>
      </c>
      <c r="K505" cm="1">
        <f t="array" ref="K505">_xlfn.IFS(E505&gt;F505,3,E505&lt;F505,0,E505=F505,1)</f>
        <v>1</v>
      </c>
      <c r="L505" cm="1">
        <f t="array" ref="L505">_xlfn.IFS(E505&lt;F505,3,E505&gt;F505,0,E505=F505,1)</f>
        <v>1</v>
      </c>
      <c r="M505">
        <f t="shared" si="45"/>
        <v>4</v>
      </c>
      <c r="N505" t="str">
        <f t="shared" si="46"/>
        <v>Yes</v>
      </c>
      <c r="O505" t="str">
        <f t="shared" si="47"/>
        <v>No</v>
      </c>
    </row>
    <row r="506" spans="1:15" x14ac:dyDescent="0.3">
      <c r="A506">
        <v>1073509</v>
      </c>
      <c r="B506" t="s">
        <v>426</v>
      </c>
      <c r="C506" t="s">
        <v>409</v>
      </c>
      <c r="D506" t="s">
        <v>411</v>
      </c>
      <c r="E506">
        <v>4</v>
      </c>
      <c r="F506">
        <v>4</v>
      </c>
      <c r="G506" t="s">
        <v>3</v>
      </c>
      <c r="H506" t="str">
        <f t="shared" si="42"/>
        <v>-</v>
      </c>
      <c r="I506" t="str">
        <f t="shared" si="43"/>
        <v>-</v>
      </c>
      <c r="J506" t="str">
        <f t="shared" si="44"/>
        <v>Yes</v>
      </c>
      <c r="K506" cm="1">
        <f t="array" ref="K506">_xlfn.IFS(E506&gt;F506,3,E506&lt;F506,0,E506=F506,1)</f>
        <v>1</v>
      </c>
      <c r="L506" cm="1">
        <f t="array" ref="L506">_xlfn.IFS(E506&lt;F506,3,E506&gt;F506,0,E506=F506,1)</f>
        <v>1</v>
      </c>
      <c r="M506">
        <f t="shared" si="45"/>
        <v>8</v>
      </c>
      <c r="N506" t="str">
        <f t="shared" si="46"/>
        <v>Yes</v>
      </c>
      <c r="O506" t="str">
        <f t="shared" si="47"/>
        <v>Yes</v>
      </c>
    </row>
    <row r="507" spans="1:15" x14ac:dyDescent="0.3">
      <c r="A507">
        <v>1073511</v>
      </c>
      <c r="B507" t="s">
        <v>427</v>
      </c>
      <c r="C507" t="s">
        <v>11</v>
      </c>
      <c r="D507" t="s">
        <v>19</v>
      </c>
      <c r="E507">
        <v>0</v>
      </c>
      <c r="F507">
        <v>0</v>
      </c>
      <c r="G507" t="s">
        <v>3</v>
      </c>
      <c r="H507" t="str">
        <f t="shared" si="42"/>
        <v>-</v>
      </c>
      <c r="I507" t="str">
        <f t="shared" si="43"/>
        <v>-</v>
      </c>
      <c r="J507" t="str">
        <f t="shared" si="44"/>
        <v>Yes</v>
      </c>
      <c r="K507" cm="1">
        <f t="array" ref="K507">_xlfn.IFS(E507&gt;F507,3,E507&lt;F507,0,E507=F507,1)</f>
        <v>1</v>
      </c>
      <c r="L507" cm="1">
        <f t="array" ref="L507">_xlfn.IFS(E507&lt;F507,3,E507&gt;F507,0,E507=F507,1)</f>
        <v>1</v>
      </c>
      <c r="M507">
        <f t="shared" si="45"/>
        <v>0</v>
      </c>
      <c r="N507" t="str">
        <f t="shared" si="46"/>
        <v>No</v>
      </c>
      <c r="O507" t="str">
        <f t="shared" si="47"/>
        <v>No</v>
      </c>
    </row>
    <row r="508" spans="1:15" x14ac:dyDescent="0.3">
      <c r="A508">
        <v>1073506</v>
      </c>
      <c r="B508" t="s">
        <v>428</v>
      </c>
      <c r="C508" t="s">
        <v>16</v>
      </c>
      <c r="D508" t="s">
        <v>14</v>
      </c>
      <c r="E508">
        <v>1</v>
      </c>
      <c r="F508">
        <v>1</v>
      </c>
      <c r="G508" t="s">
        <v>3</v>
      </c>
      <c r="H508" t="str">
        <f t="shared" si="42"/>
        <v>-</v>
      </c>
      <c r="I508" t="str">
        <f t="shared" si="43"/>
        <v>-</v>
      </c>
      <c r="J508" t="str">
        <f t="shared" si="44"/>
        <v>Yes</v>
      </c>
      <c r="K508" cm="1">
        <f t="array" ref="K508">_xlfn.IFS(E508&gt;F508,3,E508&lt;F508,0,E508=F508,1)</f>
        <v>1</v>
      </c>
      <c r="L508" cm="1">
        <f t="array" ref="L508">_xlfn.IFS(E508&lt;F508,3,E508&gt;F508,0,E508=F508,1)</f>
        <v>1</v>
      </c>
      <c r="M508">
        <f t="shared" si="45"/>
        <v>2</v>
      </c>
      <c r="N508" t="str">
        <f t="shared" si="46"/>
        <v>Yes</v>
      </c>
      <c r="O508" t="str">
        <f t="shared" si="47"/>
        <v>No</v>
      </c>
    </row>
    <row r="509" spans="1:15" x14ac:dyDescent="0.3">
      <c r="A509">
        <v>1073508</v>
      </c>
      <c r="B509" t="s">
        <v>429</v>
      </c>
      <c r="C509" t="s">
        <v>15</v>
      </c>
      <c r="D509" t="s">
        <v>8</v>
      </c>
      <c r="E509">
        <v>1</v>
      </c>
      <c r="F509">
        <v>1</v>
      </c>
      <c r="G509" t="s">
        <v>3</v>
      </c>
      <c r="H509" t="str">
        <f t="shared" si="42"/>
        <v>-</v>
      </c>
      <c r="I509" t="str">
        <f t="shared" si="43"/>
        <v>-</v>
      </c>
      <c r="J509" t="str">
        <f t="shared" si="44"/>
        <v>Yes</v>
      </c>
      <c r="K509" cm="1">
        <f t="array" ref="K509">_xlfn.IFS(E509&gt;F509,3,E509&lt;F509,0,E509=F509,1)</f>
        <v>1</v>
      </c>
      <c r="L509" cm="1">
        <f t="array" ref="L509">_xlfn.IFS(E509&lt;F509,3,E509&gt;F509,0,E509=F509,1)</f>
        <v>1</v>
      </c>
      <c r="M509">
        <f t="shared" si="45"/>
        <v>2</v>
      </c>
      <c r="N509" t="str">
        <f t="shared" si="46"/>
        <v>Yes</v>
      </c>
      <c r="O509" t="str">
        <f t="shared" si="47"/>
        <v>No</v>
      </c>
    </row>
    <row r="510" spans="1:15" x14ac:dyDescent="0.3">
      <c r="A510">
        <v>1073516</v>
      </c>
      <c r="B510" t="s">
        <v>430</v>
      </c>
      <c r="C510" t="s">
        <v>20</v>
      </c>
      <c r="D510" t="s">
        <v>15</v>
      </c>
      <c r="E510">
        <v>1</v>
      </c>
      <c r="F510">
        <v>1</v>
      </c>
      <c r="G510" t="s">
        <v>3</v>
      </c>
      <c r="H510" t="str">
        <f t="shared" si="42"/>
        <v>-</v>
      </c>
      <c r="I510" t="str">
        <f t="shared" si="43"/>
        <v>-</v>
      </c>
      <c r="J510" t="str">
        <f t="shared" si="44"/>
        <v>Yes</v>
      </c>
      <c r="K510" cm="1">
        <f t="array" ref="K510">_xlfn.IFS(E510&gt;F510,3,E510&lt;F510,0,E510=F510,1)</f>
        <v>1</v>
      </c>
      <c r="L510" cm="1">
        <f t="array" ref="L510">_xlfn.IFS(E510&lt;F510,3,E510&gt;F510,0,E510=F510,1)</f>
        <v>1</v>
      </c>
      <c r="M510">
        <f t="shared" si="45"/>
        <v>2</v>
      </c>
      <c r="N510" t="str">
        <f t="shared" si="46"/>
        <v>Yes</v>
      </c>
      <c r="O510" t="str">
        <f t="shared" si="47"/>
        <v>No</v>
      </c>
    </row>
    <row r="511" spans="1:15" x14ac:dyDescent="0.3">
      <c r="A511">
        <v>1073518</v>
      </c>
      <c r="B511" t="s">
        <v>431</v>
      </c>
      <c r="C511" t="s">
        <v>411</v>
      </c>
      <c r="D511" t="s">
        <v>9</v>
      </c>
      <c r="E511">
        <v>2</v>
      </c>
      <c r="F511">
        <v>0</v>
      </c>
      <c r="G511" t="s">
        <v>3</v>
      </c>
      <c r="H511" t="str">
        <f t="shared" si="42"/>
        <v>Yes</v>
      </c>
      <c r="I511" t="str">
        <f t="shared" si="43"/>
        <v>-</v>
      </c>
      <c r="J511" t="str">
        <f t="shared" si="44"/>
        <v>-</v>
      </c>
      <c r="K511" cm="1">
        <f t="array" ref="K511">_xlfn.IFS(E511&gt;F511,3,E511&lt;F511,0,E511=F511,1)</f>
        <v>3</v>
      </c>
      <c r="L511" cm="1">
        <f t="array" ref="L511">_xlfn.IFS(E511&lt;F511,3,E511&gt;F511,0,E511=F511,1)</f>
        <v>0</v>
      </c>
      <c r="M511">
        <f t="shared" si="45"/>
        <v>2</v>
      </c>
      <c r="N511" t="str">
        <f t="shared" si="46"/>
        <v>No</v>
      </c>
      <c r="O511" t="str">
        <f t="shared" si="47"/>
        <v>No</v>
      </c>
    </row>
    <row r="512" spans="1:15" x14ac:dyDescent="0.3">
      <c r="A512">
        <v>1073515</v>
      </c>
      <c r="B512" t="s">
        <v>432</v>
      </c>
      <c r="C512" t="s">
        <v>14</v>
      </c>
      <c r="D512" t="s">
        <v>409</v>
      </c>
      <c r="E512">
        <v>4</v>
      </c>
      <c r="F512">
        <v>0</v>
      </c>
      <c r="G512" t="s">
        <v>3</v>
      </c>
      <c r="H512" t="str">
        <f t="shared" si="42"/>
        <v>Yes</v>
      </c>
      <c r="I512" t="str">
        <f t="shared" si="43"/>
        <v>-</v>
      </c>
      <c r="J512" t="str">
        <f t="shared" si="44"/>
        <v>-</v>
      </c>
      <c r="K512" cm="1">
        <f t="array" ref="K512">_xlfn.IFS(E512&gt;F512,3,E512&lt;F512,0,E512=F512,1)</f>
        <v>3</v>
      </c>
      <c r="L512" cm="1">
        <f t="array" ref="L512">_xlfn.IFS(E512&lt;F512,3,E512&gt;F512,0,E512=F512,1)</f>
        <v>0</v>
      </c>
      <c r="M512">
        <f t="shared" si="45"/>
        <v>4</v>
      </c>
      <c r="N512" t="str">
        <f t="shared" si="46"/>
        <v>No</v>
      </c>
      <c r="O512" t="str">
        <f t="shared" si="47"/>
        <v>No</v>
      </c>
    </row>
    <row r="513" spans="1:15" x14ac:dyDescent="0.3">
      <c r="A513">
        <v>1073513</v>
      </c>
      <c r="B513" t="s">
        <v>433</v>
      </c>
      <c r="C513" t="s">
        <v>19</v>
      </c>
      <c r="D513" t="s">
        <v>1</v>
      </c>
      <c r="E513">
        <v>3</v>
      </c>
      <c r="F513">
        <v>0</v>
      </c>
      <c r="G513" t="s">
        <v>3</v>
      </c>
      <c r="H513" t="str">
        <f t="shared" si="42"/>
        <v>Yes</v>
      </c>
      <c r="I513" t="str">
        <f t="shared" si="43"/>
        <v>-</v>
      </c>
      <c r="J513" t="str">
        <f t="shared" si="44"/>
        <v>-</v>
      </c>
      <c r="K513" cm="1">
        <f t="array" ref="K513">_xlfn.IFS(E513&gt;F513,3,E513&lt;F513,0,E513=F513,1)</f>
        <v>3</v>
      </c>
      <c r="L513" cm="1">
        <f t="array" ref="L513">_xlfn.IFS(E513&lt;F513,3,E513&gt;F513,0,E513=F513,1)</f>
        <v>0</v>
      </c>
      <c r="M513">
        <f t="shared" si="45"/>
        <v>3</v>
      </c>
      <c r="N513" t="str">
        <f t="shared" si="46"/>
        <v>No</v>
      </c>
      <c r="O513" t="str">
        <f t="shared" si="47"/>
        <v>No</v>
      </c>
    </row>
    <row r="514" spans="1:15" x14ac:dyDescent="0.3">
      <c r="A514">
        <v>1073514</v>
      </c>
      <c r="B514" t="s">
        <v>434</v>
      </c>
      <c r="C514" t="s">
        <v>8</v>
      </c>
      <c r="D514" t="s">
        <v>2</v>
      </c>
      <c r="E514">
        <v>1</v>
      </c>
      <c r="F514">
        <v>2</v>
      </c>
      <c r="G514" t="s">
        <v>3</v>
      </c>
      <c r="H514" t="str">
        <f t="shared" si="42"/>
        <v>-</v>
      </c>
      <c r="I514" t="str">
        <f t="shared" si="43"/>
        <v>Yes</v>
      </c>
      <c r="J514" t="str">
        <f t="shared" si="44"/>
        <v>-</v>
      </c>
      <c r="K514" cm="1">
        <f t="array" ref="K514">_xlfn.IFS(E514&gt;F514,3,E514&lt;F514,0,E514=F514,1)</f>
        <v>0</v>
      </c>
      <c r="L514" cm="1">
        <f t="array" ref="L514">_xlfn.IFS(E514&lt;F514,3,E514&gt;F514,0,E514=F514,1)</f>
        <v>3</v>
      </c>
      <c r="M514">
        <f t="shared" si="45"/>
        <v>3</v>
      </c>
      <c r="N514" t="str">
        <f t="shared" si="46"/>
        <v>Yes</v>
      </c>
      <c r="O514" t="str">
        <f t="shared" si="47"/>
        <v>No</v>
      </c>
    </row>
    <row r="515" spans="1:15" x14ac:dyDescent="0.3">
      <c r="A515">
        <v>1073519</v>
      </c>
      <c r="B515" t="s">
        <v>435</v>
      </c>
      <c r="C515" t="s">
        <v>12</v>
      </c>
      <c r="D515" t="s">
        <v>11</v>
      </c>
      <c r="E515">
        <v>1</v>
      </c>
      <c r="F515">
        <v>3</v>
      </c>
      <c r="G515" t="s">
        <v>3</v>
      </c>
      <c r="H515" t="str">
        <f t="shared" ref="H515:H578" si="48">IF(E515&gt;F515,"Yes","-")</f>
        <v>-</v>
      </c>
      <c r="I515" t="str">
        <f t="shared" ref="I515:I578" si="49">IF(F515&gt;E515,"Yes","-")</f>
        <v>Yes</v>
      </c>
      <c r="J515" t="str">
        <f t="shared" ref="J515:J578" si="50">IF(E515=F515,"Yes","-")</f>
        <v>-</v>
      </c>
      <c r="K515" cm="1">
        <f t="array" ref="K515">_xlfn.IFS(E515&gt;F515,3,E515&lt;F515,0,E515=F515,1)</f>
        <v>0</v>
      </c>
      <c r="L515" cm="1">
        <f t="array" ref="L515">_xlfn.IFS(E515&lt;F515,3,E515&gt;F515,0,E515=F515,1)</f>
        <v>3</v>
      </c>
      <c r="M515">
        <f t="shared" ref="M515:M578" si="51">SUM(E515,F515)</f>
        <v>4</v>
      </c>
      <c r="N515" t="str">
        <f t="shared" ref="N515:N578" si="52">IF(AND(E515&gt;0,F515&gt;0),"Yes","No")</f>
        <v>Yes</v>
      </c>
      <c r="O515" t="str">
        <f t="shared" ref="O515:O578" si="53">IF(AND(E515&gt;1,F515&gt;2),"Yes","No")</f>
        <v>No</v>
      </c>
    </row>
    <row r="516" spans="1:15" x14ac:dyDescent="0.3">
      <c r="A516">
        <v>1073517</v>
      </c>
      <c r="B516" t="s">
        <v>436</v>
      </c>
      <c r="C516" t="s">
        <v>5</v>
      </c>
      <c r="D516" t="s">
        <v>16</v>
      </c>
      <c r="E516">
        <v>1</v>
      </c>
      <c r="F516">
        <v>2</v>
      </c>
      <c r="G516" t="s">
        <v>3</v>
      </c>
      <c r="H516" t="str">
        <f t="shared" si="48"/>
        <v>-</v>
      </c>
      <c r="I516" t="str">
        <f t="shared" si="49"/>
        <v>Yes</v>
      </c>
      <c r="J516" t="str">
        <f t="shared" si="50"/>
        <v>-</v>
      </c>
      <c r="K516" cm="1">
        <f t="array" ref="K516">_xlfn.IFS(E516&gt;F516,3,E516&lt;F516,0,E516=F516,1)</f>
        <v>0</v>
      </c>
      <c r="L516" cm="1">
        <f t="array" ref="L516">_xlfn.IFS(E516&lt;F516,3,E516&gt;F516,0,E516=F516,1)</f>
        <v>3</v>
      </c>
      <c r="M516">
        <f t="shared" si="51"/>
        <v>3</v>
      </c>
      <c r="N516" t="str">
        <f t="shared" si="52"/>
        <v>Yes</v>
      </c>
      <c r="O516" t="str">
        <f t="shared" si="53"/>
        <v>No</v>
      </c>
    </row>
    <row r="517" spans="1:15" x14ac:dyDescent="0.3">
      <c r="A517">
        <v>1073524</v>
      </c>
      <c r="B517" t="s">
        <v>437</v>
      </c>
      <c r="C517" t="s">
        <v>1</v>
      </c>
      <c r="D517" t="s">
        <v>20</v>
      </c>
      <c r="E517">
        <v>1</v>
      </c>
      <c r="F517">
        <v>1</v>
      </c>
      <c r="G517" t="s">
        <v>3</v>
      </c>
      <c r="H517" t="str">
        <f t="shared" si="48"/>
        <v>-</v>
      </c>
      <c r="I517" t="str">
        <f t="shared" si="49"/>
        <v>-</v>
      </c>
      <c r="J517" t="str">
        <f t="shared" si="50"/>
        <v>Yes</v>
      </c>
      <c r="K517" cm="1">
        <f t="array" ref="K517">_xlfn.IFS(E517&gt;F517,3,E517&lt;F517,0,E517=F517,1)</f>
        <v>1</v>
      </c>
      <c r="L517" cm="1">
        <f t="array" ref="L517">_xlfn.IFS(E517&lt;F517,3,E517&gt;F517,0,E517=F517,1)</f>
        <v>1</v>
      </c>
      <c r="M517">
        <f t="shared" si="51"/>
        <v>2</v>
      </c>
      <c r="N517" t="str">
        <f t="shared" si="52"/>
        <v>Yes</v>
      </c>
      <c r="O517" t="str">
        <f t="shared" si="53"/>
        <v>No</v>
      </c>
    </row>
    <row r="518" spans="1:15" x14ac:dyDescent="0.3">
      <c r="A518">
        <v>1073522</v>
      </c>
      <c r="B518" t="s">
        <v>438</v>
      </c>
      <c r="C518" t="s">
        <v>409</v>
      </c>
      <c r="D518" t="s">
        <v>9</v>
      </c>
      <c r="E518">
        <v>1</v>
      </c>
      <c r="F518">
        <v>1</v>
      </c>
      <c r="G518" t="s">
        <v>3</v>
      </c>
      <c r="H518" t="str">
        <f t="shared" si="48"/>
        <v>-</v>
      </c>
      <c r="I518" t="str">
        <f t="shared" si="49"/>
        <v>-</v>
      </c>
      <c r="J518" t="str">
        <f t="shared" si="50"/>
        <v>Yes</v>
      </c>
      <c r="K518" cm="1">
        <f t="array" ref="K518">_xlfn.IFS(E518&gt;F518,3,E518&lt;F518,0,E518=F518,1)</f>
        <v>1</v>
      </c>
      <c r="L518" cm="1">
        <f t="array" ref="L518">_xlfn.IFS(E518&lt;F518,3,E518&gt;F518,0,E518=F518,1)</f>
        <v>1</v>
      </c>
      <c r="M518">
        <f t="shared" si="51"/>
        <v>2</v>
      </c>
      <c r="N518" t="str">
        <f t="shared" si="52"/>
        <v>Yes</v>
      </c>
      <c r="O518" t="str">
        <f t="shared" si="53"/>
        <v>No</v>
      </c>
    </row>
    <row r="519" spans="1:15" x14ac:dyDescent="0.3">
      <c r="A519">
        <v>1073523</v>
      </c>
      <c r="B519" t="s">
        <v>439</v>
      </c>
      <c r="C519" t="s">
        <v>14</v>
      </c>
      <c r="D519" t="s">
        <v>19</v>
      </c>
      <c r="E519">
        <v>4</v>
      </c>
      <c r="F519">
        <v>1</v>
      </c>
      <c r="G519" t="s">
        <v>3</v>
      </c>
      <c r="H519" t="str">
        <f t="shared" si="48"/>
        <v>Yes</v>
      </c>
      <c r="I519" t="str">
        <f t="shared" si="49"/>
        <v>-</v>
      </c>
      <c r="J519" t="str">
        <f t="shared" si="50"/>
        <v>-</v>
      </c>
      <c r="K519" cm="1">
        <f t="array" ref="K519">_xlfn.IFS(E519&gt;F519,3,E519&lt;F519,0,E519=F519,1)</f>
        <v>3</v>
      </c>
      <c r="L519" cm="1">
        <f t="array" ref="L519">_xlfn.IFS(E519&lt;F519,3,E519&gt;F519,0,E519=F519,1)</f>
        <v>0</v>
      </c>
      <c r="M519">
        <f t="shared" si="51"/>
        <v>5</v>
      </c>
      <c r="N519" t="str">
        <f t="shared" si="52"/>
        <v>Yes</v>
      </c>
      <c r="O519" t="str">
        <f t="shared" si="53"/>
        <v>No</v>
      </c>
    </row>
    <row r="520" spans="1:15" x14ac:dyDescent="0.3">
      <c r="A520">
        <v>1073526</v>
      </c>
      <c r="B520" t="s">
        <v>439</v>
      </c>
      <c r="C520" t="s">
        <v>11</v>
      </c>
      <c r="D520" t="s">
        <v>8</v>
      </c>
      <c r="E520">
        <v>3</v>
      </c>
      <c r="F520">
        <v>0</v>
      </c>
      <c r="G520" t="s">
        <v>3</v>
      </c>
      <c r="H520" t="str">
        <f t="shared" si="48"/>
        <v>Yes</v>
      </c>
      <c r="I520" t="str">
        <f t="shared" si="49"/>
        <v>-</v>
      </c>
      <c r="J520" t="str">
        <f t="shared" si="50"/>
        <v>-</v>
      </c>
      <c r="K520" cm="1">
        <f t="array" ref="K520">_xlfn.IFS(E520&gt;F520,3,E520&lt;F520,0,E520=F520,1)</f>
        <v>3</v>
      </c>
      <c r="L520" cm="1">
        <f t="array" ref="L520">_xlfn.IFS(E520&lt;F520,3,E520&gt;F520,0,E520=F520,1)</f>
        <v>0</v>
      </c>
      <c r="M520">
        <f t="shared" si="51"/>
        <v>3</v>
      </c>
      <c r="N520" t="str">
        <f t="shared" si="52"/>
        <v>No</v>
      </c>
      <c r="O520" t="str">
        <f t="shared" si="53"/>
        <v>No</v>
      </c>
    </row>
    <row r="521" spans="1:15" x14ac:dyDescent="0.3">
      <c r="A521">
        <v>1073525</v>
      </c>
      <c r="B521" t="s">
        <v>440</v>
      </c>
      <c r="C521" t="s">
        <v>411</v>
      </c>
      <c r="D521" t="s">
        <v>12</v>
      </c>
      <c r="E521">
        <v>3</v>
      </c>
      <c r="F521">
        <v>2</v>
      </c>
      <c r="G521" t="s">
        <v>3</v>
      </c>
      <c r="H521" t="str">
        <f t="shared" si="48"/>
        <v>Yes</v>
      </c>
      <c r="I521" t="str">
        <f t="shared" si="49"/>
        <v>-</v>
      </c>
      <c r="J521" t="str">
        <f t="shared" si="50"/>
        <v>-</v>
      </c>
      <c r="K521" cm="1">
        <f t="array" ref="K521">_xlfn.IFS(E521&gt;F521,3,E521&lt;F521,0,E521=F521,1)</f>
        <v>3</v>
      </c>
      <c r="L521" cm="1">
        <f t="array" ref="L521">_xlfn.IFS(E521&lt;F521,3,E521&gt;F521,0,E521=F521,1)</f>
        <v>0</v>
      </c>
      <c r="M521">
        <f t="shared" si="51"/>
        <v>5</v>
      </c>
      <c r="N521" t="str">
        <f t="shared" si="52"/>
        <v>Yes</v>
      </c>
      <c r="O521" t="str">
        <f t="shared" si="53"/>
        <v>No</v>
      </c>
    </row>
    <row r="522" spans="1:15" x14ac:dyDescent="0.3">
      <c r="A522">
        <v>1073521</v>
      </c>
      <c r="B522" t="s">
        <v>441</v>
      </c>
      <c r="C522" t="s">
        <v>2</v>
      </c>
      <c r="D522" t="s">
        <v>5</v>
      </c>
      <c r="E522">
        <v>1</v>
      </c>
      <c r="F522">
        <v>4</v>
      </c>
      <c r="G522" t="s">
        <v>3</v>
      </c>
      <c r="H522" t="str">
        <f t="shared" si="48"/>
        <v>-</v>
      </c>
      <c r="I522" t="str">
        <f t="shared" si="49"/>
        <v>Yes</v>
      </c>
      <c r="J522" t="str">
        <f t="shared" si="50"/>
        <v>-</v>
      </c>
      <c r="K522" cm="1">
        <f t="array" ref="K522">_xlfn.IFS(E522&gt;F522,3,E522&lt;F522,0,E522=F522,1)</f>
        <v>0</v>
      </c>
      <c r="L522" cm="1">
        <f t="array" ref="L522">_xlfn.IFS(E522&lt;F522,3,E522&gt;F522,0,E522=F522,1)</f>
        <v>3</v>
      </c>
      <c r="M522">
        <f t="shared" si="51"/>
        <v>5</v>
      </c>
      <c r="N522" t="str">
        <f t="shared" si="52"/>
        <v>Yes</v>
      </c>
      <c r="O522" t="str">
        <f t="shared" si="53"/>
        <v>No</v>
      </c>
    </row>
    <row r="523" spans="1:15" x14ac:dyDescent="0.3">
      <c r="A523">
        <v>1073520</v>
      </c>
      <c r="B523" t="s">
        <v>442</v>
      </c>
      <c r="C523" t="s">
        <v>16</v>
      </c>
      <c r="D523" t="s">
        <v>15</v>
      </c>
      <c r="E523">
        <v>2</v>
      </c>
      <c r="F523">
        <v>1</v>
      </c>
      <c r="G523" t="s">
        <v>3</v>
      </c>
      <c r="H523" t="str">
        <f t="shared" si="48"/>
        <v>Yes</v>
      </c>
      <c r="I523" t="str">
        <f t="shared" si="49"/>
        <v>-</v>
      </c>
      <c r="J523" t="str">
        <f t="shared" si="50"/>
        <v>-</v>
      </c>
      <c r="K523" cm="1">
        <f t="array" ref="K523">_xlfn.IFS(E523&gt;F523,3,E523&lt;F523,0,E523=F523,1)</f>
        <v>3</v>
      </c>
      <c r="L523" cm="1">
        <f t="array" ref="L523">_xlfn.IFS(E523&lt;F523,3,E523&gt;F523,0,E523=F523,1)</f>
        <v>0</v>
      </c>
      <c r="M523">
        <f t="shared" si="51"/>
        <v>3</v>
      </c>
      <c r="N523" t="str">
        <f t="shared" si="52"/>
        <v>Yes</v>
      </c>
      <c r="O523" t="str">
        <f t="shared" si="53"/>
        <v>No</v>
      </c>
    </row>
    <row r="524" spans="1:15" x14ac:dyDescent="0.3">
      <c r="A524">
        <v>1073533</v>
      </c>
      <c r="B524" t="s">
        <v>443</v>
      </c>
      <c r="C524" t="s">
        <v>9</v>
      </c>
      <c r="D524" t="s">
        <v>1</v>
      </c>
      <c r="E524">
        <v>1</v>
      </c>
      <c r="F524">
        <v>0</v>
      </c>
      <c r="G524" t="s">
        <v>3</v>
      </c>
      <c r="H524" t="str">
        <f t="shared" si="48"/>
        <v>Yes</v>
      </c>
      <c r="I524" t="str">
        <f t="shared" si="49"/>
        <v>-</v>
      </c>
      <c r="J524" t="str">
        <f t="shared" si="50"/>
        <v>-</v>
      </c>
      <c r="K524" cm="1">
        <f t="array" ref="K524">_xlfn.IFS(E524&gt;F524,3,E524&lt;F524,0,E524=F524,1)</f>
        <v>3</v>
      </c>
      <c r="L524" cm="1">
        <f t="array" ref="L524">_xlfn.IFS(E524&lt;F524,3,E524&gt;F524,0,E524=F524,1)</f>
        <v>0</v>
      </c>
      <c r="M524">
        <f t="shared" si="51"/>
        <v>1</v>
      </c>
      <c r="N524" t="str">
        <f t="shared" si="52"/>
        <v>No</v>
      </c>
      <c r="O524" t="str">
        <f t="shared" si="53"/>
        <v>No</v>
      </c>
    </row>
    <row r="525" spans="1:15" x14ac:dyDescent="0.3">
      <c r="A525">
        <v>1073527</v>
      </c>
      <c r="B525" t="s">
        <v>444</v>
      </c>
      <c r="C525" t="s">
        <v>19</v>
      </c>
      <c r="D525" t="s">
        <v>409</v>
      </c>
      <c r="E525">
        <v>1</v>
      </c>
      <c r="F525">
        <v>1</v>
      </c>
      <c r="G525" t="s">
        <v>3</v>
      </c>
      <c r="H525" t="str">
        <f t="shared" si="48"/>
        <v>-</v>
      </c>
      <c r="I525" t="str">
        <f t="shared" si="49"/>
        <v>-</v>
      </c>
      <c r="J525" t="str">
        <f t="shared" si="50"/>
        <v>Yes</v>
      </c>
      <c r="K525" cm="1">
        <f t="array" ref="K525">_xlfn.IFS(E525&gt;F525,3,E525&lt;F525,0,E525=F525,1)</f>
        <v>1</v>
      </c>
      <c r="L525" cm="1">
        <f t="array" ref="L525">_xlfn.IFS(E525&lt;F525,3,E525&gt;F525,0,E525=F525,1)</f>
        <v>1</v>
      </c>
      <c r="M525">
        <f t="shared" si="51"/>
        <v>2</v>
      </c>
      <c r="N525" t="str">
        <f t="shared" si="52"/>
        <v>Yes</v>
      </c>
      <c r="O525" t="str">
        <f t="shared" si="53"/>
        <v>No</v>
      </c>
    </row>
    <row r="526" spans="1:15" x14ac:dyDescent="0.3">
      <c r="A526">
        <v>1073531</v>
      </c>
      <c r="B526" t="s">
        <v>445</v>
      </c>
      <c r="C526" t="s">
        <v>5</v>
      </c>
      <c r="D526" t="s">
        <v>11</v>
      </c>
      <c r="E526">
        <v>2</v>
      </c>
      <c r="F526">
        <v>2</v>
      </c>
      <c r="G526" t="s">
        <v>3</v>
      </c>
      <c r="H526" t="str">
        <f t="shared" si="48"/>
        <v>-</v>
      </c>
      <c r="I526" t="str">
        <f t="shared" si="49"/>
        <v>-</v>
      </c>
      <c r="J526" t="str">
        <f t="shared" si="50"/>
        <v>Yes</v>
      </c>
      <c r="K526" cm="1">
        <f t="array" ref="K526">_xlfn.IFS(E526&gt;F526,3,E526&lt;F526,0,E526=F526,1)</f>
        <v>1</v>
      </c>
      <c r="L526" cm="1">
        <f t="array" ref="L526">_xlfn.IFS(E526&lt;F526,3,E526&gt;F526,0,E526=F526,1)</f>
        <v>1</v>
      </c>
      <c r="M526">
        <f t="shared" si="51"/>
        <v>4</v>
      </c>
      <c r="N526" t="str">
        <f t="shared" si="52"/>
        <v>Yes</v>
      </c>
      <c r="O526" t="str">
        <f t="shared" si="53"/>
        <v>No</v>
      </c>
    </row>
    <row r="527" spans="1:15" x14ac:dyDescent="0.3">
      <c r="A527">
        <v>1073532</v>
      </c>
      <c r="B527" t="s">
        <v>446</v>
      </c>
      <c r="C527" t="s">
        <v>12</v>
      </c>
      <c r="D527" t="s">
        <v>14</v>
      </c>
      <c r="E527">
        <v>0</v>
      </c>
      <c r="F527">
        <v>3</v>
      </c>
      <c r="G527" t="s">
        <v>3</v>
      </c>
      <c r="H527" t="str">
        <f t="shared" si="48"/>
        <v>-</v>
      </c>
      <c r="I527" t="str">
        <f t="shared" si="49"/>
        <v>Yes</v>
      </c>
      <c r="J527" t="str">
        <f t="shared" si="50"/>
        <v>-</v>
      </c>
      <c r="K527" cm="1">
        <f t="array" ref="K527">_xlfn.IFS(E527&gt;F527,3,E527&lt;F527,0,E527=F527,1)</f>
        <v>0</v>
      </c>
      <c r="L527" cm="1">
        <f t="array" ref="L527">_xlfn.IFS(E527&lt;F527,3,E527&gt;F527,0,E527=F527,1)</f>
        <v>3</v>
      </c>
      <c r="M527">
        <f t="shared" si="51"/>
        <v>3</v>
      </c>
      <c r="N527" t="str">
        <f t="shared" si="52"/>
        <v>No</v>
      </c>
      <c r="O527" t="str">
        <f t="shared" si="53"/>
        <v>No</v>
      </c>
    </row>
    <row r="528" spans="1:15" x14ac:dyDescent="0.3">
      <c r="A528">
        <v>1073528</v>
      </c>
      <c r="B528" t="s">
        <v>447</v>
      </c>
      <c r="C528" t="s">
        <v>15</v>
      </c>
      <c r="D528" t="s">
        <v>2</v>
      </c>
      <c r="E528">
        <v>0</v>
      </c>
      <c r="F528">
        <v>0</v>
      </c>
      <c r="G528" t="s">
        <v>3</v>
      </c>
      <c r="H528" t="str">
        <f t="shared" si="48"/>
        <v>-</v>
      </c>
      <c r="I528" t="str">
        <f t="shared" si="49"/>
        <v>-</v>
      </c>
      <c r="J528" t="str">
        <f t="shared" si="50"/>
        <v>Yes</v>
      </c>
      <c r="K528" cm="1">
        <f t="array" ref="K528">_xlfn.IFS(E528&gt;F528,3,E528&lt;F528,0,E528=F528,1)</f>
        <v>1</v>
      </c>
      <c r="L528" cm="1">
        <f t="array" ref="L528">_xlfn.IFS(E528&lt;F528,3,E528&gt;F528,0,E528=F528,1)</f>
        <v>1</v>
      </c>
      <c r="M528">
        <f t="shared" si="51"/>
        <v>0</v>
      </c>
      <c r="N528" t="str">
        <f t="shared" si="52"/>
        <v>No</v>
      </c>
      <c r="O528" t="str">
        <f t="shared" si="53"/>
        <v>No</v>
      </c>
    </row>
    <row r="529" spans="1:15" x14ac:dyDescent="0.3">
      <c r="A529">
        <v>1073530</v>
      </c>
      <c r="B529" t="s">
        <v>448</v>
      </c>
      <c r="C529" t="s">
        <v>20</v>
      </c>
      <c r="D529" t="s">
        <v>16</v>
      </c>
      <c r="E529">
        <v>2</v>
      </c>
      <c r="F529">
        <v>0</v>
      </c>
      <c r="G529" t="s">
        <v>3</v>
      </c>
      <c r="H529" t="str">
        <f t="shared" si="48"/>
        <v>Yes</v>
      </c>
      <c r="I529" t="str">
        <f t="shared" si="49"/>
        <v>-</v>
      </c>
      <c r="J529" t="str">
        <f t="shared" si="50"/>
        <v>-</v>
      </c>
      <c r="K529" cm="1">
        <f t="array" ref="K529">_xlfn.IFS(E529&gt;F529,3,E529&lt;F529,0,E529=F529,1)</f>
        <v>3</v>
      </c>
      <c r="L529" cm="1">
        <f t="array" ref="L529">_xlfn.IFS(E529&lt;F529,3,E529&gt;F529,0,E529=F529,1)</f>
        <v>0</v>
      </c>
      <c r="M529">
        <f t="shared" si="51"/>
        <v>2</v>
      </c>
      <c r="N529" t="str">
        <f t="shared" si="52"/>
        <v>No</v>
      </c>
      <c r="O529" t="str">
        <f t="shared" si="53"/>
        <v>No</v>
      </c>
    </row>
    <row r="530" spans="1:15" x14ac:dyDescent="0.3">
      <c r="A530">
        <v>1073485</v>
      </c>
      <c r="B530" t="s">
        <v>449</v>
      </c>
      <c r="C530" t="s">
        <v>16</v>
      </c>
      <c r="D530" t="s">
        <v>1</v>
      </c>
      <c r="E530">
        <v>3</v>
      </c>
      <c r="F530">
        <v>0</v>
      </c>
      <c r="G530" t="s">
        <v>3</v>
      </c>
      <c r="H530" t="str">
        <f t="shared" si="48"/>
        <v>Yes</v>
      </c>
      <c r="I530" t="str">
        <f t="shared" si="49"/>
        <v>-</v>
      </c>
      <c r="J530" t="str">
        <f t="shared" si="50"/>
        <v>-</v>
      </c>
      <c r="K530" cm="1">
        <f t="array" ref="K530">_xlfn.IFS(E530&gt;F530,3,E530&lt;F530,0,E530=F530,1)</f>
        <v>3</v>
      </c>
      <c r="L530" cm="1">
        <f t="array" ref="L530">_xlfn.IFS(E530&lt;F530,3,E530&gt;F530,0,E530=F530,1)</f>
        <v>0</v>
      </c>
      <c r="M530">
        <f t="shared" si="51"/>
        <v>3</v>
      </c>
      <c r="N530" t="str">
        <f t="shared" si="52"/>
        <v>No</v>
      </c>
      <c r="O530" t="str">
        <f t="shared" si="53"/>
        <v>No</v>
      </c>
    </row>
    <row r="531" spans="1:15" x14ac:dyDescent="0.3">
      <c r="A531">
        <v>1073489</v>
      </c>
      <c r="B531" t="s">
        <v>450</v>
      </c>
      <c r="C531" t="s">
        <v>5</v>
      </c>
      <c r="D531" t="s">
        <v>15</v>
      </c>
      <c r="E531">
        <v>5</v>
      </c>
      <c r="F531">
        <v>0</v>
      </c>
      <c r="G531" t="s">
        <v>3</v>
      </c>
      <c r="H531" t="str">
        <f t="shared" si="48"/>
        <v>Yes</v>
      </c>
      <c r="I531" t="str">
        <f t="shared" si="49"/>
        <v>-</v>
      </c>
      <c r="J531" t="str">
        <f t="shared" si="50"/>
        <v>-</v>
      </c>
      <c r="K531" cm="1">
        <f t="array" ref="K531">_xlfn.IFS(E531&gt;F531,3,E531&lt;F531,0,E531=F531,1)</f>
        <v>3</v>
      </c>
      <c r="L531" cm="1">
        <f t="array" ref="L531">_xlfn.IFS(E531&lt;F531,3,E531&gt;F531,0,E531=F531,1)</f>
        <v>0</v>
      </c>
      <c r="M531">
        <f t="shared" si="51"/>
        <v>5</v>
      </c>
      <c r="N531" t="str">
        <f t="shared" si="52"/>
        <v>No</v>
      </c>
      <c r="O531" t="str">
        <f t="shared" si="53"/>
        <v>No</v>
      </c>
    </row>
    <row r="532" spans="1:15" x14ac:dyDescent="0.3">
      <c r="A532">
        <v>1073540</v>
      </c>
      <c r="B532" t="s">
        <v>451</v>
      </c>
      <c r="C532" t="s">
        <v>9</v>
      </c>
      <c r="D532" t="s">
        <v>12</v>
      </c>
      <c r="E532">
        <v>2</v>
      </c>
      <c r="F532">
        <v>1</v>
      </c>
      <c r="G532" t="s">
        <v>3</v>
      </c>
      <c r="H532" t="str">
        <f t="shared" si="48"/>
        <v>Yes</v>
      </c>
      <c r="I532" t="str">
        <f t="shared" si="49"/>
        <v>-</v>
      </c>
      <c r="J532" t="str">
        <f t="shared" si="50"/>
        <v>-</v>
      </c>
      <c r="K532" cm="1">
        <f t="array" ref="K532">_xlfn.IFS(E532&gt;F532,3,E532&lt;F532,0,E532=F532,1)</f>
        <v>3</v>
      </c>
      <c r="L532" cm="1">
        <f t="array" ref="L532">_xlfn.IFS(E532&lt;F532,3,E532&gt;F532,0,E532=F532,1)</f>
        <v>0</v>
      </c>
      <c r="M532">
        <f t="shared" si="51"/>
        <v>3</v>
      </c>
      <c r="N532" t="str">
        <f t="shared" si="52"/>
        <v>Yes</v>
      </c>
      <c r="O532" t="str">
        <f t="shared" si="53"/>
        <v>No</v>
      </c>
    </row>
    <row r="533" spans="1:15" x14ac:dyDescent="0.3">
      <c r="A533">
        <v>1073537</v>
      </c>
      <c r="B533" t="s">
        <v>452</v>
      </c>
      <c r="C533" t="s">
        <v>1</v>
      </c>
      <c r="D533" t="s">
        <v>8</v>
      </c>
      <c r="E533">
        <v>2</v>
      </c>
      <c r="F533">
        <v>0</v>
      </c>
      <c r="G533" t="s">
        <v>3</v>
      </c>
      <c r="H533" t="str">
        <f t="shared" si="48"/>
        <v>Yes</v>
      </c>
      <c r="I533" t="str">
        <f t="shared" si="49"/>
        <v>-</v>
      </c>
      <c r="J533" t="str">
        <f t="shared" si="50"/>
        <v>-</v>
      </c>
      <c r="K533" cm="1">
        <f t="array" ref="K533">_xlfn.IFS(E533&gt;F533,3,E533&lt;F533,0,E533=F533,1)</f>
        <v>3</v>
      </c>
      <c r="L533" cm="1">
        <f t="array" ref="L533">_xlfn.IFS(E533&lt;F533,3,E533&gt;F533,0,E533=F533,1)</f>
        <v>0</v>
      </c>
      <c r="M533">
        <f t="shared" si="51"/>
        <v>2</v>
      </c>
      <c r="N533" t="str">
        <f t="shared" si="52"/>
        <v>No</v>
      </c>
      <c r="O533" t="str">
        <f t="shared" si="53"/>
        <v>No</v>
      </c>
    </row>
    <row r="534" spans="1:15" x14ac:dyDescent="0.3">
      <c r="A534">
        <v>1073626</v>
      </c>
      <c r="B534" t="s">
        <v>453</v>
      </c>
      <c r="C534" t="s">
        <v>19</v>
      </c>
      <c r="D534" t="s">
        <v>411</v>
      </c>
      <c r="E534">
        <v>1</v>
      </c>
      <c r="F534">
        <v>0</v>
      </c>
      <c r="G534" t="s">
        <v>3</v>
      </c>
      <c r="H534" t="str">
        <f t="shared" si="48"/>
        <v>Yes</v>
      </c>
      <c r="I534" t="str">
        <f t="shared" si="49"/>
        <v>-</v>
      </c>
      <c r="J534" t="str">
        <f t="shared" si="50"/>
        <v>-</v>
      </c>
      <c r="K534" cm="1">
        <f t="array" ref="K534">_xlfn.IFS(E534&gt;F534,3,E534&lt;F534,0,E534=F534,1)</f>
        <v>3</v>
      </c>
      <c r="L534" cm="1">
        <f t="array" ref="L534">_xlfn.IFS(E534&lt;F534,3,E534&gt;F534,0,E534=F534,1)</f>
        <v>0</v>
      </c>
      <c r="M534">
        <f t="shared" si="51"/>
        <v>1</v>
      </c>
      <c r="N534" t="str">
        <f t="shared" si="52"/>
        <v>No</v>
      </c>
      <c r="O534" t="str">
        <f t="shared" si="53"/>
        <v>No</v>
      </c>
    </row>
    <row r="535" spans="1:15" x14ac:dyDescent="0.3">
      <c r="A535">
        <v>1073534</v>
      </c>
      <c r="B535" t="s">
        <v>454</v>
      </c>
      <c r="C535" t="s">
        <v>2</v>
      </c>
      <c r="D535" t="s">
        <v>16</v>
      </c>
      <c r="E535">
        <v>0</v>
      </c>
      <c r="F535">
        <v>3</v>
      </c>
      <c r="G535" t="s">
        <v>3</v>
      </c>
      <c r="H535" t="str">
        <f t="shared" si="48"/>
        <v>-</v>
      </c>
      <c r="I535" t="str">
        <f t="shared" si="49"/>
        <v>Yes</v>
      </c>
      <c r="J535" t="str">
        <f t="shared" si="50"/>
        <v>-</v>
      </c>
      <c r="K535" cm="1">
        <f t="array" ref="K535">_xlfn.IFS(E535&gt;F535,3,E535&lt;F535,0,E535=F535,1)</f>
        <v>0</v>
      </c>
      <c r="L535" cm="1">
        <f t="array" ref="L535">_xlfn.IFS(E535&lt;F535,3,E535&gt;F535,0,E535=F535,1)</f>
        <v>3</v>
      </c>
      <c r="M535">
        <f t="shared" si="51"/>
        <v>3</v>
      </c>
      <c r="N535" t="str">
        <f t="shared" si="52"/>
        <v>No</v>
      </c>
      <c r="O535" t="str">
        <f t="shared" si="53"/>
        <v>No</v>
      </c>
    </row>
    <row r="536" spans="1:15" x14ac:dyDescent="0.3">
      <c r="A536">
        <v>1073535</v>
      </c>
      <c r="B536" t="s">
        <v>454</v>
      </c>
      <c r="C536" t="s">
        <v>409</v>
      </c>
      <c r="D536" t="s">
        <v>20</v>
      </c>
      <c r="E536">
        <v>0</v>
      </c>
      <c r="F536">
        <v>0</v>
      </c>
      <c r="G536" t="s">
        <v>3</v>
      </c>
      <c r="H536" t="str">
        <f t="shared" si="48"/>
        <v>-</v>
      </c>
      <c r="I536" t="str">
        <f t="shared" si="49"/>
        <v>-</v>
      </c>
      <c r="J536" t="str">
        <f t="shared" si="50"/>
        <v>Yes</v>
      </c>
      <c r="K536" cm="1">
        <f t="array" ref="K536">_xlfn.IFS(E536&gt;F536,3,E536&lt;F536,0,E536=F536,1)</f>
        <v>1</v>
      </c>
      <c r="L536" cm="1">
        <f t="array" ref="L536">_xlfn.IFS(E536&lt;F536,3,E536&gt;F536,0,E536=F536,1)</f>
        <v>1</v>
      </c>
      <c r="M536">
        <f t="shared" si="51"/>
        <v>0</v>
      </c>
      <c r="N536" t="str">
        <f t="shared" si="52"/>
        <v>No</v>
      </c>
      <c r="O536" t="str">
        <f t="shared" si="53"/>
        <v>No</v>
      </c>
    </row>
    <row r="537" spans="1:15" x14ac:dyDescent="0.3">
      <c r="A537">
        <v>1073539</v>
      </c>
      <c r="B537" t="s">
        <v>455</v>
      </c>
      <c r="C537" t="s">
        <v>11</v>
      </c>
      <c r="D537" t="s">
        <v>15</v>
      </c>
      <c r="E537">
        <v>2</v>
      </c>
      <c r="F537">
        <v>0</v>
      </c>
      <c r="G537" t="s">
        <v>3</v>
      </c>
      <c r="H537" t="str">
        <f t="shared" si="48"/>
        <v>Yes</v>
      </c>
      <c r="I537" t="str">
        <f t="shared" si="49"/>
        <v>-</v>
      </c>
      <c r="J537" t="str">
        <f t="shared" si="50"/>
        <v>-</v>
      </c>
      <c r="K537" cm="1">
        <f t="array" ref="K537">_xlfn.IFS(E537&gt;F537,3,E537&lt;F537,0,E537=F537,1)</f>
        <v>3</v>
      </c>
      <c r="L537" cm="1">
        <f t="array" ref="L537">_xlfn.IFS(E537&lt;F537,3,E537&gt;F537,0,E537=F537,1)</f>
        <v>0</v>
      </c>
      <c r="M537">
        <f t="shared" si="51"/>
        <v>2</v>
      </c>
      <c r="N537" t="str">
        <f t="shared" si="52"/>
        <v>No</v>
      </c>
      <c r="O537" t="str">
        <f t="shared" si="53"/>
        <v>No</v>
      </c>
    </row>
    <row r="538" spans="1:15" x14ac:dyDescent="0.3">
      <c r="A538">
        <v>1073536</v>
      </c>
      <c r="B538" t="s">
        <v>456</v>
      </c>
      <c r="C538" t="s">
        <v>14</v>
      </c>
      <c r="D538" t="s">
        <v>5</v>
      </c>
      <c r="E538">
        <v>1</v>
      </c>
      <c r="F538">
        <v>1</v>
      </c>
      <c r="G538" t="s">
        <v>3</v>
      </c>
      <c r="H538" t="str">
        <f t="shared" si="48"/>
        <v>-</v>
      </c>
      <c r="I538" t="str">
        <f t="shared" si="49"/>
        <v>-</v>
      </c>
      <c r="J538" t="str">
        <f t="shared" si="50"/>
        <v>Yes</v>
      </c>
      <c r="K538" cm="1">
        <f t="array" ref="K538">_xlfn.IFS(E538&gt;F538,3,E538&lt;F538,0,E538=F538,1)</f>
        <v>1</v>
      </c>
      <c r="L538" cm="1">
        <f t="array" ref="L538">_xlfn.IFS(E538&lt;F538,3,E538&gt;F538,0,E538=F538,1)</f>
        <v>1</v>
      </c>
      <c r="M538">
        <f t="shared" si="51"/>
        <v>2</v>
      </c>
      <c r="N538" t="str">
        <f t="shared" si="52"/>
        <v>Yes</v>
      </c>
      <c r="O538" t="str">
        <f t="shared" si="53"/>
        <v>No</v>
      </c>
    </row>
    <row r="539" spans="1:15" x14ac:dyDescent="0.3">
      <c r="A539">
        <v>1073545</v>
      </c>
      <c r="B539" t="s">
        <v>457</v>
      </c>
      <c r="C539" t="s">
        <v>8</v>
      </c>
      <c r="D539" t="s">
        <v>409</v>
      </c>
      <c r="E539">
        <v>2</v>
      </c>
      <c r="F539">
        <v>1</v>
      </c>
      <c r="G539" t="s">
        <v>3</v>
      </c>
      <c r="H539" t="str">
        <f t="shared" si="48"/>
        <v>Yes</v>
      </c>
      <c r="I539" t="str">
        <f t="shared" si="49"/>
        <v>-</v>
      </c>
      <c r="J539" t="str">
        <f t="shared" si="50"/>
        <v>-</v>
      </c>
      <c r="K539" cm="1">
        <f t="array" ref="K539">_xlfn.IFS(E539&gt;F539,3,E539&lt;F539,0,E539=F539,1)</f>
        <v>3</v>
      </c>
      <c r="L539" cm="1">
        <f t="array" ref="L539">_xlfn.IFS(E539&lt;F539,3,E539&gt;F539,0,E539=F539,1)</f>
        <v>0</v>
      </c>
      <c r="M539">
        <f t="shared" si="51"/>
        <v>3</v>
      </c>
      <c r="N539" t="str">
        <f t="shared" si="52"/>
        <v>Yes</v>
      </c>
      <c r="O539" t="str">
        <f t="shared" si="53"/>
        <v>No</v>
      </c>
    </row>
    <row r="540" spans="1:15" x14ac:dyDescent="0.3">
      <c r="A540">
        <v>1073544</v>
      </c>
      <c r="B540" t="s">
        <v>458</v>
      </c>
      <c r="C540" t="s">
        <v>15</v>
      </c>
      <c r="D540" t="s">
        <v>1</v>
      </c>
      <c r="E540">
        <v>3</v>
      </c>
      <c r="F540">
        <v>2</v>
      </c>
      <c r="G540" t="s">
        <v>3</v>
      </c>
      <c r="H540" t="str">
        <f t="shared" si="48"/>
        <v>Yes</v>
      </c>
      <c r="I540" t="str">
        <f t="shared" si="49"/>
        <v>-</v>
      </c>
      <c r="J540" t="str">
        <f t="shared" si="50"/>
        <v>-</v>
      </c>
      <c r="K540" cm="1">
        <f t="array" ref="K540">_xlfn.IFS(E540&gt;F540,3,E540&lt;F540,0,E540=F540,1)</f>
        <v>3</v>
      </c>
      <c r="L540" cm="1">
        <f t="array" ref="L540">_xlfn.IFS(E540&lt;F540,3,E540&gt;F540,0,E540=F540,1)</f>
        <v>0</v>
      </c>
      <c r="M540">
        <f t="shared" si="51"/>
        <v>5</v>
      </c>
      <c r="N540" t="str">
        <f t="shared" si="52"/>
        <v>Yes</v>
      </c>
      <c r="O540" t="str">
        <f t="shared" si="53"/>
        <v>No</v>
      </c>
    </row>
    <row r="541" spans="1:15" x14ac:dyDescent="0.3">
      <c r="A541">
        <v>1073543</v>
      </c>
      <c r="B541" t="s">
        <v>459</v>
      </c>
      <c r="C541" t="s">
        <v>2</v>
      </c>
      <c r="D541" t="s">
        <v>9</v>
      </c>
      <c r="E541">
        <v>0</v>
      </c>
      <c r="F541">
        <v>1</v>
      </c>
      <c r="G541" t="s">
        <v>3</v>
      </c>
      <c r="H541" t="str">
        <f t="shared" si="48"/>
        <v>-</v>
      </c>
      <c r="I541" t="str">
        <f t="shared" si="49"/>
        <v>Yes</v>
      </c>
      <c r="J541" t="str">
        <f t="shared" si="50"/>
        <v>-</v>
      </c>
      <c r="K541" cm="1">
        <f t="array" ref="K541">_xlfn.IFS(E541&gt;F541,3,E541&lt;F541,0,E541=F541,1)</f>
        <v>0</v>
      </c>
      <c r="L541" cm="1">
        <f t="array" ref="L541">_xlfn.IFS(E541&lt;F541,3,E541&gt;F541,0,E541=F541,1)</f>
        <v>3</v>
      </c>
      <c r="M541">
        <f t="shared" si="51"/>
        <v>1</v>
      </c>
      <c r="N541" t="str">
        <f t="shared" si="52"/>
        <v>No</v>
      </c>
      <c r="O541" t="str">
        <f t="shared" si="53"/>
        <v>No</v>
      </c>
    </row>
    <row r="542" spans="1:15" x14ac:dyDescent="0.3">
      <c r="A542">
        <v>1073547</v>
      </c>
      <c r="B542" t="s">
        <v>460</v>
      </c>
      <c r="C542" t="s">
        <v>5</v>
      </c>
      <c r="D542" t="s">
        <v>411</v>
      </c>
      <c r="E542">
        <v>5</v>
      </c>
      <c r="F542">
        <v>0</v>
      </c>
      <c r="G542" t="s">
        <v>3</v>
      </c>
      <c r="H542" t="str">
        <f t="shared" si="48"/>
        <v>Yes</v>
      </c>
      <c r="I542" t="str">
        <f t="shared" si="49"/>
        <v>-</v>
      </c>
      <c r="J542" t="str">
        <f t="shared" si="50"/>
        <v>-</v>
      </c>
      <c r="K542" cm="1">
        <f t="array" ref="K542">_xlfn.IFS(E542&gt;F542,3,E542&lt;F542,0,E542=F542,1)</f>
        <v>3</v>
      </c>
      <c r="L542" cm="1">
        <f t="array" ref="L542">_xlfn.IFS(E542&lt;F542,3,E542&gt;F542,0,E542=F542,1)</f>
        <v>0</v>
      </c>
      <c r="M542">
        <f t="shared" si="51"/>
        <v>5</v>
      </c>
      <c r="N542" t="str">
        <f t="shared" si="52"/>
        <v>No</v>
      </c>
      <c r="O542" t="str">
        <f t="shared" si="53"/>
        <v>No</v>
      </c>
    </row>
    <row r="543" spans="1:15" x14ac:dyDescent="0.3">
      <c r="A543">
        <v>1073542</v>
      </c>
      <c r="B543" t="s">
        <v>461</v>
      </c>
      <c r="C543" t="s">
        <v>19</v>
      </c>
      <c r="D543" t="s">
        <v>12</v>
      </c>
      <c r="E543">
        <v>2</v>
      </c>
      <c r="F543">
        <v>0</v>
      </c>
      <c r="G543" t="s">
        <v>3</v>
      </c>
      <c r="H543" t="str">
        <f t="shared" si="48"/>
        <v>Yes</v>
      </c>
      <c r="I543" t="str">
        <f t="shared" si="49"/>
        <v>-</v>
      </c>
      <c r="J543" t="str">
        <f t="shared" si="50"/>
        <v>-</v>
      </c>
      <c r="K543" cm="1">
        <f t="array" ref="K543">_xlfn.IFS(E543&gt;F543,3,E543&lt;F543,0,E543=F543,1)</f>
        <v>3</v>
      </c>
      <c r="L543" cm="1">
        <f t="array" ref="L543">_xlfn.IFS(E543&lt;F543,3,E543&gt;F543,0,E543=F543,1)</f>
        <v>0</v>
      </c>
      <c r="M543">
        <f t="shared" si="51"/>
        <v>2</v>
      </c>
      <c r="N543" t="str">
        <f t="shared" si="52"/>
        <v>No</v>
      </c>
      <c r="O543" t="str">
        <f t="shared" si="53"/>
        <v>No</v>
      </c>
    </row>
    <row r="544" spans="1:15" x14ac:dyDescent="0.3">
      <c r="A544">
        <v>1073541</v>
      </c>
      <c r="B544" t="s">
        <v>462</v>
      </c>
      <c r="C544" t="s">
        <v>16</v>
      </c>
      <c r="D544" t="s">
        <v>11</v>
      </c>
      <c r="E544">
        <v>2</v>
      </c>
      <c r="F544">
        <v>0</v>
      </c>
      <c r="G544" t="s">
        <v>3</v>
      </c>
      <c r="H544" t="str">
        <f t="shared" si="48"/>
        <v>Yes</v>
      </c>
      <c r="I544" t="str">
        <f t="shared" si="49"/>
        <v>-</v>
      </c>
      <c r="J544" t="str">
        <f t="shared" si="50"/>
        <v>-</v>
      </c>
      <c r="K544" cm="1">
        <f t="array" ref="K544">_xlfn.IFS(E544&gt;F544,3,E544&lt;F544,0,E544=F544,1)</f>
        <v>3</v>
      </c>
      <c r="L544" cm="1">
        <f t="array" ref="L544">_xlfn.IFS(E544&lt;F544,3,E544&gt;F544,0,E544=F544,1)</f>
        <v>0</v>
      </c>
      <c r="M544">
        <f t="shared" si="51"/>
        <v>2</v>
      </c>
      <c r="N544" t="str">
        <f t="shared" si="52"/>
        <v>No</v>
      </c>
      <c r="O544" t="str">
        <f t="shared" si="53"/>
        <v>No</v>
      </c>
    </row>
    <row r="545" spans="1:15" x14ac:dyDescent="0.3">
      <c r="A545">
        <v>1073546</v>
      </c>
      <c r="B545" t="s">
        <v>463</v>
      </c>
      <c r="C545" t="s">
        <v>20</v>
      </c>
      <c r="D545" t="s">
        <v>14</v>
      </c>
      <c r="E545">
        <v>0</v>
      </c>
      <c r="F545">
        <v>2</v>
      </c>
      <c r="G545" t="s">
        <v>3</v>
      </c>
      <c r="H545" t="str">
        <f t="shared" si="48"/>
        <v>-</v>
      </c>
      <c r="I545" t="str">
        <f t="shared" si="49"/>
        <v>Yes</v>
      </c>
      <c r="J545" t="str">
        <f t="shared" si="50"/>
        <v>-</v>
      </c>
      <c r="K545" cm="1">
        <f t="array" ref="K545">_xlfn.IFS(E545&gt;F545,3,E545&lt;F545,0,E545=F545,1)</f>
        <v>0</v>
      </c>
      <c r="L545" cm="1">
        <f t="array" ref="L545">_xlfn.IFS(E545&lt;F545,3,E545&gt;F545,0,E545=F545,1)</f>
        <v>3</v>
      </c>
      <c r="M545">
        <f t="shared" si="51"/>
        <v>2</v>
      </c>
      <c r="N545" t="str">
        <f t="shared" si="52"/>
        <v>No</v>
      </c>
      <c r="O545" t="str">
        <f t="shared" si="53"/>
        <v>No</v>
      </c>
    </row>
    <row r="546" spans="1:15" x14ac:dyDescent="0.3">
      <c r="A546">
        <v>1073554</v>
      </c>
      <c r="B546" t="s">
        <v>464</v>
      </c>
      <c r="C546" t="s">
        <v>9</v>
      </c>
      <c r="D546" t="s">
        <v>5</v>
      </c>
      <c r="E546">
        <v>1</v>
      </c>
      <c r="F546">
        <v>2</v>
      </c>
      <c r="G546" t="s">
        <v>3</v>
      </c>
      <c r="H546" t="str">
        <f t="shared" si="48"/>
        <v>-</v>
      </c>
      <c r="I546" t="str">
        <f t="shared" si="49"/>
        <v>Yes</v>
      </c>
      <c r="J546" t="str">
        <f t="shared" si="50"/>
        <v>-</v>
      </c>
      <c r="K546" cm="1">
        <f t="array" ref="K546">_xlfn.IFS(E546&gt;F546,3,E546&lt;F546,0,E546=F546,1)</f>
        <v>0</v>
      </c>
      <c r="L546" cm="1">
        <f t="array" ref="L546">_xlfn.IFS(E546&lt;F546,3,E546&gt;F546,0,E546=F546,1)</f>
        <v>3</v>
      </c>
      <c r="M546">
        <f t="shared" si="51"/>
        <v>3</v>
      </c>
      <c r="N546" t="str">
        <f t="shared" si="52"/>
        <v>Yes</v>
      </c>
      <c r="O546" t="str">
        <f t="shared" si="53"/>
        <v>No</v>
      </c>
    </row>
    <row r="547" spans="1:15" x14ac:dyDescent="0.3">
      <c r="A547">
        <v>1073549</v>
      </c>
      <c r="B547" t="s">
        <v>465</v>
      </c>
      <c r="C547" t="s">
        <v>409</v>
      </c>
      <c r="D547" t="s">
        <v>16</v>
      </c>
      <c r="E547">
        <v>1</v>
      </c>
      <c r="F547">
        <v>1</v>
      </c>
      <c r="G547" t="s">
        <v>3</v>
      </c>
      <c r="H547" t="str">
        <f t="shared" si="48"/>
        <v>-</v>
      </c>
      <c r="I547" t="str">
        <f t="shared" si="49"/>
        <v>-</v>
      </c>
      <c r="J547" t="str">
        <f t="shared" si="50"/>
        <v>Yes</v>
      </c>
      <c r="K547" cm="1">
        <f t="array" ref="K547">_xlfn.IFS(E547&gt;F547,3,E547&lt;F547,0,E547=F547,1)</f>
        <v>1</v>
      </c>
      <c r="L547" cm="1">
        <f t="array" ref="L547">_xlfn.IFS(E547&lt;F547,3,E547&gt;F547,0,E547=F547,1)</f>
        <v>1</v>
      </c>
      <c r="M547">
        <f t="shared" si="51"/>
        <v>2</v>
      </c>
      <c r="N547" t="str">
        <f t="shared" si="52"/>
        <v>Yes</v>
      </c>
      <c r="O547" t="str">
        <f t="shared" si="53"/>
        <v>No</v>
      </c>
    </row>
    <row r="548" spans="1:15" x14ac:dyDescent="0.3">
      <c r="A548">
        <v>1073551</v>
      </c>
      <c r="B548" t="s">
        <v>466</v>
      </c>
      <c r="C548" t="s">
        <v>1</v>
      </c>
      <c r="D548" t="s">
        <v>2</v>
      </c>
      <c r="E548">
        <v>0</v>
      </c>
      <c r="F548">
        <v>1</v>
      </c>
      <c r="G548" t="s">
        <v>3</v>
      </c>
      <c r="H548" t="str">
        <f t="shared" si="48"/>
        <v>-</v>
      </c>
      <c r="I548" t="str">
        <f t="shared" si="49"/>
        <v>Yes</v>
      </c>
      <c r="J548" t="str">
        <f t="shared" si="50"/>
        <v>-</v>
      </c>
      <c r="K548" cm="1">
        <f t="array" ref="K548">_xlfn.IFS(E548&gt;F548,3,E548&lt;F548,0,E548=F548,1)</f>
        <v>0</v>
      </c>
      <c r="L548" cm="1">
        <f t="array" ref="L548">_xlfn.IFS(E548&lt;F548,3,E548&gt;F548,0,E548=F548,1)</f>
        <v>3</v>
      </c>
      <c r="M548">
        <f t="shared" si="51"/>
        <v>1</v>
      </c>
      <c r="N548" t="str">
        <f t="shared" si="52"/>
        <v>No</v>
      </c>
      <c r="O548" t="str">
        <f t="shared" si="53"/>
        <v>No</v>
      </c>
    </row>
    <row r="549" spans="1:15" x14ac:dyDescent="0.3">
      <c r="A549">
        <v>1073553</v>
      </c>
      <c r="B549" t="s">
        <v>467</v>
      </c>
      <c r="C549" t="s">
        <v>12</v>
      </c>
      <c r="D549" t="s">
        <v>8</v>
      </c>
      <c r="E549">
        <v>1</v>
      </c>
      <c r="F549">
        <v>1</v>
      </c>
      <c r="G549" t="s">
        <v>3</v>
      </c>
      <c r="H549" t="str">
        <f t="shared" si="48"/>
        <v>-</v>
      </c>
      <c r="I549" t="str">
        <f t="shared" si="49"/>
        <v>-</v>
      </c>
      <c r="J549" t="str">
        <f t="shared" si="50"/>
        <v>Yes</v>
      </c>
      <c r="K549" cm="1">
        <f t="array" ref="K549">_xlfn.IFS(E549&gt;F549,3,E549&lt;F549,0,E549=F549,1)</f>
        <v>1</v>
      </c>
      <c r="L549" cm="1">
        <f t="array" ref="L549">_xlfn.IFS(E549&lt;F549,3,E549&gt;F549,0,E549=F549,1)</f>
        <v>1</v>
      </c>
      <c r="M549">
        <f t="shared" si="51"/>
        <v>2</v>
      </c>
      <c r="N549" t="str">
        <f t="shared" si="52"/>
        <v>Yes</v>
      </c>
      <c r="O549" t="str">
        <f t="shared" si="53"/>
        <v>No</v>
      </c>
    </row>
    <row r="550" spans="1:15" x14ac:dyDescent="0.3">
      <c r="A550">
        <v>1073550</v>
      </c>
      <c r="B550" t="s">
        <v>468</v>
      </c>
      <c r="C550" t="s">
        <v>14</v>
      </c>
      <c r="D550" t="s">
        <v>11</v>
      </c>
      <c r="E550">
        <v>2</v>
      </c>
      <c r="F550">
        <v>4</v>
      </c>
      <c r="G550" t="s">
        <v>3</v>
      </c>
      <c r="H550" t="str">
        <f t="shared" si="48"/>
        <v>-</v>
      </c>
      <c r="I550" t="str">
        <f t="shared" si="49"/>
        <v>Yes</v>
      </c>
      <c r="J550" t="str">
        <f t="shared" si="50"/>
        <v>-</v>
      </c>
      <c r="K550" cm="1">
        <f t="array" ref="K550">_xlfn.IFS(E550&gt;F550,3,E550&lt;F550,0,E550=F550,1)</f>
        <v>0</v>
      </c>
      <c r="L550" cm="1">
        <f t="array" ref="L550">_xlfn.IFS(E550&lt;F550,3,E550&gt;F550,0,E550=F550,1)</f>
        <v>3</v>
      </c>
      <c r="M550">
        <f t="shared" si="51"/>
        <v>6</v>
      </c>
      <c r="N550" t="str">
        <f t="shared" si="52"/>
        <v>Yes</v>
      </c>
      <c r="O550" t="str">
        <f t="shared" si="53"/>
        <v>Yes</v>
      </c>
    </row>
    <row r="551" spans="1:15" x14ac:dyDescent="0.3">
      <c r="A551">
        <v>1073548</v>
      </c>
      <c r="B551" t="s">
        <v>469</v>
      </c>
      <c r="C551" t="s">
        <v>19</v>
      </c>
      <c r="D551" t="s">
        <v>15</v>
      </c>
      <c r="E551">
        <v>1</v>
      </c>
      <c r="F551">
        <v>3</v>
      </c>
      <c r="G551" t="s">
        <v>3</v>
      </c>
      <c r="H551" t="str">
        <f t="shared" si="48"/>
        <v>-</v>
      </c>
      <c r="I551" t="str">
        <f t="shared" si="49"/>
        <v>Yes</v>
      </c>
      <c r="J551" t="str">
        <f t="shared" si="50"/>
        <v>-</v>
      </c>
      <c r="K551" cm="1">
        <f t="array" ref="K551">_xlfn.IFS(E551&gt;F551,3,E551&lt;F551,0,E551=F551,1)</f>
        <v>0</v>
      </c>
      <c r="L551" cm="1">
        <f t="array" ref="L551">_xlfn.IFS(E551&lt;F551,3,E551&gt;F551,0,E551=F551,1)</f>
        <v>3</v>
      </c>
      <c r="M551">
        <f t="shared" si="51"/>
        <v>4</v>
      </c>
      <c r="N551" t="str">
        <f t="shared" si="52"/>
        <v>Yes</v>
      </c>
      <c r="O551" t="str">
        <f t="shared" si="53"/>
        <v>No</v>
      </c>
    </row>
    <row r="552" spans="1:15" x14ac:dyDescent="0.3">
      <c r="A552">
        <v>1073552</v>
      </c>
      <c r="B552" t="s">
        <v>470</v>
      </c>
      <c r="C552" t="s">
        <v>411</v>
      </c>
      <c r="D552" t="s">
        <v>20</v>
      </c>
      <c r="E552">
        <v>2</v>
      </c>
      <c r="F552">
        <v>1</v>
      </c>
      <c r="G552" t="s">
        <v>3</v>
      </c>
      <c r="H552" t="str">
        <f t="shared" si="48"/>
        <v>Yes</v>
      </c>
      <c r="I552" t="str">
        <f t="shared" si="49"/>
        <v>-</v>
      </c>
      <c r="J552" t="str">
        <f t="shared" si="50"/>
        <v>-</v>
      </c>
      <c r="K552" cm="1">
        <f t="array" ref="K552">_xlfn.IFS(E552&gt;F552,3,E552&lt;F552,0,E552=F552,1)</f>
        <v>3</v>
      </c>
      <c r="L552" cm="1">
        <f t="array" ref="L552">_xlfn.IFS(E552&lt;F552,3,E552&gt;F552,0,E552=F552,1)</f>
        <v>0</v>
      </c>
      <c r="M552">
        <f t="shared" si="51"/>
        <v>3</v>
      </c>
      <c r="N552" t="str">
        <f t="shared" si="52"/>
        <v>Yes</v>
      </c>
      <c r="O552" t="str">
        <f t="shared" si="53"/>
        <v>No</v>
      </c>
    </row>
    <row r="553" spans="1:15" x14ac:dyDescent="0.3">
      <c r="A553">
        <v>1073559</v>
      </c>
      <c r="B553" t="s">
        <v>471</v>
      </c>
      <c r="C553" t="s">
        <v>20</v>
      </c>
      <c r="D553" t="s">
        <v>12</v>
      </c>
      <c r="E553">
        <v>1</v>
      </c>
      <c r="F553">
        <v>1</v>
      </c>
      <c r="G553" t="s">
        <v>3</v>
      </c>
      <c r="H553" t="str">
        <f t="shared" si="48"/>
        <v>-</v>
      </c>
      <c r="I553" t="str">
        <f t="shared" si="49"/>
        <v>-</v>
      </c>
      <c r="J553" t="str">
        <f t="shared" si="50"/>
        <v>Yes</v>
      </c>
      <c r="K553" cm="1">
        <f t="array" ref="K553">_xlfn.IFS(E553&gt;F553,3,E553&lt;F553,0,E553=F553,1)</f>
        <v>1</v>
      </c>
      <c r="L553" cm="1">
        <f t="array" ref="L553">_xlfn.IFS(E553&lt;F553,3,E553&gt;F553,0,E553=F553,1)</f>
        <v>1</v>
      </c>
      <c r="M553">
        <f t="shared" si="51"/>
        <v>2</v>
      </c>
      <c r="N553" t="str">
        <f t="shared" si="52"/>
        <v>Yes</v>
      </c>
      <c r="O553" t="str">
        <f t="shared" si="53"/>
        <v>No</v>
      </c>
    </row>
    <row r="554" spans="1:15" x14ac:dyDescent="0.3">
      <c r="A554">
        <v>1073557</v>
      </c>
      <c r="B554" t="s">
        <v>472</v>
      </c>
      <c r="C554" t="s">
        <v>15</v>
      </c>
      <c r="D554" t="s">
        <v>411</v>
      </c>
      <c r="E554">
        <v>1</v>
      </c>
      <c r="F554">
        <v>1</v>
      </c>
      <c r="G554" t="s">
        <v>3</v>
      </c>
      <c r="H554" t="str">
        <f t="shared" si="48"/>
        <v>-</v>
      </c>
      <c r="I554" t="str">
        <f t="shared" si="49"/>
        <v>-</v>
      </c>
      <c r="J554" t="str">
        <f t="shared" si="50"/>
        <v>Yes</v>
      </c>
      <c r="K554" cm="1">
        <f t="array" ref="K554">_xlfn.IFS(E554&gt;F554,3,E554&lt;F554,0,E554=F554,1)</f>
        <v>1</v>
      </c>
      <c r="L554" cm="1">
        <f t="array" ref="L554">_xlfn.IFS(E554&lt;F554,3,E554&gt;F554,0,E554=F554,1)</f>
        <v>1</v>
      </c>
      <c r="M554">
        <f t="shared" si="51"/>
        <v>2</v>
      </c>
      <c r="N554" t="str">
        <f t="shared" si="52"/>
        <v>Yes</v>
      </c>
      <c r="O554" t="str">
        <f t="shared" si="53"/>
        <v>No</v>
      </c>
    </row>
    <row r="555" spans="1:15" x14ac:dyDescent="0.3">
      <c r="A555">
        <v>1073558</v>
      </c>
      <c r="B555" t="s">
        <v>473</v>
      </c>
      <c r="C555" t="s">
        <v>8</v>
      </c>
      <c r="D555" t="s">
        <v>19</v>
      </c>
      <c r="E555">
        <v>0</v>
      </c>
      <c r="F555">
        <v>2</v>
      </c>
      <c r="G555" t="s">
        <v>3</v>
      </c>
      <c r="H555" t="str">
        <f t="shared" si="48"/>
        <v>-</v>
      </c>
      <c r="I555" t="str">
        <f t="shared" si="49"/>
        <v>Yes</v>
      </c>
      <c r="J555" t="str">
        <f t="shared" si="50"/>
        <v>-</v>
      </c>
      <c r="K555" cm="1">
        <f t="array" ref="K555">_xlfn.IFS(E555&gt;F555,3,E555&lt;F555,0,E555=F555,1)</f>
        <v>0</v>
      </c>
      <c r="L555" cm="1">
        <f t="array" ref="L555">_xlfn.IFS(E555&lt;F555,3,E555&gt;F555,0,E555=F555,1)</f>
        <v>3</v>
      </c>
      <c r="M555">
        <f t="shared" si="51"/>
        <v>2</v>
      </c>
      <c r="N555" t="str">
        <f t="shared" si="52"/>
        <v>No</v>
      </c>
      <c r="O555" t="str">
        <f t="shared" si="53"/>
        <v>No</v>
      </c>
    </row>
    <row r="556" spans="1:15" x14ac:dyDescent="0.3">
      <c r="A556">
        <v>1073561</v>
      </c>
      <c r="B556" t="s">
        <v>474</v>
      </c>
      <c r="C556" t="s">
        <v>11</v>
      </c>
      <c r="D556" t="s">
        <v>1</v>
      </c>
      <c r="E556">
        <v>2</v>
      </c>
      <c r="F556">
        <v>1</v>
      </c>
      <c r="G556" t="s">
        <v>3</v>
      </c>
      <c r="H556" t="str">
        <f t="shared" si="48"/>
        <v>Yes</v>
      </c>
      <c r="I556" t="str">
        <f t="shared" si="49"/>
        <v>-</v>
      </c>
      <c r="J556" t="str">
        <f t="shared" si="50"/>
        <v>-</v>
      </c>
      <c r="K556" cm="1">
        <f t="array" ref="K556">_xlfn.IFS(E556&gt;F556,3,E556&lt;F556,0,E556=F556,1)</f>
        <v>3</v>
      </c>
      <c r="L556" cm="1">
        <f t="array" ref="L556">_xlfn.IFS(E556&lt;F556,3,E556&gt;F556,0,E556=F556,1)</f>
        <v>0</v>
      </c>
      <c r="M556">
        <f t="shared" si="51"/>
        <v>3</v>
      </c>
      <c r="N556" t="str">
        <f t="shared" si="52"/>
        <v>Yes</v>
      </c>
      <c r="O556" t="str">
        <f t="shared" si="53"/>
        <v>No</v>
      </c>
    </row>
    <row r="557" spans="1:15" x14ac:dyDescent="0.3">
      <c r="A557">
        <v>1073555</v>
      </c>
      <c r="B557" t="s">
        <v>475</v>
      </c>
      <c r="C557" t="s">
        <v>16</v>
      </c>
      <c r="D557" t="s">
        <v>9</v>
      </c>
      <c r="E557">
        <v>3</v>
      </c>
      <c r="F557">
        <v>0</v>
      </c>
      <c r="G557" t="s">
        <v>3</v>
      </c>
      <c r="H557" t="str">
        <f t="shared" si="48"/>
        <v>Yes</v>
      </c>
      <c r="I557" t="str">
        <f t="shared" si="49"/>
        <v>-</v>
      </c>
      <c r="J557" t="str">
        <f t="shared" si="50"/>
        <v>-</v>
      </c>
      <c r="K557" cm="1">
        <f t="array" ref="K557">_xlfn.IFS(E557&gt;F557,3,E557&lt;F557,0,E557=F557,1)</f>
        <v>3</v>
      </c>
      <c r="L557" cm="1">
        <f t="array" ref="L557">_xlfn.IFS(E557&lt;F557,3,E557&gt;F557,0,E557=F557,1)</f>
        <v>0</v>
      </c>
      <c r="M557">
        <f t="shared" si="51"/>
        <v>3</v>
      </c>
      <c r="N557" t="str">
        <f t="shared" si="52"/>
        <v>No</v>
      </c>
      <c r="O557" t="str">
        <f t="shared" si="53"/>
        <v>No</v>
      </c>
    </row>
    <row r="558" spans="1:15" x14ac:dyDescent="0.3">
      <c r="A558">
        <v>1073556</v>
      </c>
      <c r="B558" t="s">
        <v>476</v>
      </c>
      <c r="C558" t="s">
        <v>2</v>
      </c>
      <c r="D558" t="s">
        <v>14</v>
      </c>
      <c r="E558">
        <v>0</v>
      </c>
      <c r="F558">
        <v>2</v>
      </c>
      <c r="G558" t="s">
        <v>3</v>
      </c>
      <c r="H558" t="str">
        <f t="shared" si="48"/>
        <v>-</v>
      </c>
      <c r="I558" t="str">
        <f t="shared" si="49"/>
        <v>Yes</v>
      </c>
      <c r="J558" t="str">
        <f t="shared" si="50"/>
        <v>-</v>
      </c>
      <c r="K558" cm="1">
        <f t="array" ref="K558">_xlfn.IFS(E558&gt;F558,3,E558&lt;F558,0,E558=F558,1)</f>
        <v>0</v>
      </c>
      <c r="L558" cm="1">
        <f t="array" ref="L558">_xlfn.IFS(E558&lt;F558,3,E558&gt;F558,0,E558=F558,1)</f>
        <v>3</v>
      </c>
      <c r="M558">
        <f t="shared" si="51"/>
        <v>2</v>
      </c>
      <c r="N558" t="str">
        <f t="shared" si="52"/>
        <v>No</v>
      </c>
      <c r="O558" t="str">
        <f t="shared" si="53"/>
        <v>No</v>
      </c>
    </row>
    <row r="559" spans="1:15" x14ac:dyDescent="0.3">
      <c r="A559">
        <v>1073647</v>
      </c>
      <c r="B559" t="s">
        <v>477</v>
      </c>
      <c r="C559" t="s">
        <v>409</v>
      </c>
      <c r="D559" t="s">
        <v>5</v>
      </c>
      <c r="E559">
        <v>0</v>
      </c>
      <c r="F559">
        <v>1</v>
      </c>
      <c r="G559" t="s">
        <v>3</v>
      </c>
      <c r="H559" t="str">
        <f t="shared" si="48"/>
        <v>-</v>
      </c>
      <c r="I559" t="str">
        <f t="shared" si="49"/>
        <v>Yes</v>
      </c>
      <c r="J559" t="str">
        <f t="shared" si="50"/>
        <v>-</v>
      </c>
      <c r="K559" cm="1">
        <f t="array" ref="K559">_xlfn.IFS(E559&gt;F559,3,E559&lt;F559,0,E559=F559,1)</f>
        <v>0</v>
      </c>
      <c r="L559" cm="1">
        <f t="array" ref="L559">_xlfn.IFS(E559&lt;F559,3,E559&gt;F559,0,E559=F559,1)</f>
        <v>3</v>
      </c>
      <c r="M559">
        <f t="shared" si="51"/>
        <v>1</v>
      </c>
      <c r="N559" t="str">
        <f t="shared" si="52"/>
        <v>No</v>
      </c>
      <c r="O559" t="str">
        <f t="shared" si="53"/>
        <v>No</v>
      </c>
    </row>
    <row r="560" spans="1:15" x14ac:dyDescent="0.3">
      <c r="A560">
        <v>1073565</v>
      </c>
      <c r="B560" t="s">
        <v>478</v>
      </c>
      <c r="C560" t="s">
        <v>20</v>
      </c>
      <c r="D560" t="s">
        <v>8</v>
      </c>
      <c r="E560">
        <v>1</v>
      </c>
      <c r="F560">
        <v>1</v>
      </c>
      <c r="G560" t="s">
        <v>3</v>
      </c>
      <c r="H560" t="str">
        <f t="shared" si="48"/>
        <v>-</v>
      </c>
      <c r="I560" t="str">
        <f t="shared" si="49"/>
        <v>-</v>
      </c>
      <c r="J560" t="str">
        <f t="shared" si="50"/>
        <v>Yes</v>
      </c>
      <c r="K560" cm="1">
        <f t="array" ref="K560">_xlfn.IFS(E560&gt;F560,3,E560&lt;F560,0,E560=F560,1)</f>
        <v>1</v>
      </c>
      <c r="L560" cm="1">
        <f t="array" ref="L560">_xlfn.IFS(E560&lt;F560,3,E560&gt;F560,0,E560=F560,1)</f>
        <v>1</v>
      </c>
      <c r="M560">
        <f t="shared" si="51"/>
        <v>2</v>
      </c>
      <c r="N560" t="str">
        <f t="shared" si="52"/>
        <v>Yes</v>
      </c>
      <c r="O560" t="str">
        <f t="shared" si="53"/>
        <v>No</v>
      </c>
    </row>
    <row r="561" spans="1:15" x14ac:dyDescent="0.3">
      <c r="A561">
        <v>1073564</v>
      </c>
      <c r="B561" t="s">
        <v>479</v>
      </c>
      <c r="C561" t="s">
        <v>14</v>
      </c>
      <c r="D561" t="s">
        <v>1</v>
      </c>
      <c r="E561">
        <v>3</v>
      </c>
      <c r="F561">
        <v>1</v>
      </c>
      <c r="G561" t="s">
        <v>3</v>
      </c>
      <c r="H561" t="str">
        <f t="shared" si="48"/>
        <v>Yes</v>
      </c>
      <c r="I561" t="str">
        <f t="shared" si="49"/>
        <v>-</v>
      </c>
      <c r="J561" t="str">
        <f t="shared" si="50"/>
        <v>-</v>
      </c>
      <c r="K561" cm="1">
        <f t="array" ref="K561">_xlfn.IFS(E561&gt;F561,3,E561&lt;F561,0,E561=F561,1)</f>
        <v>3</v>
      </c>
      <c r="L561" cm="1">
        <f t="array" ref="L561">_xlfn.IFS(E561&lt;F561,3,E561&gt;F561,0,E561=F561,1)</f>
        <v>0</v>
      </c>
      <c r="M561">
        <f t="shared" si="51"/>
        <v>4</v>
      </c>
      <c r="N561" t="str">
        <f t="shared" si="52"/>
        <v>Yes</v>
      </c>
      <c r="O561" t="str">
        <f t="shared" si="53"/>
        <v>No</v>
      </c>
    </row>
    <row r="562" spans="1:15" x14ac:dyDescent="0.3">
      <c r="A562">
        <v>1073659</v>
      </c>
      <c r="B562" t="s">
        <v>480</v>
      </c>
      <c r="C562" t="s">
        <v>11</v>
      </c>
      <c r="D562" t="s">
        <v>411</v>
      </c>
      <c r="E562">
        <v>5</v>
      </c>
      <c r="F562">
        <v>0</v>
      </c>
      <c r="G562" t="s">
        <v>3</v>
      </c>
      <c r="H562" t="str">
        <f t="shared" si="48"/>
        <v>Yes</v>
      </c>
      <c r="I562" t="str">
        <f t="shared" si="49"/>
        <v>-</v>
      </c>
      <c r="J562" t="str">
        <f t="shared" si="50"/>
        <v>-</v>
      </c>
      <c r="K562" cm="1">
        <f t="array" ref="K562">_xlfn.IFS(E562&gt;F562,3,E562&lt;F562,0,E562=F562,1)</f>
        <v>3</v>
      </c>
      <c r="L562" cm="1">
        <f t="array" ref="L562">_xlfn.IFS(E562&lt;F562,3,E562&gt;F562,0,E562=F562,1)</f>
        <v>0</v>
      </c>
      <c r="M562">
        <f t="shared" si="51"/>
        <v>5</v>
      </c>
      <c r="N562" t="str">
        <f t="shared" si="52"/>
        <v>No</v>
      </c>
      <c r="O562" t="str">
        <f t="shared" si="53"/>
        <v>No</v>
      </c>
    </row>
    <row r="563" spans="1:15" x14ac:dyDescent="0.3">
      <c r="A563">
        <v>1073563</v>
      </c>
      <c r="B563" t="s">
        <v>481</v>
      </c>
      <c r="C563" t="s">
        <v>409</v>
      </c>
      <c r="D563" t="s">
        <v>2</v>
      </c>
      <c r="E563">
        <v>1</v>
      </c>
      <c r="F563">
        <v>3</v>
      </c>
      <c r="G563" t="s">
        <v>3</v>
      </c>
      <c r="H563" t="str">
        <f t="shared" si="48"/>
        <v>-</v>
      </c>
      <c r="I563" t="str">
        <f t="shared" si="49"/>
        <v>Yes</v>
      </c>
      <c r="J563" t="str">
        <f t="shared" si="50"/>
        <v>-</v>
      </c>
      <c r="K563" cm="1">
        <f t="array" ref="K563">_xlfn.IFS(E563&gt;F563,3,E563&lt;F563,0,E563=F563,1)</f>
        <v>0</v>
      </c>
      <c r="L563" cm="1">
        <f t="array" ref="L563">_xlfn.IFS(E563&lt;F563,3,E563&gt;F563,0,E563=F563,1)</f>
        <v>3</v>
      </c>
      <c r="M563">
        <f t="shared" si="51"/>
        <v>4</v>
      </c>
      <c r="N563" t="str">
        <f t="shared" si="52"/>
        <v>Yes</v>
      </c>
      <c r="O563" t="str">
        <f t="shared" si="53"/>
        <v>No</v>
      </c>
    </row>
    <row r="564" spans="1:15" x14ac:dyDescent="0.3">
      <c r="A564">
        <v>1073567</v>
      </c>
      <c r="B564" t="s">
        <v>482</v>
      </c>
      <c r="C564" t="s">
        <v>12</v>
      </c>
      <c r="D564" t="s">
        <v>16</v>
      </c>
      <c r="E564">
        <v>0</v>
      </c>
      <c r="F564">
        <v>1</v>
      </c>
      <c r="G564" t="s">
        <v>3</v>
      </c>
      <c r="H564" t="str">
        <f t="shared" si="48"/>
        <v>-</v>
      </c>
      <c r="I564" t="str">
        <f t="shared" si="49"/>
        <v>Yes</v>
      </c>
      <c r="J564" t="str">
        <f t="shared" si="50"/>
        <v>-</v>
      </c>
      <c r="K564" cm="1">
        <f t="array" ref="K564">_xlfn.IFS(E564&gt;F564,3,E564&lt;F564,0,E564=F564,1)</f>
        <v>0</v>
      </c>
      <c r="L564" cm="1">
        <f t="array" ref="L564">_xlfn.IFS(E564&lt;F564,3,E564&gt;F564,0,E564=F564,1)</f>
        <v>3</v>
      </c>
      <c r="M564">
        <f t="shared" si="51"/>
        <v>1</v>
      </c>
      <c r="N564" t="str">
        <f t="shared" si="52"/>
        <v>No</v>
      </c>
      <c r="O564" t="str">
        <f t="shared" si="53"/>
        <v>No</v>
      </c>
    </row>
    <row r="565" spans="1:15" x14ac:dyDescent="0.3">
      <c r="A565">
        <v>1073568</v>
      </c>
      <c r="B565" t="s">
        <v>483</v>
      </c>
      <c r="C565" t="s">
        <v>9</v>
      </c>
      <c r="D565" t="s">
        <v>15</v>
      </c>
      <c r="E565">
        <v>3</v>
      </c>
      <c r="F565">
        <v>3</v>
      </c>
      <c r="G565" t="s">
        <v>3</v>
      </c>
      <c r="H565" t="str">
        <f t="shared" si="48"/>
        <v>-</v>
      </c>
      <c r="I565" t="str">
        <f t="shared" si="49"/>
        <v>-</v>
      </c>
      <c r="J565" t="str">
        <f t="shared" si="50"/>
        <v>Yes</v>
      </c>
      <c r="K565" cm="1">
        <f t="array" ref="K565">_xlfn.IFS(E565&gt;F565,3,E565&lt;F565,0,E565=F565,1)</f>
        <v>1</v>
      </c>
      <c r="L565" cm="1">
        <f t="array" ref="L565">_xlfn.IFS(E565&lt;F565,3,E565&gt;F565,0,E565=F565,1)</f>
        <v>1</v>
      </c>
      <c r="M565">
        <f t="shared" si="51"/>
        <v>6</v>
      </c>
      <c r="N565" t="str">
        <f t="shared" si="52"/>
        <v>Yes</v>
      </c>
      <c r="O565" t="str">
        <f t="shared" si="53"/>
        <v>Yes</v>
      </c>
    </row>
    <row r="566" spans="1:15" x14ac:dyDescent="0.3">
      <c r="A566">
        <v>1073562</v>
      </c>
      <c r="B566" t="s">
        <v>484</v>
      </c>
      <c r="C566" t="s">
        <v>19</v>
      </c>
      <c r="D566" t="s">
        <v>5</v>
      </c>
      <c r="E566">
        <v>2</v>
      </c>
      <c r="F566">
        <v>0</v>
      </c>
      <c r="G566" t="s">
        <v>3</v>
      </c>
      <c r="H566" t="str">
        <f t="shared" si="48"/>
        <v>Yes</v>
      </c>
      <c r="I566" t="str">
        <f t="shared" si="49"/>
        <v>-</v>
      </c>
      <c r="J566" t="str">
        <f t="shared" si="50"/>
        <v>-</v>
      </c>
      <c r="K566" cm="1">
        <f t="array" ref="K566">_xlfn.IFS(E566&gt;F566,3,E566&lt;F566,0,E566=F566,1)</f>
        <v>3</v>
      </c>
      <c r="L566" cm="1">
        <f t="array" ref="L566">_xlfn.IFS(E566&lt;F566,3,E566&gt;F566,0,E566=F566,1)</f>
        <v>0</v>
      </c>
      <c r="M566">
        <f t="shared" si="51"/>
        <v>2</v>
      </c>
      <c r="N566" t="str">
        <f t="shared" si="52"/>
        <v>No</v>
      </c>
      <c r="O566" t="str">
        <f t="shared" si="53"/>
        <v>No</v>
      </c>
    </row>
    <row r="567" spans="1:15" x14ac:dyDescent="0.3">
      <c r="A567">
        <v>1073529</v>
      </c>
      <c r="B567" t="s">
        <v>485</v>
      </c>
      <c r="C567" t="s">
        <v>8</v>
      </c>
      <c r="D567" t="s">
        <v>411</v>
      </c>
      <c r="E567">
        <v>1</v>
      </c>
      <c r="F567">
        <v>0</v>
      </c>
      <c r="G567" t="s">
        <v>3</v>
      </c>
      <c r="H567" t="str">
        <f t="shared" si="48"/>
        <v>Yes</v>
      </c>
      <c r="I567" t="str">
        <f t="shared" si="49"/>
        <v>-</v>
      </c>
      <c r="J567" t="str">
        <f t="shared" si="50"/>
        <v>-</v>
      </c>
      <c r="K567" cm="1">
        <f t="array" ref="K567">_xlfn.IFS(E567&gt;F567,3,E567&lt;F567,0,E567=F567,1)</f>
        <v>3</v>
      </c>
      <c r="L567" cm="1">
        <f t="array" ref="L567">_xlfn.IFS(E567&lt;F567,3,E567&gt;F567,0,E567=F567,1)</f>
        <v>0</v>
      </c>
      <c r="M567">
        <f t="shared" si="51"/>
        <v>1</v>
      </c>
      <c r="N567" t="str">
        <f t="shared" si="52"/>
        <v>No</v>
      </c>
      <c r="O567" t="str">
        <f t="shared" si="53"/>
        <v>No</v>
      </c>
    </row>
    <row r="568" spans="1:15" x14ac:dyDescent="0.3">
      <c r="A568">
        <v>1073574</v>
      </c>
      <c r="B568" t="s">
        <v>486</v>
      </c>
      <c r="C568" t="s">
        <v>1</v>
      </c>
      <c r="D568" t="s">
        <v>409</v>
      </c>
      <c r="E568">
        <v>3</v>
      </c>
      <c r="F568">
        <v>0</v>
      </c>
      <c r="G568" t="s">
        <v>3</v>
      </c>
      <c r="H568" t="str">
        <f t="shared" si="48"/>
        <v>Yes</v>
      </c>
      <c r="I568" t="str">
        <f t="shared" si="49"/>
        <v>-</v>
      </c>
      <c r="J568" t="str">
        <f t="shared" si="50"/>
        <v>-</v>
      </c>
      <c r="K568" cm="1">
        <f t="array" ref="K568">_xlfn.IFS(E568&gt;F568,3,E568&lt;F568,0,E568=F568,1)</f>
        <v>3</v>
      </c>
      <c r="L568" cm="1">
        <f t="array" ref="L568">_xlfn.IFS(E568&lt;F568,3,E568&gt;F568,0,E568=F568,1)</f>
        <v>0</v>
      </c>
      <c r="M568">
        <f t="shared" si="51"/>
        <v>3</v>
      </c>
      <c r="N568" t="str">
        <f t="shared" si="52"/>
        <v>No</v>
      </c>
      <c r="O568" t="str">
        <f t="shared" si="53"/>
        <v>No</v>
      </c>
    </row>
    <row r="569" spans="1:15" x14ac:dyDescent="0.3">
      <c r="A569">
        <v>1073570</v>
      </c>
      <c r="B569" t="s">
        <v>487</v>
      </c>
      <c r="C569" t="s">
        <v>2</v>
      </c>
      <c r="D569" t="s">
        <v>411</v>
      </c>
      <c r="E569">
        <v>1</v>
      </c>
      <c r="F569">
        <v>0</v>
      </c>
      <c r="G569" t="s">
        <v>3</v>
      </c>
      <c r="H569" t="str">
        <f t="shared" si="48"/>
        <v>Yes</v>
      </c>
      <c r="I569" t="str">
        <f t="shared" si="49"/>
        <v>-</v>
      </c>
      <c r="J569" t="str">
        <f t="shared" si="50"/>
        <v>-</v>
      </c>
      <c r="K569" cm="1">
        <f t="array" ref="K569">_xlfn.IFS(E569&gt;F569,3,E569&lt;F569,0,E569=F569,1)</f>
        <v>3</v>
      </c>
      <c r="L569" cm="1">
        <f t="array" ref="L569">_xlfn.IFS(E569&lt;F569,3,E569&gt;F569,0,E569=F569,1)</f>
        <v>0</v>
      </c>
      <c r="M569">
        <f t="shared" si="51"/>
        <v>1</v>
      </c>
      <c r="N569" t="str">
        <f t="shared" si="52"/>
        <v>No</v>
      </c>
      <c r="O569" t="str">
        <f t="shared" si="53"/>
        <v>No</v>
      </c>
    </row>
    <row r="570" spans="1:15" x14ac:dyDescent="0.3">
      <c r="A570">
        <v>1073572</v>
      </c>
      <c r="B570" t="s">
        <v>488</v>
      </c>
      <c r="C570" t="s">
        <v>8</v>
      </c>
      <c r="D570" t="s">
        <v>14</v>
      </c>
      <c r="E570">
        <v>2</v>
      </c>
      <c r="F570">
        <v>2</v>
      </c>
      <c r="G570" t="s">
        <v>3</v>
      </c>
      <c r="H570" t="str">
        <f t="shared" si="48"/>
        <v>-</v>
      </c>
      <c r="I570" t="str">
        <f t="shared" si="49"/>
        <v>-</v>
      </c>
      <c r="J570" t="str">
        <f t="shared" si="50"/>
        <v>Yes</v>
      </c>
      <c r="K570" cm="1">
        <f t="array" ref="K570">_xlfn.IFS(E570&gt;F570,3,E570&lt;F570,0,E570=F570,1)</f>
        <v>1</v>
      </c>
      <c r="L570" cm="1">
        <f t="array" ref="L570">_xlfn.IFS(E570&lt;F570,3,E570&gt;F570,0,E570=F570,1)</f>
        <v>1</v>
      </c>
      <c r="M570">
        <f t="shared" si="51"/>
        <v>4</v>
      </c>
      <c r="N570" t="str">
        <f t="shared" si="52"/>
        <v>Yes</v>
      </c>
      <c r="O570" t="str">
        <f t="shared" si="53"/>
        <v>No</v>
      </c>
    </row>
    <row r="571" spans="1:15" x14ac:dyDescent="0.3">
      <c r="A571">
        <v>1073571</v>
      </c>
      <c r="B571" t="s">
        <v>489</v>
      </c>
      <c r="C571" t="s">
        <v>15</v>
      </c>
      <c r="D571" t="s">
        <v>12</v>
      </c>
      <c r="E571">
        <v>1</v>
      </c>
      <c r="F571">
        <v>1</v>
      </c>
      <c r="G571" t="s">
        <v>3</v>
      </c>
      <c r="H571" t="str">
        <f t="shared" si="48"/>
        <v>-</v>
      </c>
      <c r="I571" t="str">
        <f t="shared" si="49"/>
        <v>-</v>
      </c>
      <c r="J571" t="str">
        <f t="shared" si="50"/>
        <v>Yes</v>
      </c>
      <c r="K571" cm="1">
        <f t="array" ref="K571">_xlfn.IFS(E571&gt;F571,3,E571&lt;F571,0,E571=F571,1)</f>
        <v>1</v>
      </c>
      <c r="L571" cm="1">
        <f t="array" ref="L571">_xlfn.IFS(E571&lt;F571,3,E571&gt;F571,0,E571=F571,1)</f>
        <v>1</v>
      </c>
      <c r="M571">
        <f t="shared" si="51"/>
        <v>2</v>
      </c>
      <c r="N571" t="str">
        <f t="shared" si="52"/>
        <v>Yes</v>
      </c>
      <c r="O571" t="str">
        <f t="shared" si="53"/>
        <v>No</v>
      </c>
    </row>
    <row r="572" spans="1:15" x14ac:dyDescent="0.3">
      <c r="A572">
        <v>1073573</v>
      </c>
      <c r="B572" t="s">
        <v>490</v>
      </c>
      <c r="C572" t="s">
        <v>5</v>
      </c>
      <c r="D572" t="s">
        <v>20</v>
      </c>
      <c r="E572">
        <v>4</v>
      </c>
      <c r="F572">
        <v>0</v>
      </c>
      <c r="G572" t="s">
        <v>3</v>
      </c>
      <c r="H572" t="str">
        <f t="shared" si="48"/>
        <v>Yes</v>
      </c>
      <c r="I572" t="str">
        <f t="shared" si="49"/>
        <v>-</v>
      </c>
      <c r="J572" t="str">
        <f t="shared" si="50"/>
        <v>-</v>
      </c>
      <c r="K572" cm="1">
        <f t="array" ref="K572">_xlfn.IFS(E572&gt;F572,3,E572&lt;F572,0,E572=F572,1)</f>
        <v>3</v>
      </c>
      <c r="L572" cm="1">
        <f t="array" ref="L572">_xlfn.IFS(E572&lt;F572,3,E572&gt;F572,0,E572=F572,1)</f>
        <v>0</v>
      </c>
      <c r="M572">
        <f t="shared" si="51"/>
        <v>4</v>
      </c>
      <c r="N572" t="str">
        <f t="shared" si="52"/>
        <v>No</v>
      </c>
      <c r="O572" t="str">
        <f t="shared" si="53"/>
        <v>No</v>
      </c>
    </row>
    <row r="573" spans="1:15" x14ac:dyDescent="0.3">
      <c r="A573">
        <v>1073575</v>
      </c>
      <c r="B573" t="s">
        <v>491</v>
      </c>
      <c r="C573" t="s">
        <v>11</v>
      </c>
      <c r="D573" t="s">
        <v>9</v>
      </c>
      <c r="E573">
        <v>3</v>
      </c>
      <c r="F573">
        <v>0</v>
      </c>
      <c r="G573" t="s">
        <v>3</v>
      </c>
      <c r="H573" t="str">
        <f t="shared" si="48"/>
        <v>Yes</v>
      </c>
      <c r="I573" t="str">
        <f t="shared" si="49"/>
        <v>-</v>
      </c>
      <c r="J573" t="str">
        <f t="shared" si="50"/>
        <v>-</v>
      </c>
      <c r="K573" cm="1">
        <f t="array" ref="K573">_xlfn.IFS(E573&gt;F573,3,E573&lt;F573,0,E573=F573,1)</f>
        <v>3</v>
      </c>
      <c r="L573" cm="1">
        <f t="array" ref="L573">_xlfn.IFS(E573&lt;F573,3,E573&gt;F573,0,E573=F573,1)</f>
        <v>0</v>
      </c>
      <c r="M573">
        <f t="shared" si="51"/>
        <v>3</v>
      </c>
      <c r="N573" t="str">
        <f t="shared" si="52"/>
        <v>No</v>
      </c>
      <c r="O573" t="str">
        <f t="shared" si="53"/>
        <v>No</v>
      </c>
    </row>
    <row r="574" spans="1:15" x14ac:dyDescent="0.3">
      <c r="A574">
        <v>1073569</v>
      </c>
      <c r="B574" t="s">
        <v>492</v>
      </c>
      <c r="C574" t="s">
        <v>16</v>
      </c>
      <c r="D574" t="s">
        <v>19</v>
      </c>
      <c r="E574">
        <v>1</v>
      </c>
      <c r="F574">
        <v>0</v>
      </c>
      <c r="G574" t="s">
        <v>3</v>
      </c>
      <c r="H574" t="str">
        <f t="shared" si="48"/>
        <v>Yes</v>
      </c>
      <c r="I574" t="str">
        <f t="shared" si="49"/>
        <v>-</v>
      </c>
      <c r="J574" t="str">
        <f t="shared" si="50"/>
        <v>-</v>
      </c>
      <c r="K574" cm="1">
        <f t="array" ref="K574">_xlfn.IFS(E574&gt;F574,3,E574&lt;F574,0,E574=F574,1)</f>
        <v>3</v>
      </c>
      <c r="L574" cm="1">
        <f t="array" ref="L574">_xlfn.IFS(E574&lt;F574,3,E574&gt;F574,0,E574=F574,1)</f>
        <v>0</v>
      </c>
      <c r="M574">
        <f t="shared" si="51"/>
        <v>1</v>
      </c>
      <c r="N574" t="str">
        <f t="shared" si="52"/>
        <v>No</v>
      </c>
      <c r="O574" t="str">
        <f t="shared" si="53"/>
        <v>No</v>
      </c>
    </row>
    <row r="575" spans="1:15" x14ac:dyDescent="0.3">
      <c r="A575">
        <v>1073579</v>
      </c>
      <c r="B575" t="s">
        <v>493</v>
      </c>
      <c r="C575" t="s">
        <v>409</v>
      </c>
      <c r="D575" t="s">
        <v>12</v>
      </c>
      <c r="E575">
        <v>4</v>
      </c>
      <c r="F575">
        <v>2</v>
      </c>
      <c r="G575" t="s">
        <v>3</v>
      </c>
      <c r="H575" t="str">
        <f t="shared" si="48"/>
        <v>Yes</v>
      </c>
      <c r="I575" t="str">
        <f t="shared" si="49"/>
        <v>-</v>
      </c>
      <c r="J575" t="str">
        <f t="shared" si="50"/>
        <v>-</v>
      </c>
      <c r="K575" cm="1">
        <f t="array" ref="K575">_xlfn.IFS(E575&gt;F575,3,E575&lt;F575,0,E575=F575,1)</f>
        <v>3</v>
      </c>
      <c r="L575" cm="1">
        <f t="array" ref="L575">_xlfn.IFS(E575&lt;F575,3,E575&gt;F575,0,E575=F575,1)</f>
        <v>0</v>
      </c>
      <c r="M575">
        <f t="shared" si="51"/>
        <v>6</v>
      </c>
      <c r="N575" t="str">
        <f t="shared" si="52"/>
        <v>Yes</v>
      </c>
      <c r="O575" t="str">
        <f t="shared" si="53"/>
        <v>No</v>
      </c>
    </row>
    <row r="576" spans="1:15" x14ac:dyDescent="0.3">
      <c r="A576">
        <v>1073576</v>
      </c>
      <c r="B576" t="s">
        <v>494</v>
      </c>
      <c r="C576" t="s">
        <v>19</v>
      </c>
      <c r="D576" t="s">
        <v>20</v>
      </c>
      <c r="E576">
        <v>1</v>
      </c>
      <c r="F576">
        <v>0</v>
      </c>
      <c r="G576" t="s">
        <v>3</v>
      </c>
      <c r="H576" t="str">
        <f t="shared" si="48"/>
        <v>Yes</v>
      </c>
      <c r="I576" t="str">
        <f t="shared" si="49"/>
        <v>-</v>
      </c>
      <c r="J576" t="str">
        <f t="shared" si="50"/>
        <v>-</v>
      </c>
      <c r="K576" cm="1">
        <f t="array" ref="K576">_xlfn.IFS(E576&gt;F576,3,E576&lt;F576,0,E576=F576,1)</f>
        <v>3</v>
      </c>
      <c r="L576" cm="1">
        <f t="array" ref="L576">_xlfn.IFS(E576&lt;F576,3,E576&gt;F576,0,E576=F576,1)</f>
        <v>0</v>
      </c>
      <c r="M576">
        <f t="shared" si="51"/>
        <v>1</v>
      </c>
      <c r="N576" t="str">
        <f t="shared" si="52"/>
        <v>No</v>
      </c>
      <c r="O576" t="str">
        <f t="shared" si="53"/>
        <v>No</v>
      </c>
    </row>
    <row r="577" spans="1:15" x14ac:dyDescent="0.3">
      <c r="A577">
        <v>1073577</v>
      </c>
      <c r="B577" t="s">
        <v>495</v>
      </c>
      <c r="C577" t="s">
        <v>2</v>
      </c>
      <c r="D577" t="s">
        <v>11</v>
      </c>
      <c r="E577">
        <v>1</v>
      </c>
      <c r="F577">
        <v>4</v>
      </c>
      <c r="G577" t="s">
        <v>3</v>
      </c>
      <c r="H577" t="str">
        <f t="shared" si="48"/>
        <v>-</v>
      </c>
      <c r="I577" t="str">
        <f t="shared" si="49"/>
        <v>Yes</v>
      </c>
      <c r="J577" t="str">
        <f t="shared" si="50"/>
        <v>-</v>
      </c>
      <c r="K577" cm="1">
        <f t="array" ref="K577">_xlfn.IFS(E577&gt;F577,3,E577&lt;F577,0,E577=F577,1)</f>
        <v>0</v>
      </c>
      <c r="L577" cm="1">
        <f t="array" ref="L577">_xlfn.IFS(E577&lt;F577,3,E577&gt;F577,0,E577=F577,1)</f>
        <v>3</v>
      </c>
      <c r="M577">
        <f t="shared" si="51"/>
        <v>5</v>
      </c>
      <c r="N577" t="str">
        <f t="shared" si="52"/>
        <v>Yes</v>
      </c>
      <c r="O577" t="str">
        <f t="shared" si="53"/>
        <v>No</v>
      </c>
    </row>
    <row r="578" spans="1:15" x14ac:dyDescent="0.3">
      <c r="A578">
        <v>1073582</v>
      </c>
      <c r="B578" t="s">
        <v>496</v>
      </c>
      <c r="C578" t="s">
        <v>9</v>
      </c>
      <c r="D578" t="s">
        <v>8</v>
      </c>
      <c r="E578">
        <v>1</v>
      </c>
      <c r="F578">
        <v>2</v>
      </c>
      <c r="G578" t="s">
        <v>3</v>
      </c>
      <c r="H578" t="str">
        <f t="shared" si="48"/>
        <v>-</v>
      </c>
      <c r="I578" t="str">
        <f t="shared" si="49"/>
        <v>Yes</v>
      </c>
      <c r="J578" t="str">
        <f t="shared" si="50"/>
        <v>-</v>
      </c>
      <c r="K578" cm="1">
        <f t="array" ref="K578">_xlfn.IFS(E578&gt;F578,3,E578&lt;F578,0,E578=F578,1)</f>
        <v>0</v>
      </c>
      <c r="L578" cm="1">
        <f t="array" ref="L578">_xlfn.IFS(E578&lt;F578,3,E578&gt;F578,0,E578=F578,1)</f>
        <v>3</v>
      </c>
      <c r="M578">
        <f t="shared" si="51"/>
        <v>3</v>
      </c>
      <c r="N578" t="str">
        <f t="shared" si="52"/>
        <v>Yes</v>
      </c>
      <c r="O578" t="str">
        <f t="shared" si="53"/>
        <v>No</v>
      </c>
    </row>
    <row r="579" spans="1:15" x14ac:dyDescent="0.3">
      <c r="A579">
        <v>1073578</v>
      </c>
      <c r="B579" t="s">
        <v>497</v>
      </c>
      <c r="C579" t="s">
        <v>15</v>
      </c>
      <c r="D579" t="s">
        <v>5</v>
      </c>
      <c r="E579">
        <v>3</v>
      </c>
      <c r="F579">
        <v>2</v>
      </c>
      <c r="G579" t="s">
        <v>3</v>
      </c>
      <c r="H579" t="str">
        <f t="shared" ref="H579:H642" si="54">IF(E579&gt;F579,"Yes","-")</f>
        <v>Yes</v>
      </c>
      <c r="I579" t="str">
        <f t="shared" ref="I579:I642" si="55">IF(F579&gt;E579,"Yes","-")</f>
        <v>-</v>
      </c>
      <c r="J579" t="str">
        <f t="shared" ref="J579:J642" si="56">IF(E579=F579,"Yes","-")</f>
        <v>-</v>
      </c>
      <c r="K579" cm="1">
        <f t="array" ref="K579">_xlfn.IFS(E579&gt;F579,3,E579&lt;F579,0,E579=F579,1)</f>
        <v>3</v>
      </c>
      <c r="L579" cm="1">
        <f t="array" ref="L579">_xlfn.IFS(E579&lt;F579,3,E579&gt;F579,0,E579=F579,1)</f>
        <v>0</v>
      </c>
      <c r="M579">
        <f t="shared" ref="M579:M642" si="57">SUM(E579,F579)</f>
        <v>5</v>
      </c>
      <c r="N579" t="str">
        <f t="shared" ref="N579:N642" si="58">IF(AND(E579&gt;0,F579&gt;0),"Yes","No")</f>
        <v>Yes</v>
      </c>
      <c r="O579" t="str">
        <f t="shared" ref="O579:O642" si="59">IF(AND(E579&gt;1,F579&gt;2),"Yes","No")</f>
        <v>No</v>
      </c>
    </row>
    <row r="580" spans="1:15" x14ac:dyDescent="0.3">
      <c r="A580">
        <v>1073580</v>
      </c>
      <c r="B580" t="s">
        <v>498</v>
      </c>
      <c r="C580" t="s">
        <v>1</v>
      </c>
      <c r="D580" t="s">
        <v>16</v>
      </c>
      <c r="E580">
        <v>2</v>
      </c>
      <c r="F580">
        <v>2</v>
      </c>
      <c r="G580" t="s">
        <v>3</v>
      </c>
      <c r="H580" t="str">
        <f t="shared" si="54"/>
        <v>-</v>
      </c>
      <c r="I580" t="str">
        <f t="shared" si="55"/>
        <v>-</v>
      </c>
      <c r="J580" t="str">
        <f t="shared" si="56"/>
        <v>Yes</v>
      </c>
      <c r="K580" cm="1">
        <f t="array" ref="K580">_xlfn.IFS(E580&gt;F580,3,E580&lt;F580,0,E580=F580,1)</f>
        <v>1</v>
      </c>
      <c r="L580" cm="1">
        <f t="array" ref="L580">_xlfn.IFS(E580&lt;F580,3,E580&gt;F580,0,E580=F580,1)</f>
        <v>1</v>
      </c>
      <c r="M580">
        <f t="shared" si="57"/>
        <v>4</v>
      </c>
      <c r="N580" t="str">
        <f t="shared" si="58"/>
        <v>Yes</v>
      </c>
      <c r="O580" t="str">
        <f t="shared" si="59"/>
        <v>No</v>
      </c>
    </row>
    <row r="581" spans="1:15" x14ac:dyDescent="0.3">
      <c r="A581">
        <v>1073581</v>
      </c>
      <c r="B581" t="s">
        <v>499</v>
      </c>
      <c r="C581" t="s">
        <v>411</v>
      </c>
      <c r="D581" t="s">
        <v>14</v>
      </c>
      <c r="E581">
        <v>0</v>
      </c>
      <c r="F581">
        <v>1</v>
      </c>
      <c r="G581" t="s">
        <v>3</v>
      </c>
      <c r="H581" t="str">
        <f t="shared" si="54"/>
        <v>-</v>
      </c>
      <c r="I581" t="str">
        <f t="shared" si="55"/>
        <v>Yes</v>
      </c>
      <c r="J581" t="str">
        <f t="shared" si="56"/>
        <v>-</v>
      </c>
      <c r="K581" cm="1">
        <f t="array" ref="K581">_xlfn.IFS(E581&gt;F581,3,E581&lt;F581,0,E581=F581,1)</f>
        <v>0</v>
      </c>
      <c r="L581" cm="1">
        <f t="array" ref="L581">_xlfn.IFS(E581&lt;F581,3,E581&gt;F581,0,E581=F581,1)</f>
        <v>3</v>
      </c>
      <c r="M581">
        <f t="shared" si="57"/>
        <v>1</v>
      </c>
      <c r="N581" t="str">
        <f t="shared" si="58"/>
        <v>No</v>
      </c>
      <c r="O581" t="str">
        <f t="shared" si="59"/>
        <v>No</v>
      </c>
    </row>
    <row r="582" spans="1:15" x14ac:dyDescent="0.3">
      <c r="A582">
        <v>1073583</v>
      </c>
      <c r="B582" t="s">
        <v>500</v>
      </c>
      <c r="C582" t="s">
        <v>19</v>
      </c>
      <c r="D582" t="s">
        <v>9</v>
      </c>
      <c r="E582">
        <v>2</v>
      </c>
      <c r="F582">
        <v>2</v>
      </c>
      <c r="G582" t="s">
        <v>3</v>
      </c>
      <c r="H582" t="str">
        <f t="shared" si="54"/>
        <v>-</v>
      </c>
      <c r="I582" t="str">
        <f t="shared" si="55"/>
        <v>-</v>
      </c>
      <c r="J582" t="str">
        <f t="shared" si="56"/>
        <v>Yes</v>
      </c>
      <c r="K582" cm="1">
        <f t="array" ref="K582">_xlfn.IFS(E582&gt;F582,3,E582&lt;F582,0,E582=F582,1)</f>
        <v>1</v>
      </c>
      <c r="L582" cm="1">
        <f t="array" ref="L582">_xlfn.IFS(E582&lt;F582,3,E582&gt;F582,0,E582=F582,1)</f>
        <v>1</v>
      </c>
      <c r="M582">
        <f t="shared" si="57"/>
        <v>4</v>
      </c>
      <c r="N582" t="str">
        <f t="shared" si="58"/>
        <v>Yes</v>
      </c>
      <c r="O582" t="str">
        <f t="shared" si="59"/>
        <v>No</v>
      </c>
    </row>
    <row r="583" spans="1:15" x14ac:dyDescent="0.3">
      <c r="A583">
        <v>1073584</v>
      </c>
      <c r="B583" t="s">
        <v>501</v>
      </c>
      <c r="C583" t="s">
        <v>8</v>
      </c>
      <c r="D583" t="s">
        <v>5</v>
      </c>
      <c r="E583">
        <v>0</v>
      </c>
      <c r="F583">
        <v>3</v>
      </c>
      <c r="G583" t="s">
        <v>3</v>
      </c>
      <c r="H583" t="str">
        <f t="shared" si="54"/>
        <v>-</v>
      </c>
      <c r="I583" t="str">
        <f t="shared" si="55"/>
        <v>Yes</v>
      </c>
      <c r="J583" t="str">
        <f t="shared" si="56"/>
        <v>-</v>
      </c>
      <c r="K583" cm="1">
        <f t="array" ref="K583">_xlfn.IFS(E583&gt;F583,3,E583&lt;F583,0,E583=F583,1)</f>
        <v>0</v>
      </c>
      <c r="L583" cm="1">
        <f t="array" ref="L583">_xlfn.IFS(E583&lt;F583,3,E583&gt;F583,0,E583=F583,1)</f>
        <v>3</v>
      </c>
      <c r="M583">
        <f t="shared" si="57"/>
        <v>3</v>
      </c>
      <c r="N583" t="str">
        <f t="shared" si="58"/>
        <v>No</v>
      </c>
      <c r="O583" t="str">
        <f t="shared" si="59"/>
        <v>No</v>
      </c>
    </row>
    <row r="584" spans="1:15" x14ac:dyDescent="0.3">
      <c r="A584">
        <v>1073589</v>
      </c>
      <c r="B584" t="s">
        <v>502</v>
      </c>
      <c r="C584" t="s">
        <v>12</v>
      </c>
      <c r="D584" t="s">
        <v>1</v>
      </c>
      <c r="E584">
        <v>0</v>
      </c>
      <c r="F584">
        <v>0</v>
      </c>
      <c r="G584" t="s">
        <v>3</v>
      </c>
      <c r="H584" t="str">
        <f t="shared" si="54"/>
        <v>-</v>
      </c>
      <c r="I584" t="str">
        <f t="shared" si="55"/>
        <v>-</v>
      </c>
      <c r="J584" t="str">
        <f t="shared" si="56"/>
        <v>Yes</v>
      </c>
      <c r="K584" cm="1">
        <f t="array" ref="K584">_xlfn.IFS(E584&gt;F584,3,E584&lt;F584,0,E584=F584,1)</f>
        <v>1</v>
      </c>
      <c r="L584" cm="1">
        <f t="array" ref="L584">_xlfn.IFS(E584&lt;F584,3,E584&gt;F584,0,E584=F584,1)</f>
        <v>1</v>
      </c>
      <c r="M584">
        <f t="shared" si="57"/>
        <v>0</v>
      </c>
      <c r="N584" t="str">
        <f t="shared" si="58"/>
        <v>No</v>
      </c>
      <c r="O584" t="str">
        <f t="shared" si="59"/>
        <v>No</v>
      </c>
    </row>
    <row r="585" spans="1:15" x14ac:dyDescent="0.3">
      <c r="A585">
        <v>1073588</v>
      </c>
      <c r="B585" t="s">
        <v>503</v>
      </c>
      <c r="C585" t="s">
        <v>411</v>
      </c>
      <c r="D585" t="s">
        <v>16</v>
      </c>
      <c r="E585">
        <v>2</v>
      </c>
      <c r="F585">
        <v>2</v>
      </c>
      <c r="G585" t="s">
        <v>3</v>
      </c>
      <c r="H585" t="str">
        <f t="shared" si="54"/>
        <v>-</v>
      </c>
      <c r="I585" t="str">
        <f t="shared" si="55"/>
        <v>-</v>
      </c>
      <c r="J585" t="str">
        <f t="shared" si="56"/>
        <v>Yes</v>
      </c>
      <c r="K585" cm="1">
        <f t="array" ref="K585">_xlfn.IFS(E585&gt;F585,3,E585&lt;F585,0,E585=F585,1)</f>
        <v>1</v>
      </c>
      <c r="L585" cm="1">
        <f t="array" ref="L585">_xlfn.IFS(E585&lt;F585,3,E585&gt;F585,0,E585=F585,1)</f>
        <v>1</v>
      </c>
      <c r="M585">
        <f t="shared" si="57"/>
        <v>4</v>
      </c>
      <c r="N585" t="str">
        <f t="shared" si="58"/>
        <v>Yes</v>
      </c>
      <c r="O585" t="str">
        <f t="shared" si="59"/>
        <v>No</v>
      </c>
    </row>
    <row r="586" spans="1:15" x14ac:dyDescent="0.3">
      <c r="A586">
        <v>1073587</v>
      </c>
      <c r="B586" t="s">
        <v>504</v>
      </c>
      <c r="C586" t="s">
        <v>20</v>
      </c>
      <c r="D586" t="s">
        <v>2</v>
      </c>
      <c r="E586">
        <v>0</v>
      </c>
      <c r="F586">
        <v>2</v>
      </c>
      <c r="G586" t="s">
        <v>3</v>
      </c>
      <c r="H586" t="str">
        <f t="shared" si="54"/>
        <v>-</v>
      </c>
      <c r="I586" t="str">
        <f t="shared" si="55"/>
        <v>Yes</v>
      </c>
      <c r="J586" t="str">
        <f t="shared" si="56"/>
        <v>-</v>
      </c>
      <c r="K586" cm="1">
        <f t="array" ref="K586">_xlfn.IFS(E586&gt;F586,3,E586&lt;F586,0,E586=F586,1)</f>
        <v>0</v>
      </c>
      <c r="L586" cm="1">
        <f t="array" ref="L586">_xlfn.IFS(E586&lt;F586,3,E586&gt;F586,0,E586=F586,1)</f>
        <v>3</v>
      </c>
      <c r="M586">
        <f t="shared" si="57"/>
        <v>2</v>
      </c>
      <c r="N586" t="str">
        <f t="shared" si="58"/>
        <v>No</v>
      </c>
      <c r="O586" t="str">
        <f t="shared" si="59"/>
        <v>No</v>
      </c>
    </row>
    <row r="587" spans="1:15" x14ac:dyDescent="0.3">
      <c r="A587">
        <v>1073585</v>
      </c>
      <c r="B587" t="s">
        <v>505</v>
      </c>
      <c r="C587" t="s">
        <v>409</v>
      </c>
      <c r="D587" t="s">
        <v>11</v>
      </c>
      <c r="E587">
        <v>0</v>
      </c>
      <c r="F587">
        <v>6</v>
      </c>
      <c r="G587" t="s">
        <v>3</v>
      </c>
      <c r="H587" t="str">
        <f t="shared" si="54"/>
        <v>-</v>
      </c>
      <c r="I587" t="str">
        <f t="shared" si="55"/>
        <v>Yes</v>
      </c>
      <c r="J587" t="str">
        <f t="shared" si="56"/>
        <v>-</v>
      </c>
      <c r="K587" cm="1">
        <f t="array" ref="K587">_xlfn.IFS(E587&gt;F587,3,E587&lt;F587,0,E587=F587,1)</f>
        <v>0</v>
      </c>
      <c r="L587" cm="1">
        <f t="array" ref="L587">_xlfn.IFS(E587&lt;F587,3,E587&gt;F587,0,E587=F587,1)</f>
        <v>3</v>
      </c>
      <c r="M587">
        <f t="shared" si="57"/>
        <v>6</v>
      </c>
      <c r="N587" t="str">
        <f t="shared" si="58"/>
        <v>No</v>
      </c>
      <c r="O587" t="str">
        <f t="shared" si="59"/>
        <v>No</v>
      </c>
    </row>
    <row r="588" spans="1:15" x14ac:dyDescent="0.3">
      <c r="A588">
        <v>1073494</v>
      </c>
      <c r="B588" t="s">
        <v>506</v>
      </c>
      <c r="C588" t="s">
        <v>15</v>
      </c>
      <c r="D588" t="s">
        <v>14</v>
      </c>
      <c r="E588">
        <v>0</v>
      </c>
      <c r="F588">
        <v>0</v>
      </c>
      <c r="G588" t="s">
        <v>3</v>
      </c>
      <c r="H588" t="str">
        <f t="shared" si="54"/>
        <v>-</v>
      </c>
      <c r="I588" t="str">
        <f t="shared" si="55"/>
        <v>-</v>
      </c>
      <c r="J588" t="str">
        <f t="shared" si="56"/>
        <v>Yes</v>
      </c>
      <c r="K588" cm="1">
        <f t="array" ref="K588">_xlfn.IFS(E588&gt;F588,3,E588&lt;F588,0,E588=F588,1)</f>
        <v>1</v>
      </c>
      <c r="L588" cm="1">
        <f t="array" ref="L588">_xlfn.IFS(E588&lt;F588,3,E588&gt;F588,0,E588=F588,1)</f>
        <v>1</v>
      </c>
      <c r="M588">
        <f t="shared" si="57"/>
        <v>0</v>
      </c>
      <c r="N588" t="str">
        <f t="shared" si="58"/>
        <v>No</v>
      </c>
      <c r="O588" t="str">
        <f t="shared" si="59"/>
        <v>No</v>
      </c>
    </row>
    <row r="589" spans="1:15" x14ac:dyDescent="0.3">
      <c r="A589">
        <v>1073591</v>
      </c>
      <c r="B589" t="s">
        <v>507</v>
      </c>
      <c r="C589" t="s">
        <v>2</v>
      </c>
      <c r="D589" t="s">
        <v>19</v>
      </c>
      <c r="E589">
        <v>3</v>
      </c>
      <c r="F589">
        <v>2</v>
      </c>
      <c r="G589" t="s">
        <v>3</v>
      </c>
      <c r="H589" t="str">
        <f t="shared" si="54"/>
        <v>Yes</v>
      </c>
      <c r="I589" t="str">
        <f t="shared" si="55"/>
        <v>-</v>
      </c>
      <c r="J589" t="str">
        <f t="shared" si="56"/>
        <v>-</v>
      </c>
      <c r="K589" cm="1">
        <f t="array" ref="K589">_xlfn.IFS(E589&gt;F589,3,E589&lt;F589,0,E589=F589,1)</f>
        <v>3</v>
      </c>
      <c r="L589" cm="1">
        <f t="array" ref="L589">_xlfn.IFS(E589&lt;F589,3,E589&gt;F589,0,E589=F589,1)</f>
        <v>0</v>
      </c>
      <c r="M589">
        <f t="shared" si="57"/>
        <v>5</v>
      </c>
      <c r="N589" t="str">
        <f t="shared" si="58"/>
        <v>Yes</v>
      </c>
      <c r="O589" t="str">
        <f t="shared" si="59"/>
        <v>No</v>
      </c>
    </row>
    <row r="590" spans="1:15" x14ac:dyDescent="0.3">
      <c r="A590">
        <v>1073596</v>
      </c>
      <c r="B590" t="s">
        <v>508</v>
      </c>
      <c r="C590" t="s">
        <v>9</v>
      </c>
      <c r="D590" t="s">
        <v>14</v>
      </c>
      <c r="E590">
        <v>1</v>
      </c>
      <c r="F590">
        <v>0</v>
      </c>
      <c r="G590" t="s">
        <v>3</v>
      </c>
      <c r="H590" t="str">
        <f t="shared" si="54"/>
        <v>Yes</v>
      </c>
      <c r="I590" t="str">
        <f t="shared" si="55"/>
        <v>-</v>
      </c>
      <c r="J590" t="str">
        <f t="shared" si="56"/>
        <v>-</v>
      </c>
      <c r="K590" cm="1">
        <f t="array" ref="K590">_xlfn.IFS(E590&gt;F590,3,E590&lt;F590,0,E590=F590,1)</f>
        <v>3</v>
      </c>
      <c r="L590" cm="1">
        <f t="array" ref="L590">_xlfn.IFS(E590&lt;F590,3,E590&gt;F590,0,E590=F590,1)</f>
        <v>0</v>
      </c>
      <c r="M590">
        <f t="shared" si="57"/>
        <v>1</v>
      </c>
      <c r="N590" t="str">
        <f t="shared" si="58"/>
        <v>No</v>
      </c>
      <c r="O590" t="str">
        <f t="shared" si="59"/>
        <v>No</v>
      </c>
    </row>
    <row r="591" spans="1:15" x14ac:dyDescent="0.3">
      <c r="A591">
        <v>1073590</v>
      </c>
      <c r="B591" t="s">
        <v>509</v>
      </c>
      <c r="C591" t="s">
        <v>16</v>
      </c>
      <c r="D591" t="s">
        <v>8</v>
      </c>
      <c r="E591">
        <v>3</v>
      </c>
      <c r="F591">
        <v>0</v>
      </c>
      <c r="G591" t="s">
        <v>3</v>
      </c>
      <c r="H591" t="str">
        <f t="shared" si="54"/>
        <v>Yes</v>
      </c>
      <c r="I591" t="str">
        <f t="shared" si="55"/>
        <v>-</v>
      </c>
      <c r="J591" t="str">
        <f t="shared" si="56"/>
        <v>-</v>
      </c>
      <c r="K591" cm="1">
        <f t="array" ref="K591">_xlfn.IFS(E591&gt;F591,3,E591&lt;F591,0,E591=F591,1)</f>
        <v>3</v>
      </c>
      <c r="L591" cm="1">
        <f t="array" ref="L591">_xlfn.IFS(E591&lt;F591,3,E591&gt;F591,0,E591=F591,1)</f>
        <v>0</v>
      </c>
      <c r="M591">
        <f t="shared" si="57"/>
        <v>3</v>
      </c>
      <c r="N591" t="str">
        <f t="shared" si="58"/>
        <v>No</v>
      </c>
      <c r="O591" t="str">
        <f t="shared" si="59"/>
        <v>No</v>
      </c>
    </row>
    <row r="592" spans="1:15" x14ac:dyDescent="0.3">
      <c r="A592">
        <v>1073595</v>
      </c>
      <c r="B592" t="s">
        <v>510</v>
      </c>
      <c r="C592" t="s">
        <v>11</v>
      </c>
      <c r="D592" t="s">
        <v>20</v>
      </c>
      <c r="E592">
        <v>4</v>
      </c>
      <c r="F592">
        <v>0</v>
      </c>
      <c r="G592" t="s">
        <v>3</v>
      </c>
      <c r="H592" t="str">
        <f t="shared" si="54"/>
        <v>Yes</v>
      </c>
      <c r="I592" t="str">
        <f t="shared" si="55"/>
        <v>-</v>
      </c>
      <c r="J592" t="str">
        <f t="shared" si="56"/>
        <v>-</v>
      </c>
      <c r="K592" cm="1">
        <f t="array" ref="K592">_xlfn.IFS(E592&gt;F592,3,E592&lt;F592,0,E592=F592,1)</f>
        <v>3</v>
      </c>
      <c r="L592" cm="1">
        <f t="array" ref="L592">_xlfn.IFS(E592&lt;F592,3,E592&gt;F592,0,E592=F592,1)</f>
        <v>0</v>
      </c>
      <c r="M592">
        <f t="shared" si="57"/>
        <v>4</v>
      </c>
      <c r="N592" t="str">
        <f t="shared" si="58"/>
        <v>No</v>
      </c>
      <c r="O592" t="str">
        <f t="shared" si="59"/>
        <v>No</v>
      </c>
    </row>
    <row r="593" spans="1:15" x14ac:dyDescent="0.3">
      <c r="A593">
        <v>1073593</v>
      </c>
      <c r="B593" t="s">
        <v>511</v>
      </c>
      <c r="C593" t="s">
        <v>5</v>
      </c>
      <c r="D593" t="s">
        <v>12</v>
      </c>
      <c r="E593">
        <v>2</v>
      </c>
      <c r="F593">
        <v>0</v>
      </c>
      <c r="G593" t="s">
        <v>3</v>
      </c>
      <c r="H593" t="str">
        <f t="shared" si="54"/>
        <v>Yes</v>
      </c>
      <c r="I593" t="str">
        <f t="shared" si="55"/>
        <v>-</v>
      </c>
      <c r="J593" t="str">
        <f t="shared" si="56"/>
        <v>-</v>
      </c>
      <c r="K593" cm="1">
        <f t="array" ref="K593">_xlfn.IFS(E593&gt;F593,3,E593&lt;F593,0,E593=F593,1)</f>
        <v>3</v>
      </c>
      <c r="L593" cm="1">
        <f t="array" ref="L593">_xlfn.IFS(E593&lt;F593,3,E593&gt;F593,0,E593=F593,1)</f>
        <v>0</v>
      </c>
      <c r="M593">
        <f t="shared" si="57"/>
        <v>2</v>
      </c>
      <c r="N593" t="str">
        <f t="shared" si="58"/>
        <v>No</v>
      </c>
      <c r="O593" t="str">
        <f t="shared" si="59"/>
        <v>No</v>
      </c>
    </row>
    <row r="594" spans="1:15" x14ac:dyDescent="0.3">
      <c r="A594">
        <v>1073594</v>
      </c>
      <c r="B594" t="s">
        <v>512</v>
      </c>
      <c r="C594" t="s">
        <v>1</v>
      </c>
      <c r="D594" t="s">
        <v>411</v>
      </c>
      <c r="E594">
        <v>3</v>
      </c>
      <c r="F594">
        <v>2</v>
      </c>
      <c r="G594" t="s">
        <v>3</v>
      </c>
      <c r="H594" t="str">
        <f t="shared" si="54"/>
        <v>Yes</v>
      </c>
      <c r="I594" t="str">
        <f t="shared" si="55"/>
        <v>-</v>
      </c>
      <c r="J594" t="str">
        <f t="shared" si="56"/>
        <v>-</v>
      </c>
      <c r="K594" cm="1">
        <f t="array" ref="K594">_xlfn.IFS(E594&gt;F594,3,E594&lt;F594,0,E594=F594,1)</f>
        <v>3</v>
      </c>
      <c r="L594" cm="1">
        <f t="array" ref="L594">_xlfn.IFS(E594&lt;F594,3,E594&gt;F594,0,E594=F594,1)</f>
        <v>0</v>
      </c>
      <c r="M594">
        <f t="shared" si="57"/>
        <v>5</v>
      </c>
      <c r="N594" t="str">
        <f t="shared" si="58"/>
        <v>Yes</v>
      </c>
      <c r="O594" t="str">
        <f t="shared" si="59"/>
        <v>No</v>
      </c>
    </row>
    <row r="595" spans="1:15" x14ac:dyDescent="0.3">
      <c r="A595">
        <v>1073592</v>
      </c>
      <c r="B595" t="s">
        <v>513</v>
      </c>
      <c r="C595" t="s">
        <v>15</v>
      </c>
      <c r="D595" t="s">
        <v>409</v>
      </c>
      <c r="E595">
        <v>3</v>
      </c>
      <c r="F595">
        <v>0</v>
      </c>
      <c r="G595" t="s">
        <v>3</v>
      </c>
      <c r="H595" t="str">
        <f t="shared" si="54"/>
        <v>Yes</v>
      </c>
      <c r="I595" t="str">
        <f t="shared" si="55"/>
        <v>-</v>
      </c>
      <c r="J595" t="str">
        <f t="shared" si="56"/>
        <v>-</v>
      </c>
      <c r="K595" cm="1">
        <f t="array" ref="K595">_xlfn.IFS(E595&gt;F595,3,E595&lt;F595,0,E595=F595,1)</f>
        <v>3</v>
      </c>
      <c r="L595" cm="1">
        <f t="array" ref="L595">_xlfn.IFS(E595&lt;F595,3,E595&gt;F595,0,E595=F595,1)</f>
        <v>0</v>
      </c>
      <c r="M595">
        <f t="shared" si="57"/>
        <v>3</v>
      </c>
      <c r="N595" t="str">
        <f t="shared" si="58"/>
        <v>No</v>
      </c>
      <c r="O595" t="str">
        <f t="shared" si="59"/>
        <v>No</v>
      </c>
    </row>
    <row r="596" spans="1:15" x14ac:dyDescent="0.3">
      <c r="A596">
        <v>1073602</v>
      </c>
      <c r="B596" t="s">
        <v>514</v>
      </c>
      <c r="C596" t="s">
        <v>411</v>
      </c>
      <c r="D596" t="s">
        <v>409</v>
      </c>
      <c r="E596">
        <v>1</v>
      </c>
      <c r="F596">
        <v>1</v>
      </c>
      <c r="G596" t="s">
        <v>3</v>
      </c>
      <c r="H596" t="str">
        <f t="shared" si="54"/>
        <v>-</v>
      </c>
      <c r="I596" t="str">
        <f t="shared" si="55"/>
        <v>-</v>
      </c>
      <c r="J596" t="str">
        <f t="shared" si="56"/>
        <v>Yes</v>
      </c>
      <c r="K596" cm="1">
        <f t="array" ref="K596">_xlfn.IFS(E596&gt;F596,3,E596&lt;F596,0,E596=F596,1)</f>
        <v>1</v>
      </c>
      <c r="L596" cm="1">
        <f t="array" ref="L596">_xlfn.IFS(E596&lt;F596,3,E596&gt;F596,0,E596=F596,1)</f>
        <v>1</v>
      </c>
      <c r="M596">
        <f t="shared" si="57"/>
        <v>2</v>
      </c>
      <c r="N596" t="str">
        <f t="shared" si="58"/>
        <v>Yes</v>
      </c>
      <c r="O596" t="str">
        <f t="shared" si="59"/>
        <v>No</v>
      </c>
    </row>
    <row r="597" spans="1:15" x14ac:dyDescent="0.3">
      <c r="A597">
        <v>1073598</v>
      </c>
      <c r="B597" t="s">
        <v>514</v>
      </c>
      <c r="C597" t="s">
        <v>8</v>
      </c>
      <c r="D597" t="s">
        <v>15</v>
      </c>
      <c r="E597">
        <v>1</v>
      </c>
      <c r="F597">
        <v>2</v>
      </c>
      <c r="G597" t="s">
        <v>3</v>
      </c>
      <c r="H597" t="str">
        <f t="shared" si="54"/>
        <v>-</v>
      </c>
      <c r="I597" t="str">
        <f t="shared" si="55"/>
        <v>Yes</v>
      </c>
      <c r="J597" t="str">
        <f t="shared" si="56"/>
        <v>-</v>
      </c>
      <c r="K597" cm="1">
        <f t="array" ref="K597">_xlfn.IFS(E597&gt;F597,3,E597&lt;F597,0,E597=F597,1)</f>
        <v>0</v>
      </c>
      <c r="L597" cm="1">
        <f t="array" ref="L597">_xlfn.IFS(E597&lt;F597,3,E597&gt;F597,0,E597=F597,1)</f>
        <v>3</v>
      </c>
      <c r="M597">
        <f t="shared" si="57"/>
        <v>3</v>
      </c>
      <c r="N597" t="str">
        <f t="shared" si="58"/>
        <v>Yes</v>
      </c>
      <c r="O597" t="str">
        <f t="shared" si="59"/>
        <v>No</v>
      </c>
    </row>
    <row r="598" spans="1:15" x14ac:dyDescent="0.3">
      <c r="A598">
        <v>1073601</v>
      </c>
      <c r="B598" t="s">
        <v>515</v>
      </c>
      <c r="C598" t="s">
        <v>5</v>
      </c>
      <c r="D598" t="s">
        <v>1</v>
      </c>
      <c r="E598">
        <v>2</v>
      </c>
      <c r="F598">
        <v>1</v>
      </c>
      <c r="G598" t="s">
        <v>3</v>
      </c>
      <c r="H598" t="str">
        <f t="shared" si="54"/>
        <v>Yes</v>
      </c>
      <c r="I598" t="str">
        <f t="shared" si="55"/>
        <v>-</v>
      </c>
      <c r="J598" t="str">
        <f t="shared" si="56"/>
        <v>-</v>
      </c>
      <c r="K598" cm="1">
        <f t="array" ref="K598">_xlfn.IFS(E598&gt;F598,3,E598&lt;F598,0,E598=F598,1)</f>
        <v>3</v>
      </c>
      <c r="L598" cm="1">
        <f t="array" ref="L598">_xlfn.IFS(E598&lt;F598,3,E598&gt;F598,0,E598=F598,1)</f>
        <v>0</v>
      </c>
      <c r="M598">
        <f t="shared" si="57"/>
        <v>3</v>
      </c>
      <c r="N598" t="str">
        <f t="shared" si="58"/>
        <v>Yes</v>
      </c>
      <c r="O598" t="str">
        <f t="shared" si="59"/>
        <v>No</v>
      </c>
    </row>
    <row r="599" spans="1:15" x14ac:dyDescent="0.3">
      <c r="A599">
        <v>1073603</v>
      </c>
      <c r="B599" t="s">
        <v>516</v>
      </c>
      <c r="C599" t="s">
        <v>12</v>
      </c>
      <c r="D599" t="s">
        <v>2</v>
      </c>
      <c r="E599">
        <v>2</v>
      </c>
      <c r="F599">
        <v>1</v>
      </c>
      <c r="G599" t="s">
        <v>3</v>
      </c>
      <c r="H599" t="str">
        <f t="shared" si="54"/>
        <v>Yes</v>
      </c>
      <c r="I599" t="str">
        <f t="shared" si="55"/>
        <v>-</v>
      </c>
      <c r="J599" t="str">
        <f t="shared" si="56"/>
        <v>-</v>
      </c>
      <c r="K599" cm="1">
        <f t="array" ref="K599">_xlfn.IFS(E599&gt;F599,3,E599&lt;F599,0,E599=F599,1)</f>
        <v>3</v>
      </c>
      <c r="L599" cm="1">
        <f t="array" ref="L599">_xlfn.IFS(E599&lt;F599,3,E599&gt;F599,0,E599=F599,1)</f>
        <v>0</v>
      </c>
      <c r="M599">
        <f t="shared" si="57"/>
        <v>3</v>
      </c>
      <c r="N599" t="str">
        <f t="shared" si="58"/>
        <v>Yes</v>
      </c>
      <c r="O599" t="str">
        <f t="shared" si="59"/>
        <v>No</v>
      </c>
    </row>
    <row r="600" spans="1:15" x14ac:dyDescent="0.3">
      <c r="A600">
        <v>1073597</v>
      </c>
      <c r="B600" t="s">
        <v>517</v>
      </c>
      <c r="C600" t="s">
        <v>19</v>
      </c>
      <c r="D600" t="s">
        <v>11</v>
      </c>
      <c r="E600">
        <v>2</v>
      </c>
      <c r="F600">
        <v>1</v>
      </c>
      <c r="G600" t="s">
        <v>3</v>
      </c>
      <c r="H600" t="str">
        <f t="shared" si="54"/>
        <v>Yes</v>
      </c>
      <c r="I600" t="str">
        <f t="shared" si="55"/>
        <v>-</v>
      </c>
      <c r="J600" t="str">
        <f t="shared" si="56"/>
        <v>-</v>
      </c>
      <c r="K600" cm="1">
        <f t="array" ref="K600">_xlfn.IFS(E600&gt;F600,3,E600&lt;F600,0,E600=F600,1)</f>
        <v>3</v>
      </c>
      <c r="L600" cm="1">
        <f t="array" ref="L600">_xlfn.IFS(E600&lt;F600,3,E600&gt;F600,0,E600=F600,1)</f>
        <v>0</v>
      </c>
      <c r="M600">
        <f t="shared" si="57"/>
        <v>3</v>
      </c>
      <c r="N600" t="str">
        <f t="shared" si="58"/>
        <v>Yes</v>
      </c>
      <c r="O600" t="str">
        <f t="shared" si="59"/>
        <v>No</v>
      </c>
    </row>
    <row r="601" spans="1:15" x14ac:dyDescent="0.3">
      <c r="A601">
        <v>1073599</v>
      </c>
      <c r="B601" t="s">
        <v>518</v>
      </c>
      <c r="C601" t="s">
        <v>14</v>
      </c>
      <c r="D601" t="s">
        <v>16</v>
      </c>
      <c r="E601">
        <v>1</v>
      </c>
      <c r="F601">
        <v>2</v>
      </c>
      <c r="G601" t="s">
        <v>3</v>
      </c>
      <c r="H601" t="str">
        <f t="shared" si="54"/>
        <v>-</v>
      </c>
      <c r="I601" t="str">
        <f t="shared" si="55"/>
        <v>Yes</v>
      </c>
      <c r="J601" t="str">
        <f t="shared" si="56"/>
        <v>-</v>
      </c>
      <c r="K601" cm="1">
        <f t="array" ref="K601">_xlfn.IFS(E601&gt;F601,3,E601&lt;F601,0,E601=F601,1)</f>
        <v>0</v>
      </c>
      <c r="L601" cm="1">
        <f t="array" ref="L601">_xlfn.IFS(E601&lt;F601,3,E601&gt;F601,0,E601=F601,1)</f>
        <v>3</v>
      </c>
      <c r="M601">
        <f t="shared" si="57"/>
        <v>3</v>
      </c>
      <c r="N601" t="str">
        <f t="shared" si="58"/>
        <v>Yes</v>
      </c>
      <c r="O601" t="str">
        <f t="shared" si="59"/>
        <v>No</v>
      </c>
    </row>
    <row r="602" spans="1:15" x14ac:dyDescent="0.3">
      <c r="A602">
        <v>1073600</v>
      </c>
      <c r="B602" t="s">
        <v>519</v>
      </c>
      <c r="C602" t="s">
        <v>20</v>
      </c>
      <c r="D602" t="s">
        <v>9</v>
      </c>
      <c r="E602">
        <v>1</v>
      </c>
      <c r="F602">
        <v>1</v>
      </c>
      <c r="G602" t="s">
        <v>3</v>
      </c>
      <c r="H602" t="str">
        <f t="shared" si="54"/>
        <v>-</v>
      </c>
      <c r="I602" t="str">
        <f t="shared" si="55"/>
        <v>-</v>
      </c>
      <c r="J602" t="str">
        <f t="shared" si="56"/>
        <v>Yes</v>
      </c>
      <c r="K602" cm="1">
        <f t="array" ref="K602">_xlfn.IFS(E602&gt;F602,3,E602&lt;F602,0,E602=F602,1)</f>
        <v>1</v>
      </c>
      <c r="L602" cm="1">
        <f t="array" ref="L602">_xlfn.IFS(E602&lt;F602,3,E602&gt;F602,0,E602=F602,1)</f>
        <v>1</v>
      </c>
      <c r="M602">
        <f t="shared" si="57"/>
        <v>2</v>
      </c>
      <c r="N602" t="str">
        <f t="shared" si="58"/>
        <v>Yes</v>
      </c>
      <c r="O602" t="str">
        <f t="shared" si="59"/>
        <v>No</v>
      </c>
    </row>
    <row r="603" spans="1:15" x14ac:dyDescent="0.3">
      <c r="A603">
        <v>1073606</v>
      </c>
      <c r="B603" t="s">
        <v>520</v>
      </c>
      <c r="C603" t="s">
        <v>15</v>
      </c>
      <c r="D603" t="s">
        <v>20</v>
      </c>
      <c r="E603">
        <v>1</v>
      </c>
      <c r="F603">
        <v>1</v>
      </c>
      <c r="G603" t="s">
        <v>3</v>
      </c>
      <c r="H603" t="str">
        <f t="shared" si="54"/>
        <v>-</v>
      </c>
      <c r="I603" t="str">
        <f t="shared" si="55"/>
        <v>-</v>
      </c>
      <c r="J603" t="str">
        <f t="shared" si="56"/>
        <v>Yes</v>
      </c>
      <c r="K603" cm="1">
        <f t="array" ref="K603">_xlfn.IFS(E603&gt;F603,3,E603&lt;F603,0,E603=F603,1)</f>
        <v>1</v>
      </c>
      <c r="L603" cm="1">
        <f t="array" ref="L603">_xlfn.IFS(E603&lt;F603,3,E603&gt;F603,0,E603=F603,1)</f>
        <v>1</v>
      </c>
      <c r="M603">
        <f t="shared" si="57"/>
        <v>2</v>
      </c>
      <c r="N603" t="str">
        <f t="shared" si="58"/>
        <v>Yes</v>
      </c>
      <c r="O603" t="str">
        <f t="shared" si="59"/>
        <v>No</v>
      </c>
    </row>
    <row r="604" spans="1:15" x14ac:dyDescent="0.3">
      <c r="A604">
        <v>1073610</v>
      </c>
      <c r="B604" t="s">
        <v>521</v>
      </c>
      <c r="C604" t="s">
        <v>9</v>
      </c>
      <c r="D604" t="s">
        <v>411</v>
      </c>
      <c r="E604">
        <v>0</v>
      </c>
      <c r="F604">
        <v>2</v>
      </c>
      <c r="G604" t="s">
        <v>3</v>
      </c>
      <c r="H604" t="str">
        <f t="shared" si="54"/>
        <v>-</v>
      </c>
      <c r="I604" t="str">
        <f t="shared" si="55"/>
        <v>Yes</v>
      </c>
      <c r="J604" t="str">
        <f t="shared" si="56"/>
        <v>-</v>
      </c>
      <c r="K604" cm="1">
        <f t="array" ref="K604">_xlfn.IFS(E604&gt;F604,3,E604&lt;F604,0,E604=F604,1)</f>
        <v>0</v>
      </c>
      <c r="L604" cm="1">
        <f t="array" ref="L604">_xlfn.IFS(E604&lt;F604,3,E604&gt;F604,0,E604=F604,1)</f>
        <v>3</v>
      </c>
      <c r="M604">
        <f t="shared" si="57"/>
        <v>2</v>
      </c>
      <c r="N604" t="str">
        <f t="shared" si="58"/>
        <v>No</v>
      </c>
      <c r="O604" t="str">
        <f t="shared" si="59"/>
        <v>No</v>
      </c>
    </row>
    <row r="605" spans="1:15" x14ac:dyDescent="0.3">
      <c r="A605">
        <v>1073608</v>
      </c>
      <c r="B605" t="s">
        <v>522</v>
      </c>
      <c r="C605" t="s">
        <v>1</v>
      </c>
      <c r="D605" t="s">
        <v>19</v>
      </c>
      <c r="E605">
        <v>0</v>
      </c>
      <c r="F605">
        <v>4</v>
      </c>
      <c r="G605" t="s">
        <v>3</v>
      </c>
      <c r="H605" t="str">
        <f t="shared" si="54"/>
        <v>-</v>
      </c>
      <c r="I605" t="str">
        <f t="shared" si="55"/>
        <v>Yes</v>
      </c>
      <c r="J605" t="str">
        <f t="shared" si="56"/>
        <v>-</v>
      </c>
      <c r="K605" cm="1">
        <f t="array" ref="K605">_xlfn.IFS(E605&gt;F605,3,E605&lt;F605,0,E605=F605,1)</f>
        <v>0</v>
      </c>
      <c r="L605" cm="1">
        <f t="array" ref="L605">_xlfn.IFS(E605&lt;F605,3,E605&gt;F605,0,E605=F605,1)</f>
        <v>3</v>
      </c>
      <c r="M605">
        <f t="shared" si="57"/>
        <v>4</v>
      </c>
      <c r="N605" t="str">
        <f t="shared" si="58"/>
        <v>No</v>
      </c>
      <c r="O605" t="str">
        <f t="shared" si="59"/>
        <v>No</v>
      </c>
    </row>
    <row r="606" spans="1:15" x14ac:dyDescent="0.3">
      <c r="A606">
        <v>1073607</v>
      </c>
      <c r="B606" t="s">
        <v>523</v>
      </c>
      <c r="C606" t="s">
        <v>409</v>
      </c>
      <c r="D606" t="s">
        <v>14</v>
      </c>
      <c r="E606">
        <v>2</v>
      </c>
      <c r="F606">
        <v>3</v>
      </c>
      <c r="G606" t="s">
        <v>3</v>
      </c>
      <c r="H606" t="str">
        <f t="shared" si="54"/>
        <v>-</v>
      </c>
      <c r="I606" t="str">
        <f t="shared" si="55"/>
        <v>Yes</v>
      </c>
      <c r="J606" t="str">
        <f t="shared" si="56"/>
        <v>-</v>
      </c>
      <c r="K606" cm="1">
        <f t="array" ref="K606">_xlfn.IFS(E606&gt;F606,3,E606&lt;F606,0,E606=F606,1)</f>
        <v>0</v>
      </c>
      <c r="L606" cm="1">
        <f t="array" ref="L606">_xlfn.IFS(E606&lt;F606,3,E606&gt;F606,0,E606=F606,1)</f>
        <v>3</v>
      </c>
      <c r="M606">
        <f t="shared" si="57"/>
        <v>5</v>
      </c>
      <c r="N606" t="str">
        <f t="shared" si="58"/>
        <v>Yes</v>
      </c>
      <c r="O606" t="str">
        <f t="shared" si="59"/>
        <v>Yes</v>
      </c>
    </row>
    <row r="607" spans="1:15" x14ac:dyDescent="0.3">
      <c r="A607">
        <v>1073605</v>
      </c>
      <c r="B607" t="s">
        <v>524</v>
      </c>
      <c r="C607" t="s">
        <v>2</v>
      </c>
      <c r="D607" t="s">
        <v>8</v>
      </c>
      <c r="E607">
        <v>1</v>
      </c>
      <c r="F607">
        <v>0</v>
      </c>
      <c r="G607" t="s">
        <v>3</v>
      </c>
      <c r="H607" t="str">
        <f t="shared" si="54"/>
        <v>Yes</v>
      </c>
      <c r="I607" t="str">
        <f t="shared" si="55"/>
        <v>-</v>
      </c>
      <c r="J607" t="str">
        <f t="shared" si="56"/>
        <v>-</v>
      </c>
      <c r="K607" cm="1">
        <f t="array" ref="K607">_xlfn.IFS(E607&gt;F607,3,E607&lt;F607,0,E607=F607,1)</f>
        <v>3</v>
      </c>
      <c r="L607" cm="1">
        <f t="array" ref="L607">_xlfn.IFS(E607&lt;F607,3,E607&gt;F607,0,E607=F607,1)</f>
        <v>0</v>
      </c>
      <c r="M607">
        <f t="shared" si="57"/>
        <v>1</v>
      </c>
      <c r="N607" t="str">
        <f t="shared" si="58"/>
        <v>No</v>
      </c>
      <c r="O607" t="str">
        <f t="shared" si="59"/>
        <v>No</v>
      </c>
    </row>
    <row r="608" spans="1:15" x14ac:dyDescent="0.3">
      <c r="A608">
        <v>1073604</v>
      </c>
      <c r="B608" t="s">
        <v>525</v>
      </c>
      <c r="C608" t="s">
        <v>16</v>
      </c>
      <c r="D608" t="s">
        <v>5</v>
      </c>
      <c r="E608">
        <v>2</v>
      </c>
      <c r="F608">
        <v>2</v>
      </c>
      <c r="G608" t="s">
        <v>3</v>
      </c>
      <c r="H608" t="str">
        <f t="shared" si="54"/>
        <v>-</v>
      </c>
      <c r="I608" t="str">
        <f t="shared" si="55"/>
        <v>-</v>
      </c>
      <c r="J608" t="str">
        <f t="shared" si="56"/>
        <v>Yes</v>
      </c>
      <c r="K608" cm="1">
        <f t="array" ref="K608">_xlfn.IFS(E608&gt;F608,3,E608&lt;F608,0,E608=F608,1)</f>
        <v>1</v>
      </c>
      <c r="L608" cm="1">
        <f t="array" ref="L608">_xlfn.IFS(E608&lt;F608,3,E608&gt;F608,0,E608=F608,1)</f>
        <v>1</v>
      </c>
      <c r="M608">
        <f t="shared" si="57"/>
        <v>4</v>
      </c>
      <c r="N608" t="str">
        <f t="shared" si="58"/>
        <v>Yes</v>
      </c>
      <c r="O608" t="str">
        <f t="shared" si="59"/>
        <v>No</v>
      </c>
    </row>
    <row r="609" spans="1:15" x14ac:dyDescent="0.3">
      <c r="A609">
        <v>1073609</v>
      </c>
      <c r="B609" t="s">
        <v>525</v>
      </c>
      <c r="C609" t="s">
        <v>11</v>
      </c>
      <c r="D609" t="s">
        <v>12</v>
      </c>
      <c r="E609">
        <v>4</v>
      </c>
      <c r="F609">
        <v>0</v>
      </c>
      <c r="G609" t="s">
        <v>3</v>
      </c>
      <c r="H609" t="str">
        <f t="shared" si="54"/>
        <v>Yes</v>
      </c>
      <c r="I609" t="str">
        <f t="shared" si="55"/>
        <v>-</v>
      </c>
      <c r="J609" t="str">
        <f t="shared" si="56"/>
        <v>-</v>
      </c>
      <c r="K609" cm="1">
        <f t="array" ref="K609">_xlfn.IFS(E609&gt;F609,3,E609&lt;F609,0,E609=F609,1)</f>
        <v>3</v>
      </c>
      <c r="L609" cm="1">
        <f t="array" ref="L609">_xlfn.IFS(E609&lt;F609,3,E609&gt;F609,0,E609=F609,1)</f>
        <v>0</v>
      </c>
      <c r="M609">
        <f t="shared" si="57"/>
        <v>4</v>
      </c>
      <c r="N609" t="str">
        <f t="shared" si="58"/>
        <v>No</v>
      </c>
      <c r="O609" t="str">
        <f t="shared" si="59"/>
        <v>No</v>
      </c>
    </row>
    <row r="610" spans="1:15" x14ac:dyDescent="0.3">
      <c r="A610">
        <v>1073617</v>
      </c>
      <c r="B610" t="s">
        <v>526</v>
      </c>
      <c r="C610" t="s">
        <v>9</v>
      </c>
      <c r="D610" t="s">
        <v>409</v>
      </c>
      <c r="E610">
        <v>4</v>
      </c>
      <c r="F610">
        <v>1</v>
      </c>
      <c r="G610" t="s">
        <v>3</v>
      </c>
      <c r="H610" t="str">
        <f t="shared" si="54"/>
        <v>Yes</v>
      </c>
      <c r="I610" t="str">
        <f t="shared" si="55"/>
        <v>-</v>
      </c>
      <c r="J610" t="str">
        <f t="shared" si="56"/>
        <v>-</v>
      </c>
      <c r="K610" cm="1">
        <f t="array" ref="K610">_xlfn.IFS(E610&gt;F610,3,E610&lt;F610,0,E610=F610,1)</f>
        <v>3</v>
      </c>
      <c r="L610" cm="1">
        <f t="array" ref="L610">_xlfn.IFS(E610&lt;F610,3,E610&gt;F610,0,E610=F610,1)</f>
        <v>0</v>
      </c>
      <c r="M610">
        <f t="shared" si="57"/>
        <v>5</v>
      </c>
      <c r="N610" t="str">
        <f t="shared" si="58"/>
        <v>Yes</v>
      </c>
      <c r="O610" t="str">
        <f t="shared" si="59"/>
        <v>No</v>
      </c>
    </row>
    <row r="611" spans="1:15" x14ac:dyDescent="0.3">
      <c r="A611">
        <v>1073616</v>
      </c>
      <c r="B611" t="s">
        <v>527</v>
      </c>
      <c r="C611" t="s">
        <v>12</v>
      </c>
      <c r="D611" t="s">
        <v>411</v>
      </c>
      <c r="E611">
        <v>0</v>
      </c>
      <c r="F611">
        <v>2</v>
      </c>
      <c r="G611" t="s">
        <v>3</v>
      </c>
      <c r="H611" t="str">
        <f t="shared" si="54"/>
        <v>-</v>
      </c>
      <c r="I611" t="str">
        <f t="shared" si="55"/>
        <v>Yes</v>
      </c>
      <c r="J611" t="str">
        <f t="shared" si="56"/>
        <v>-</v>
      </c>
      <c r="K611" cm="1">
        <f t="array" ref="K611">_xlfn.IFS(E611&gt;F611,3,E611&lt;F611,0,E611=F611,1)</f>
        <v>0</v>
      </c>
      <c r="L611" cm="1">
        <f t="array" ref="L611">_xlfn.IFS(E611&lt;F611,3,E611&gt;F611,0,E611=F611,1)</f>
        <v>3</v>
      </c>
      <c r="M611">
        <f t="shared" si="57"/>
        <v>2</v>
      </c>
      <c r="N611" t="str">
        <f t="shared" si="58"/>
        <v>No</v>
      </c>
      <c r="O611" t="str">
        <f t="shared" si="59"/>
        <v>No</v>
      </c>
    </row>
    <row r="612" spans="1:15" x14ac:dyDescent="0.3">
      <c r="A612">
        <v>1073614</v>
      </c>
      <c r="B612" t="s">
        <v>528</v>
      </c>
      <c r="C612" t="s">
        <v>20</v>
      </c>
      <c r="D612" t="s">
        <v>1</v>
      </c>
      <c r="E612">
        <v>1</v>
      </c>
      <c r="F612">
        <v>0</v>
      </c>
      <c r="G612" t="s">
        <v>3</v>
      </c>
      <c r="H612" t="str">
        <f t="shared" si="54"/>
        <v>Yes</v>
      </c>
      <c r="I612" t="str">
        <f t="shared" si="55"/>
        <v>-</v>
      </c>
      <c r="J612" t="str">
        <f t="shared" si="56"/>
        <v>-</v>
      </c>
      <c r="K612" cm="1">
        <f t="array" ref="K612">_xlfn.IFS(E612&gt;F612,3,E612&lt;F612,0,E612=F612,1)</f>
        <v>3</v>
      </c>
      <c r="L612" cm="1">
        <f t="array" ref="L612">_xlfn.IFS(E612&lt;F612,3,E612&gt;F612,0,E612=F612,1)</f>
        <v>0</v>
      </c>
      <c r="M612">
        <f t="shared" si="57"/>
        <v>1</v>
      </c>
      <c r="N612" t="str">
        <f t="shared" si="58"/>
        <v>No</v>
      </c>
      <c r="O612" t="str">
        <f t="shared" si="59"/>
        <v>No</v>
      </c>
    </row>
    <row r="613" spans="1:15" x14ac:dyDescent="0.3">
      <c r="A613">
        <v>1073613</v>
      </c>
      <c r="B613" t="s">
        <v>529</v>
      </c>
      <c r="C613" t="s">
        <v>8</v>
      </c>
      <c r="D613" t="s">
        <v>11</v>
      </c>
      <c r="E613">
        <v>1</v>
      </c>
      <c r="F613">
        <v>5</v>
      </c>
      <c r="G613" t="s">
        <v>3</v>
      </c>
      <c r="H613" t="str">
        <f t="shared" si="54"/>
        <v>-</v>
      </c>
      <c r="I613" t="str">
        <f t="shared" si="55"/>
        <v>Yes</v>
      </c>
      <c r="J613" t="str">
        <f t="shared" si="56"/>
        <v>-</v>
      </c>
      <c r="K613" cm="1">
        <f t="array" ref="K613">_xlfn.IFS(E613&gt;F613,3,E613&lt;F613,0,E613=F613,1)</f>
        <v>0</v>
      </c>
      <c r="L613" cm="1">
        <f t="array" ref="L613">_xlfn.IFS(E613&lt;F613,3,E613&gt;F613,0,E613=F613,1)</f>
        <v>3</v>
      </c>
      <c r="M613">
        <f t="shared" si="57"/>
        <v>6</v>
      </c>
      <c r="N613" t="str">
        <f t="shared" si="58"/>
        <v>Yes</v>
      </c>
      <c r="O613" t="str">
        <f t="shared" si="59"/>
        <v>No</v>
      </c>
    </row>
    <row r="614" spans="1:15" x14ac:dyDescent="0.3">
      <c r="A614">
        <v>1073612</v>
      </c>
      <c r="B614" t="s">
        <v>530</v>
      </c>
      <c r="C614" t="s">
        <v>15</v>
      </c>
      <c r="D614" t="s">
        <v>16</v>
      </c>
      <c r="E614">
        <v>0</v>
      </c>
      <c r="F614">
        <v>5</v>
      </c>
      <c r="G614" t="s">
        <v>3</v>
      </c>
      <c r="H614" t="str">
        <f t="shared" si="54"/>
        <v>-</v>
      </c>
      <c r="I614" t="str">
        <f t="shared" si="55"/>
        <v>Yes</v>
      </c>
      <c r="J614" t="str">
        <f t="shared" si="56"/>
        <v>-</v>
      </c>
      <c r="K614" cm="1">
        <f t="array" ref="K614">_xlfn.IFS(E614&gt;F614,3,E614&lt;F614,0,E614=F614,1)</f>
        <v>0</v>
      </c>
      <c r="L614" cm="1">
        <f t="array" ref="L614">_xlfn.IFS(E614&lt;F614,3,E614&gt;F614,0,E614=F614,1)</f>
        <v>3</v>
      </c>
      <c r="M614">
        <f t="shared" si="57"/>
        <v>5</v>
      </c>
      <c r="N614" t="str">
        <f t="shared" si="58"/>
        <v>No</v>
      </c>
      <c r="O614" t="str">
        <f t="shared" si="59"/>
        <v>No</v>
      </c>
    </row>
    <row r="615" spans="1:15" x14ac:dyDescent="0.3">
      <c r="A615">
        <v>1073615</v>
      </c>
      <c r="B615" t="s">
        <v>531</v>
      </c>
      <c r="C615" t="s">
        <v>5</v>
      </c>
      <c r="D615" t="s">
        <v>2</v>
      </c>
      <c r="E615">
        <v>2</v>
      </c>
      <c r="F615">
        <v>0</v>
      </c>
      <c r="G615" t="s">
        <v>3</v>
      </c>
      <c r="H615" t="str">
        <f t="shared" si="54"/>
        <v>Yes</v>
      </c>
      <c r="I615" t="str">
        <f t="shared" si="55"/>
        <v>-</v>
      </c>
      <c r="J615" t="str">
        <f t="shared" si="56"/>
        <v>-</v>
      </c>
      <c r="K615" cm="1">
        <f t="array" ref="K615">_xlfn.IFS(E615&gt;F615,3,E615&lt;F615,0,E615=F615,1)</f>
        <v>3</v>
      </c>
      <c r="L615" cm="1">
        <f t="array" ref="L615">_xlfn.IFS(E615&lt;F615,3,E615&gt;F615,0,E615=F615,1)</f>
        <v>0</v>
      </c>
      <c r="M615">
        <f t="shared" si="57"/>
        <v>2</v>
      </c>
      <c r="N615" t="str">
        <f t="shared" si="58"/>
        <v>No</v>
      </c>
      <c r="O615" t="str">
        <f t="shared" si="59"/>
        <v>No</v>
      </c>
    </row>
    <row r="616" spans="1:15" x14ac:dyDescent="0.3">
      <c r="A616">
        <v>1073611</v>
      </c>
      <c r="B616" t="s">
        <v>532</v>
      </c>
      <c r="C616" t="s">
        <v>19</v>
      </c>
      <c r="D616" t="s">
        <v>14</v>
      </c>
      <c r="E616">
        <v>1</v>
      </c>
      <c r="F616">
        <v>2</v>
      </c>
      <c r="G616" t="s">
        <v>3</v>
      </c>
      <c r="H616" t="str">
        <f t="shared" si="54"/>
        <v>-</v>
      </c>
      <c r="I616" t="str">
        <f t="shared" si="55"/>
        <v>Yes</v>
      </c>
      <c r="J616" t="str">
        <f t="shared" si="56"/>
        <v>-</v>
      </c>
      <c r="K616" cm="1">
        <f t="array" ref="K616">_xlfn.IFS(E616&gt;F616,3,E616&lt;F616,0,E616=F616,1)</f>
        <v>0</v>
      </c>
      <c r="L616" cm="1">
        <f t="array" ref="L616">_xlfn.IFS(E616&lt;F616,3,E616&gt;F616,0,E616=F616,1)</f>
        <v>3</v>
      </c>
      <c r="M616">
        <f t="shared" si="57"/>
        <v>3</v>
      </c>
      <c r="N616" t="str">
        <f t="shared" si="58"/>
        <v>Yes</v>
      </c>
      <c r="O616" t="str">
        <f t="shared" si="59"/>
        <v>No</v>
      </c>
    </row>
    <row r="617" spans="1:15" x14ac:dyDescent="0.3">
      <c r="A617">
        <v>1073622</v>
      </c>
      <c r="B617" t="s">
        <v>533</v>
      </c>
      <c r="C617" t="s">
        <v>1</v>
      </c>
      <c r="D617" t="s">
        <v>9</v>
      </c>
      <c r="E617">
        <v>1</v>
      </c>
      <c r="F617">
        <v>2</v>
      </c>
      <c r="G617" t="s">
        <v>3</v>
      </c>
      <c r="H617" t="str">
        <f t="shared" si="54"/>
        <v>-</v>
      </c>
      <c r="I617" t="str">
        <f t="shared" si="55"/>
        <v>Yes</v>
      </c>
      <c r="J617" t="str">
        <f t="shared" si="56"/>
        <v>-</v>
      </c>
      <c r="K617" cm="1">
        <f t="array" ref="K617">_xlfn.IFS(E617&gt;F617,3,E617&lt;F617,0,E617=F617,1)</f>
        <v>0</v>
      </c>
      <c r="L617" cm="1">
        <f t="array" ref="L617">_xlfn.IFS(E617&lt;F617,3,E617&gt;F617,0,E617=F617,1)</f>
        <v>3</v>
      </c>
      <c r="M617">
        <f t="shared" si="57"/>
        <v>3</v>
      </c>
      <c r="N617" t="str">
        <f t="shared" si="58"/>
        <v>Yes</v>
      </c>
      <c r="O617" t="str">
        <f t="shared" si="59"/>
        <v>No</v>
      </c>
    </row>
    <row r="618" spans="1:15" x14ac:dyDescent="0.3">
      <c r="A618">
        <v>1073623</v>
      </c>
      <c r="B618" t="s">
        <v>534</v>
      </c>
      <c r="C618" t="s">
        <v>411</v>
      </c>
      <c r="D618" t="s">
        <v>8</v>
      </c>
      <c r="E618">
        <v>2</v>
      </c>
      <c r="F618">
        <v>2</v>
      </c>
      <c r="G618" t="s">
        <v>3</v>
      </c>
      <c r="H618" t="str">
        <f t="shared" si="54"/>
        <v>-</v>
      </c>
      <c r="I618" t="str">
        <f t="shared" si="55"/>
        <v>-</v>
      </c>
      <c r="J618" t="str">
        <f t="shared" si="56"/>
        <v>Yes</v>
      </c>
      <c r="K618" cm="1">
        <f t="array" ref="K618">_xlfn.IFS(E618&gt;F618,3,E618&lt;F618,0,E618=F618,1)</f>
        <v>1</v>
      </c>
      <c r="L618" cm="1">
        <f t="array" ref="L618">_xlfn.IFS(E618&lt;F618,3,E618&gt;F618,0,E618=F618,1)</f>
        <v>1</v>
      </c>
      <c r="M618">
        <f t="shared" si="57"/>
        <v>4</v>
      </c>
      <c r="N618" t="str">
        <f t="shared" si="58"/>
        <v>Yes</v>
      </c>
      <c r="O618" t="str">
        <f t="shared" si="59"/>
        <v>No</v>
      </c>
    </row>
    <row r="619" spans="1:15" x14ac:dyDescent="0.3">
      <c r="A619">
        <v>1073620</v>
      </c>
      <c r="B619" t="s">
        <v>535</v>
      </c>
      <c r="C619" t="s">
        <v>409</v>
      </c>
      <c r="D619" t="s">
        <v>19</v>
      </c>
      <c r="E619">
        <v>0</v>
      </c>
      <c r="F619">
        <v>1</v>
      </c>
      <c r="G619" t="s">
        <v>3</v>
      </c>
      <c r="H619" t="str">
        <f t="shared" si="54"/>
        <v>-</v>
      </c>
      <c r="I619" t="str">
        <f t="shared" si="55"/>
        <v>Yes</v>
      </c>
      <c r="J619" t="str">
        <f t="shared" si="56"/>
        <v>-</v>
      </c>
      <c r="K619" cm="1">
        <f t="array" ref="K619">_xlfn.IFS(E619&gt;F619,3,E619&lt;F619,0,E619=F619,1)</f>
        <v>0</v>
      </c>
      <c r="L619" cm="1">
        <f t="array" ref="L619">_xlfn.IFS(E619&lt;F619,3,E619&gt;F619,0,E619=F619,1)</f>
        <v>3</v>
      </c>
      <c r="M619">
        <f t="shared" si="57"/>
        <v>1</v>
      </c>
      <c r="N619" t="str">
        <f t="shared" si="58"/>
        <v>No</v>
      </c>
      <c r="O619" t="str">
        <f t="shared" si="59"/>
        <v>No</v>
      </c>
    </row>
    <row r="620" spans="1:15" x14ac:dyDescent="0.3">
      <c r="A620">
        <v>1073618</v>
      </c>
      <c r="B620" t="s">
        <v>536</v>
      </c>
      <c r="C620" t="s">
        <v>16</v>
      </c>
      <c r="D620" t="s">
        <v>20</v>
      </c>
      <c r="E620">
        <v>3</v>
      </c>
      <c r="F620">
        <v>0</v>
      </c>
      <c r="G620" t="s">
        <v>3</v>
      </c>
      <c r="H620" t="str">
        <f t="shared" si="54"/>
        <v>Yes</v>
      </c>
      <c r="I620" t="str">
        <f t="shared" si="55"/>
        <v>-</v>
      </c>
      <c r="J620" t="str">
        <f t="shared" si="56"/>
        <v>-</v>
      </c>
      <c r="K620" cm="1">
        <f t="array" ref="K620">_xlfn.IFS(E620&gt;F620,3,E620&lt;F620,0,E620=F620,1)</f>
        <v>3</v>
      </c>
      <c r="L620" cm="1">
        <f t="array" ref="L620">_xlfn.IFS(E620&lt;F620,3,E620&gt;F620,0,E620=F620,1)</f>
        <v>0</v>
      </c>
      <c r="M620">
        <f t="shared" si="57"/>
        <v>3</v>
      </c>
      <c r="N620" t="str">
        <f t="shared" si="58"/>
        <v>No</v>
      </c>
      <c r="O620" t="str">
        <f t="shared" si="59"/>
        <v>No</v>
      </c>
    </row>
    <row r="621" spans="1:15" x14ac:dyDescent="0.3">
      <c r="A621">
        <v>1073619</v>
      </c>
      <c r="B621" t="s">
        <v>537</v>
      </c>
      <c r="C621" t="s">
        <v>2</v>
      </c>
      <c r="D621" t="s">
        <v>15</v>
      </c>
      <c r="E621">
        <v>3</v>
      </c>
      <c r="F621">
        <v>1</v>
      </c>
      <c r="G621" t="s">
        <v>3</v>
      </c>
      <c r="H621" t="str">
        <f t="shared" si="54"/>
        <v>Yes</v>
      </c>
      <c r="I621" t="str">
        <f t="shared" si="55"/>
        <v>-</v>
      </c>
      <c r="J621" t="str">
        <f t="shared" si="56"/>
        <v>-</v>
      </c>
      <c r="K621" cm="1">
        <f t="array" ref="K621">_xlfn.IFS(E621&gt;F621,3,E621&lt;F621,0,E621=F621,1)</f>
        <v>3</v>
      </c>
      <c r="L621" cm="1">
        <f t="array" ref="L621">_xlfn.IFS(E621&lt;F621,3,E621&gt;F621,0,E621=F621,1)</f>
        <v>0</v>
      </c>
      <c r="M621">
        <f t="shared" si="57"/>
        <v>4</v>
      </c>
      <c r="N621" t="str">
        <f t="shared" si="58"/>
        <v>Yes</v>
      </c>
      <c r="O621" t="str">
        <f t="shared" si="59"/>
        <v>No</v>
      </c>
    </row>
    <row r="622" spans="1:15" x14ac:dyDescent="0.3">
      <c r="A622">
        <v>1073621</v>
      </c>
      <c r="B622" t="s">
        <v>538</v>
      </c>
      <c r="C622" t="s">
        <v>14</v>
      </c>
      <c r="D622" t="s">
        <v>12</v>
      </c>
      <c r="E622">
        <v>3</v>
      </c>
      <c r="F622">
        <v>1</v>
      </c>
      <c r="G622" t="s">
        <v>3</v>
      </c>
      <c r="H622" t="str">
        <f t="shared" si="54"/>
        <v>Yes</v>
      </c>
      <c r="I622" t="str">
        <f t="shared" si="55"/>
        <v>-</v>
      </c>
      <c r="J622" t="str">
        <f t="shared" si="56"/>
        <v>-</v>
      </c>
      <c r="K622" cm="1">
        <f t="array" ref="K622">_xlfn.IFS(E622&gt;F622,3,E622&lt;F622,0,E622=F622,1)</f>
        <v>3</v>
      </c>
      <c r="L622" cm="1">
        <f t="array" ref="L622">_xlfn.IFS(E622&lt;F622,3,E622&gt;F622,0,E622=F622,1)</f>
        <v>0</v>
      </c>
      <c r="M622">
        <f t="shared" si="57"/>
        <v>4</v>
      </c>
      <c r="N622" t="str">
        <f t="shared" si="58"/>
        <v>Yes</v>
      </c>
      <c r="O622" t="str">
        <f t="shared" si="59"/>
        <v>No</v>
      </c>
    </row>
    <row r="623" spans="1:15" x14ac:dyDescent="0.3">
      <c r="A623">
        <v>1073624</v>
      </c>
      <c r="B623" t="s">
        <v>539</v>
      </c>
      <c r="C623" t="s">
        <v>11</v>
      </c>
      <c r="D623" t="s">
        <v>5</v>
      </c>
      <c r="E623">
        <v>2</v>
      </c>
      <c r="F623">
        <v>1</v>
      </c>
      <c r="G623" t="s">
        <v>3</v>
      </c>
      <c r="H623" t="str">
        <f t="shared" si="54"/>
        <v>Yes</v>
      </c>
      <c r="I623" t="str">
        <f t="shared" si="55"/>
        <v>-</v>
      </c>
      <c r="J623" t="str">
        <f t="shared" si="56"/>
        <v>-</v>
      </c>
      <c r="K623" cm="1">
        <f t="array" ref="K623">_xlfn.IFS(E623&gt;F623,3,E623&lt;F623,0,E623=F623,1)</f>
        <v>3</v>
      </c>
      <c r="L623" cm="1">
        <f t="array" ref="L623">_xlfn.IFS(E623&lt;F623,3,E623&gt;F623,0,E623=F623,1)</f>
        <v>0</v>
      </c>
      <c r="M623">
        <f t="shared" si="57"/>
        <v>3</v>
      </c>
      <c r="N623" t="str">
        <f t="shared" si="58"/>
        <v>Yes</v>
      </c>
      <c r="O623" t="str">
        <f t="shared" si="59"/>
        <v>No</v>
      </c>
    </row>
    <row r="624" spans="1:15" x14ac:dyDescent="0.3">
      <c r="A624">
        <v>1073628</v>
      </c>
      <c r="B624" t="s">
        <v>540</v>
      </c>
      <c r="C624" t="s">
        <v>8</v>
      </c>
      <c r="D624" t="s">
        <v>1</v>
      </c>
      <c r="E624">
        <v>1</v>
      </c>
      <c r="F624">
        <v>1</v>
      </c>
      <c r="G624" t="s">
        <v>3</v>
      </c>
      <c r="H624" t="str">
        <f t="shared" si="54"/>
        <v>-</v>
      </c>
      <c r="I624" t="str">
        <f t="shared" si="55"/>
        <v>-</v>
      </c>
      <c r="J624" t="str">
        <f t="shared" si="56"/>
        <v>Yes</v>
      </c>
      <c r="K624" cm="1">
        <f t="array" ref="K624">_xlfn.IFS(E624&gt;F624,3,E624&lt;F624,0,E624=F624,1)</f>
        <v>1</v>
      </c>
      <c r="L624" cm="1">
        <f t="array" ref="L624">_xlfn.IFS(E624&lt;F624,3,E624&gt;F624,0,E624=F624,1)</f>
        <v>1</v>
      </c>
      <c r="M624">
        <f t="shared" si="57"/>
        <v>2</v>
      </c>
      <c r="N624" t="str">
        <f t="shared" si="58"/>
        <v>Yes</v>
      </c>
      <c r="O624" t="str">
        <f t="shared" si="59"/>
        <v>No</v>
      </c>
    </row>
    <row r="625" spans="1:15" x14ac:dyDescent="0.3">
      <c r="A625">
        <v>1073538</v>
      </c>
      <c r="B625" t="s">
        <v>541</v>
      </c>
      <c r="C625" t="s">
        <v>411</v>
      </c>
      <c r="D625" t="s">
        <v>19</v>
      </c>
      <c r="E625">
        <v>1</v>
      </c>
      <c r="F625">
        <v>1</v>
      </c>
      <c r="G625" t="s">
        <v>3</v>
      </c>
      <c r="H625" t="str">
        <f t="shared" si="54"/>
        <v>-</v>
      </c>
      <c r="I625" t="str">
        <f t="shared" si="55"/>
        <v>-</v>
      </c>
      <c r="J625" t="str">
        <f t="shared" si="56"/>
        <v>Yes</v>
      </c>
      <c r="K625" cm="1">
        <f t="array" ref="K625">_xlfn.IFS(E625&gt;F625,3,E625&lt;F625,0,E625=F625,1)</f>
        <v>1</v>
      </c>
      <c r="L625" cm="1">
        <f t="array" ref="L625">_xlfn.IFS(E625&lt;F625,3,E625&gt;F625,0,E625=F625,1)</f>
        <v>1</v>
      </c>
      <c r="M625">
        <f t="shared" si="57"/>
        <v>2</v>
      </c>
      <c r="N625" t="str">
        <f t="shared" si="58"/>
        <v>Yes</v>
      </c>
      <c r="O625" t="str">
        <f t="shared" si="59"/>
        <v>No</v>
      </c>
    </row>
    <row r="626" spans="1:15" x14ac:dyDescent="0.3">
      <c r="A626">
        <v>1073629</v>
      </c>
      <c r="B626" t="s">
        <v>542</v>
      </c>
      <c r="C626" t="s">
        <v>20</v>
      </c>
      <c r="D626" t="s">
        <v>409</v>
      </c>
      <c r="E626">
        <v>1</v>
      </c>
      <c r="F626">
        <v>2</v>
      </c>
      <c r="G626" t="s">
        <v>3</v>
      </c>
      <c r="H626" t="str">
        <f t="shared" si="54"/>
        <v>-</v>
      </c>
      <c r="I626" t="str">
        <f t="shared" si="55"/>
        <v>Yes</v>
      </c>
      <c r="J626" t="str">
        <f t="shared" si="56"/>
        <v>-</v>
      </c>
      <c r="K626" cm="1">
        <f t="array" ref="K626">_xlfn.IFS(E626&gt;F626,3,E626&lt;F626,0,E626=F626,1)</f>
        <v>0</v>
      </c>
      <c r="L626" cm="1">
        <f t="array" ref="L626">_xlfn.IFS(E626&lt;F626,3,E626&gt;F626,0,E626=F626,1)</f>
        <v>3</v>
      </c>
      <c r="M626">
        <f t="shared" si="57"/>
        <v>3</v>
      </c>
      <c r="N626" t="str">
        <f t="shared" si="58"/>
        <v>Yes</v>
      </c>
      <c r="O626" t="str">
        <f t="shared" si="59"/>
        <v>No</v>
      </c>
    </row>
    <row r="627" spans="1:15" x14ac:dyDescent="0.3">
      <c r="A627">
        <v>1073625</v>
      </c>
      <c r="B627" t="s">
        <v>543</v>
      </c>
      <c r="C627" t="s">
        <v>16</v>
      </c>
      <c r="D627" t="s">
        <v>2</v>
      </c>
      <c r="E627">
        <v>4</v>
      </c>
      <c r="F627">
        <v>2</v>
      </c>
      <c r="G627" t="s">
        <v>3</v>
      </c>
      <c r="H627" t="str">
        <f t="shared" si="54"/>
        <v>Yes</v>
      </c>
      <c r="I627" t="str">
        <f t="shared" si="55"/>
        <v>-</v>
      </c>
      <c r="J627" t="str">
        <f t="shared" si="56"/>
        <v>-</v>
      </c>
      <c r="K627" cm="1">
        <f t="array" ref="K627">_xlfn.IFS(E627&gt;F627,3,E627&lt;F627,0,E627=F627,1)</f>
        <v>3</v>
      </c>
      <c r="L627" cm="1">
        <f t="array" ref="L627">_xlfn.IFS(E627&lt;F627,3,E627&gt;F627,0,E627=F627,1)</f>
        <v>0</v>
      </c>
      <c r="M627">
        <f t="shared" si="57"/>
        <v>6</v>
      </c>
      <c r="N627" t="str">
        <f t="shared" si="58"/>
        <v>Yes</v>
      </c>
      <c r="O627" t="str">
        <f t="shared" si="59"/>
        <v>No</v>
      </c>
    </row>
    <row r="628" spans="1:15" x14ac:dyDescent="0.3">
      <c r="A628">
        <v>1073631</v>
      </c>
      <c r="B628" t="s">
        <v>543</v>
      </c>
      <c r="C628" t="s">
        <v>12</v>
      </c>
      <c r="D628" t="s">
        <v>9</v>
      </c>
      <c r="E628">
        <v>1</v>
      </c>
      <c r="F628">
        <v>4</v>
      </c>
      <c r="G628" t="s">
        <v>3</v>
      </c>
      <c r="H628" t="str">
        <f t="shared" si="54"/>
        <v>-</v>
      </c>
      <c r="I628" t="str">
        <f t="shared" si="55"/>
        <v>Yes</v>
      </c>
      <c r="J628" t="str">
        <f t="shared" si="56"/>
        <v>-</v>
      </c>
      <c r="K628" cm="1">
        <f t="array" ref="K628">_xlfn.IFS(E628&gt;F628,3,E628&lt;F628,0,E628=F628,1)</f>
        <v>0</v>
      </c>
      <c r="L628" cm="1">
        <f t="array" ref="L628">_xlfn.IFS(E628&lt;F628,3,E628&gt;F628,0,E628=F628,1)</f>
        <v>3</v>
      </c>
      <c r="M628">
        <f t="shared" si="57"/>
        <v>5</v>
      </c>
      <c r="N628" t="str">
        <f t="shared" si="58"/>
        <v>Yes</v>
      </c>
      <c r="O628" t="str">
        <f t="shared" si="59"/>
        <v>No</v>
      </c>
    </row>
    <row r="629" spans="1:15" x14ac:dyDescent="0.3">
      <c r="A629">
        <v>1073627</v>
      </c>
      <c r="B629" t="s">
        <v>544</v>
      </c>
      <c r="C629" t="s">
        <v>15</v>
      </c>
      <c r="D629" t="s">
        <v>11</v>
      </c>
      <c r="E629">
        <v>0</v>
      </c>
      <c r="F629">
        <v>2</v>
      </c>
      <c r="G629" t="s">
        <v>3</v>
      </c>
      <c r="H629" t="str">
        <f t="shared" si="54"/>
        <v>-</v>
      </c>
      <c r="I629" t="str">
        <f t="shared" si="55"/>
        <v>Yes</v>
      </c>
      <c r="J629" t="str">
        <f t="shared" si="56"/>
        <v>-</v>
      </c>
      <c r="K629" cm="1">
        <f t="array" ref="K629">_xlfn.IFS(E629&gt;F629,3,E629&lt;F629,0,E629=F629,1)</f>
        <v>0</v>
      </c>
      <c r="L629" cm="1">
        <f t="array" ref="L629">_xlfn.IFS(E629&lt;F629,3,E629&gt;F629,0,E629=F629,1)</f>
        <v>3</v>
      </c>
      <c r="M629">
        <f t="shared" si="57"/>
        <v>2</v>
      </c>
      <c r="N629" t="str">
        <f t="shared" si="58"/>
        <v>No</v>
      </c>
      <c r="O629" t="str">
        <f t="shared" si="59"/>
        <v>No</v>
      </c>
    </row>
    <row r="630" spans="1:15" x14ac:dyDescent="0.3">
      <c r="A630">
        <v>1073630</v>
      </c>
      <c r="B630" t="s">
        <v>545</v>
      </c>
      <c r="C630" t="s">
        <v>5</v>
      </c>
      <c r="D630" t="s">
        <v>14</v>
      </c>
      <c r="E630">
        <v>2</v>
      </c>
      <c r="F630">
        <v>0</v>
      </c>
      <c r="G630" t="s">
        <v>3</v>
      </c>
      <c r="H630" t="str">
        <f t="shared" si="54"/>
        <v>Yes</v>
      </c>
      <c r="I630" t="str">
        <f t="shared" si="55"/>
        <v>-</v>
      </c>
      <c r="J630" t="str">
        <f t="shared" si="56"/>
        <v>-</v>
      </c>
      <c r="K630" cm="1">
        <f t="array" ref="K630">_xlfn.IFS(E630&gt;F630,3,E630&lt;F630,0,E630=F630,1)</f>
        <v>3</v>
      </c>
      <c r="L630" cm="1">
        <f t="array" ref="L630">_xlfn.IFS(E630&lt;F630,3,E630&gt;F630,0,E630=F630,1)</f>
        <v>0</v>
      </c>
      <c r="M630">
        <f t="shared" si="57"/>
        <v>2</v>
      </c>
      <c r="N630" t="str">
        <f t="shared" si="58"/>
        <v>No</v>
      </c>
      <c r="O630" t="str">
        <f t="shared" si="59"/>
        <v>No</v>
      </c>
    </row>
    <row r="631" spans="1:15" x14ac:dyDescent="0.3">
      <c r="A631">
        <v>1073633</v>
      </c>
      <c r="B631" t="s">
        <v>546</v>
      </c>
      <c r="C631" t="s">
        <v>14</v>
      </c>
      <c r="D631" t="s">
        <v>20</v>
      </c>
      <c r="E631">
        <v>4</v>
      </c>
      <c r="F631">
        <v>0</v>
      </c>
      <c r="G631" t="s">
        <v>3</v>
      </c>
      <c r="H631" t="str">
        <f t="shared" si="54"/>
        <v>Yes</v>
      </c>
      <c r="I631" t="str">
        <f t="shared" si="55"/>
        <v>-</v>
      </c>
      <c r="J631" t="str">
        <f t="shared" si="56"/>
        <v>-</v>
      </c>
      <c r="K631" cm="1">
        <f t="array" ref="K631">_xlfn.IFS(E631&gt;F631,3,E631&lt;F631,0,E631=F631,1)</f>
        <v>3</v>
      </c>
      <c r="L631" cm="1">
        <f t="array" ref="L631">_xlfn.IFS(E631&lt;F631,3,E631&gt;F631,0,E631=F631,1)</f>
        <v>0</v>
      </c>
      <c r="M631">
        <f t="shared" si="57"/>
        <v>4</v>
      </c>
      <c r="N631" t="str">
        <f t="shared" si="58"/>
        <v>No</v>
      </c>
      <c r="O631" t="str">
        <f t="shared" si="59"/>
        <v>No</v>
      </c>
    </row>
    <row r="632" spans="1:15" x14ac:dyDescent="0.3">
      <c r="A632">
        <v>1073637</v>
      </c>
      <c r="B632" t="s">
        <v>547</v>
      </c>
      <c r="C632" t="s">
        <v>12</v>
      </c>
      <c r="D632" t="s">
        <v>19</v>
      </c>
      <c r="E632">
        <v>0</v>
      </c>
      <c r="F632">
        <v>0</v>
      </c>
      <c r="G632" t="s">
        <v>3</v>
      </c>
      <c r="H632" t="str">
        <f t="shared" si="54"/>
        <v>-</v>
      </c>
      <c r="I632" t="str">
        <f t="shared" si="55"/>
        <v>-</v>
      </c>
      <c r="J632" t="str">
        <f t="shared" si="56"/>
        <v>Yes</v>
      </c>
      <c r="K632" cm="1">
        <f t="array" ref="K632">_xlfn.IFS(E632&gt;F632,3,E632&lt;F632,0,E632=F632,1)</f>
        <v>1</v>
      </c>
      <c r="L632" cm="1">
        <f t="array" ref="L632">_xlfn.IFS(E632&lt;F632,3,E632&gt;F632,0,E632=F632,1)</f>
        <v>1</v>
      </c>
      <c r="M632">
        <f t="shared" si="57"/>
        <v>0</v>
      </c>
      <c r="N632" t="str">
        <f t="shared" si="58"/>
        <v>No</v>
      </c>
      <c r="O632" t="str">
        <f t="shared" si="59"/>
        <v>No</v>
      </c>
    </row>
    <row r="633" spans="1:15" x14ac:dyDescent="0.3">
      <c r="A633">
        <v>1073634</v>
      </c>
      <c r="B633" t="s">
        <v>548</v>
      </c>
      <c r="C633" t="s">
        <v>1</v>
      </c>
      <c r="D633" t="s">
        <v>15</v>
      </c>
      <c r="E633">
        <v>1</v>
      </c>
      <c r="F633">
        <v>0</v>
      </c>
      <c r="G633" t="s">
        <v>3</v>
      </c>
      <c r="H633" t="str">
        <f t="shared" si="54"/>
        <v>Yes</v>
      </c>
      <c r="I633" t="str">
        <f t="shared" si="55"/>
        <v>-</v>
      </c>
      <c r="J633" t="str">
        <f t="shared" si="56"/>
        <v>-</v>
      </c>
      <c r="K633" cm="1">
        <f t="array" ref="K633">_xlfn.IFS(E633&gt;F633,3,E633&lt;F633,0,E633=F633,1)</f>
        <v>3</v>
      </c>
      <c r="L633" cm="1">
        <f t="array" ref="L633">_xlfn.IFS(E633&lt;F633,3,E633&gt;F633,0,E633=F633,1)</f>
        <v>0</v>
      </c>
      <c r="M633">
        <f t="shared" si="57"/>
        <v>1</v>
      </c>
      <c r="N633" t="str">
        <f t="shared" si="58"/>
        <v>No</v>
      </c>
      <c r="O633" t="str">
        <f t="shared" si="59"/>
        <v>No</v>
      </c>
    </row>
    <row r="634" spans="1:15" x14ac:dyDescent="0.3">
      <c r="A634">
        <v>1073632</v>
      </c>
      <c r="B634" t="s">
        <v>549</v>
      </c>
      <c r="C634" t="s">
        <v>409</v>
      </c>
      <c r="D634" t="s">
        <v>8</v>
      </c>
      <c r="E634">
        <v>3</v>
      </c>
      <c r="F634">
        <v>0</v>
      </c>
      <c r="G634" t="s">
        <v>3</v>
      </c>
      <c r="H634" t="str">
        <f t="shared" si="54"/>
        <v>Yes</v>
      </c>
      <c r="I634" t="str">
        <f t="shared" si="55"/>
        <v>-</v>
      </c>
      <c r="J634" t="str">
        <f t="shared" si="56"/>
        <v>-</v>
      </c>
      <c r="K634" cm="1">
        <f t="array" ref="K634">_xlfn.IFS(E634&gt;F634,3,E634&lt;F634,0,E634=F634,1)</f>
        <v>3</v>
      </c>
      <c r="L634" cm="1">
        <f t="array" ref="L634">_xlfn.IFS(E634&lt;F634,3,E634&gt;F634,0,E634=F634,1)</f>
        <v>0</v>
      </c>
      <c r="M634">
        <f t="shared" si="57"/>
        <v>3</v>
      </c>
      <c r="N634" t="str">
        <f t="shared" si="58"/>
        <v>No</v>
      </c>
      <c r="O634" t="str">
        <f t="shared" si="59"/>
        <v>No</v>
      </c>
    </row>
    <row r="635" spans="1:15" x14ac:dyDescent="0.3">
      <c r="A635">
        <v>1073635</v>
      </c>
      <c r="B635" t="s">
        <v>550</v>
      </c>
      <c r="C635" t="s">
        <v>411</v>
      </c>
      <c r="D635" t="s">
        <v>5</v>
      </c>
      <c r="E635">
        <v>0</v>
      </c>
      <c r="F635">
        <v>3</v>
      </c>
      <c r="G635" t="s">
        <v>3</v>
      </c>
      <c r="H635" t="str">
        <f t="shared" si="54"/>
        <v>-</v>
      </c>
      <c r="I635" t="str">
        <f t="shared" si="55"/>
        <v>Yes</v>
      </c>
      <c r="J635" t="str">
        <f t="shared" si="56"/>
        <v>-</v>
      </c>
      <c r="K635" cm="1">
        <f t="array" ref="K635">_xlfn.IFS(E635&gt;F635,3,E635&lt;F635,0,E635=F635,1)</f>
        <v>0</v>
      </c>
      <c r="L635" cm="1">
        <f t="array" ref="L635">_xlfn.IFS(E635&lt;F635,3,E635&gt;F635,0,E635=F635,1)</f>
        <v>3</v>
      </c>
      <c r="M635">
        <f t="shared" si="57"/>
        <v>3</v>
      </c>
      <c r="N635" t="str">
        <f t="shared" si="58"/>
        <v>No</v>
      </c>
      <c r="O635" t="str">
        <f t="shared" si="59"/>
        <v>No</v>
      </c>
    </row>
    <row r="636" spans="1:15" x14ac:dyDescent="0.3">
      <c r="A636">
        <v>1073638</v>
      </c>
      <c r="B636" t="s">
        <v>551</v>
      </c>
      <c r="C636" t="s">
        <v>9</v>
      </c>
      <c r="D636" t="s">
        <v>2</v>
      </c>
      <c r="E636">
        <v>2</v>
      </c>
      <c r="F636">
        <v>1</v>
      </c>
      <c r="G636" t="s">
        <v>3</v>
      </c>
      <c r="H636" t="str">
        <f t="shared" si="54"/>
        <v>Yes</v>
      </c>
      <c r="I636" t="str">
        <f t="shared" si="55"/>
        <v>-</v>
      </c>
      <c r="J636" t="str">
        <f t="shared" si="56"/>
        <v>-</v>
      </c>
      <c r="K636" cm="1">
        <f t="array" ref="K636">_xlfn.IFS(E636&gt;F636,3,E636&lt;F636,0,E636=F636,1)</f>
        <v>3</v>
      </c>
      <c r="L636" cm="1">
        <f t="array" ref="L636">_xlfn.IFS(E636&lt;F636,3,E636&gt;F636,0,E636=F636,1)</f>
        <v>0</v>
      </c>
      <c r="M636">
        <f t="shared" si="57"/>
        <v>3</v>
      </c>
      <c r="N636" t="str">
        <f t="shared" si="58"/>
        <v>Yes</v>
      </c>
      <c r="O636" t="str">
        <f t="shared" si="59"/>
        <v>No</v>
      </c>
    </row>
    <row r="637" spans="1:15" x14ac:dyDescent="0.3">
      <c r="A637">
        <v>1073636</v>
      </c>
      <c r="B637" t="s">
        <v>552</v>
      </c>
      <c r="C637" t="s">
        <v>11</v>
      </c>
      <c r="D637" t="s">
        <v>16</v>
      </c>
      <c r="E637">
        <v>1</v>
      </c>
      <c r="F637">
        <v>1</v>
      </c>
      <c r="G637" t="s">
        <v>3</v>
      </c>
      <c r="H637" t="str">
        <f t="shared" si="54"/>
        <v>-</v>
      </c>
      <c r="I637" t="str">
        <f t="shared" si="55"/>
        <v>-</v>
      </c>
      <c r="J637" t="str">
        <f t="shared" si="56"/>
        <v>Yes</v>
      </c>
      <c r="K637" cm="1">
        <f t="array" ref="K637">_xlfn.IFS(E637&gt;F637,3,E637&lt;F637,0,E637=F637,1)</f>
        <v>1</v>
      </c>
      <c r="L637" cm="1">
        <f t="array" ref="L637">_xlfn.IFS(E637&lt;F637,3,E637&gt;F637,0,E637=F637,1)</f>
        <v>1</v>
      </c>
      <c r="M637">
        <f t="shared" si="57"/>
        <v>2</v>
      </c>
      <c r="N637" t="str">
        <f t="shared" si="58"/>
        <v>Yes</v>
      </c>
      <c r="O637" t="str">
        <f t="shared" si="59"/>
        <v>No</v>
      </c>
    </row>
    <row r="638" spans="1:15" x14ac:dyDescent="0.3">
      <c r="A638">
        <v>1073641</v>
      </c>
      <c r="B638" t="s">
        <v>553</v>
      </c>
      <c r="C638" t="s">
        <v>15</v>
      </c>
      <c r="D638" t="s">
        <v>19</v>
      </c>
      <c r="E638">
        <v>0</v>
      </c>
      <c r="F638">
        <v>2</v>
      </c>
      <c r="G638" t="s">
        <v>3</v>
      </c>
      <c r="H638" t="str">
        <f t="shared" si="54"/>
        <v>-</v>
      </c>
      <c r="I638" t="str">
        <f t="shared" si="55"/>
        <v>Yes</v>
      </c>
      <c r="J638" t="str">
        <f t="shared" si="56"/>
        <v>-</v>
      </c>
      <c r="K638" cm="1">
        <f t="array" ref="K638">_xlfn.IFS(E638&gt;F638,3,E638&lt;F638,0,E638=F638,1)</f>
        <v>0</v>
      </c>
      <c r="L638" cm="1">
        <f t="array" ref="L638">_xlfn.IFS(E638&lt;F638,3,E638&gt;F638,0,E638=F638,1)</f>
        <v>3</v>
      </c>
      <c r="M638">
        <f t="shared" si="57"/>
        <v>2</v>
      </c>
      <c r="N638" t="str">
        <f t="shared" si="58"/>
        <v>No</v>
      </c>
      <c r="O638" t="str">
        <f t="shared" si="59"/>
        <v>No</v>
      </c>
    </row>
    <row r="639" spans="1:15" x14ac:dyDescent="0.3">
      <c r="A639">
        <v>1073644</v>
      </c>
      <c r="B639" t="s">
        <v>554</v>
      </c>
      <c r="C639" t="s">
        <v>5</v>
      </c>
      <c r="D639" t="s">
        <v>9</v>
      </c>
      <c r="E639">
        <v>2</v>
      </c>
      <c r="F639">
        <v>2</v>
      </c>
      <c r="G639" t="s">
        <v>3</v>
      </c>
      <c r="H639" t="str">
        <f t="shared" si="54"/>
        <v>-</v>
      </c>
      <c r="I639" t="str">
        <f t="shared" si="55"/>
        <v>-</v>
      </c>
      <c r="J639" t="str">
        <f t="shared" si="56"/>
        <v>Yes</v>
      </c>
      <c r="K639" cm="1">
        <f t="array" ref="K639">_xlfn.IFS(E639&gt;F639,3,E639&lt;F639,0,E639=F639,1)</f>
        <v>1</v>
      </c>
      <c r="L639" cm="1">
        <f t="array" ref="L639">_xlfn.IFS(E639&lt;F639,3,E639&gt;F639,0,E639=F639,1)</f>
        <v>1</v>
      </c>
      <c r="M639">
        <f t="shared" si="57"/>
        <v>4</v>
      </c>
      <c r="N639" t="str">
        <f t="shared" si="58"/>
        <v>Yes</v>
      </c>
      <c r="O639" t="str">
        <f t="shared" si="59"/>
        <v>No</v>
      </c>
    </row>
    <row r="640" spans="1:15" x14ac:dyDescent="0.3">
      <c r="A640">
        <v>1073642</v>
      </c>
      <c r="B640" t="s">
        <v>555</v>
      </c>
      <c r="C640" t="s">
        <v>8</v>
      </c>
      <c r="D640" t="s">
        <v>12</v>
      </c>
      <c r="E640">
        <v>1</v>
      </c>
      <c r="F640">
        <v>2</v>
      </c>
      <c r="G640" t="s">
        <v>3</v>
      </c>
      <c r="H640" t="str">
        <f t="shared" si="54"/>
        <v>-</v>
      </c>
      <c r="I640" t="str">
        <f t="shared" si="55"/>
        <v>Yes</v>
      </c>
      <c r="J640" t="str">
        <f t="shared" si="56"/>
        <v>-</v>
      </c>
      <c r="K640" cm="1">
        <f t="array" ref="K640">_xlfn.IFS(E640&gt;F640,3,E640&lt;F640,0,E640=F640,1)</f>
        <v>0</v>
      </c>
      <c r="L640" cm="1">
        <f t="array" ref="L640">_xlfn.IFS(E640&lt;F640,3,E640&gt;F640,0,E640=F640,1)</f>
        <v>3</v>
      </c>
      <c r="M640">
        <f t="shared" si="57"/>
        <v>3</v>
      </c>
      <c r="N640" t="str">
        <f t="shared" si="58"/>
        <v>Yes</v>
      </c>
      <c r="O640" t="str">
        <f t="shared" si="59"/>
        <v>No</v>
      </c>
    </row>
    <row r="641" spans="1:15" x14ac:dyDescent="0.3">
      <c r="A641">
        <v>1073639</v>
      </c>
      <c r="B641" t="s">
        <v>556</v>
      </c>
      <c r="C641" t="s">
        <v>16</v>
      </c>
      <c r="D641" t="s">
        <v>409</v>
      </c>
      <c r="E641">
        <v>3</v>
      </c>
      <c r="F641">
        <v>0</v>
      </c>
      <c r="G641" t="s">
        <v>3</v>
      </c>
      <c r="H641" t="str">
        <f t="shared" si="54"/>
        <v>Yes</v>
      </c>
      <c r="I641" t="str">
        <f t="shared" si="55"/>
        <v>-</v>
      </c>
      <c r="J641" t="str">
        <f t="shared" si="56"/>
        <v>-</v>
      </c>
      <c r="K641" cm="1">
        <f t="array" ref="K641">_xlfn.IFS(E641&gt;F641,3,E641&lt;F641,0,E641=F641,1)</f>
        <v>3</v>
      </c>
      <c r="L641" cm="1">
        <f t="array" ref="L641">_xlfn.IFS(E641&lt;F641,3,E641&gt;F641,0,E641=F641,1)</f>
        <v>0</v>
      </c>
      <c r="M641">
        <f t="shared" si="57"/>
        <v>3</v>
      </c>
      <c r="N641" t="str">
        <f t="shared" si="58"/>
        <v>No</v>
      </c>
      <c r="O641" t="str">
        <f t="shared" si="59"/>
        <v>No</v>
      </c>
    </row>
    <row r="642" spans="1:15" x14ac:dyDescent="0.3">
      <c r="A642">
        <v>1073645</v>
      </c>
      <c r="B642" t="s">
        <v>557</v>
      </c>
      <c r="C642" t="s">
        <v>11</v>
      </c>
      <c r="D642" t="s">
        <v>14</v>
      </c>
      <c r="E642">
        <v>1</v>
      </c>
      <c r="F642">
        <v>4</v>
      </c>
      <c r="G642" t="s">
        <v>3</v>
      </c>
      <c r="H642" t="str">
        <f t="shared" si="54"/>
        <v>-</v>
      </c>
      <c r="I642" t="str">
        <f t="shared" si="55"/>
        <v>Yes</v>
      </c>
      <c r="J642" t="str">
        <f t="shared" si="56"/>
        <v>-</v>
      </c>
      <c r="K642" cm="1">
        <f t="array" ref="K642">_xlfn.IFS(E642&gt;F642,3,E642&lt;F642,0,E642=F642,1)</f>
        <v>0</v>
      </c>
      <c r="L642" cm="1">
        <f t="array" ref="L642">_xlfn.IFS(E642&lt;F642,3,E642&gt;F642,0,E642=F642,1)</f>
        <v>3</v>
      </c>
      <c r="M642">
        <f t="shared" si="57"/>
        <v>5</v>
      </c>
      <c r="N642" t="str">
        <f t="shared" si="58"/>
        <v>Yes</v>
      </c>
      <c r="O642" t="str">
        <f t="shared" si="59"/>
        <v>No</v>
      </c>
    </row>
    <row r="643" spans="1:15" x14ac:dyDescent="0.3">
      <c r="A643">
        <v>1073643</v>
      </c>
      <c r="B643" t="s">
        <v>558</v>
      </c>
      <c r="C643" t="s">
        <v>20</v>
      </c>
      <c r="D643" t="s">
        <v>411</v>
      </c>
      <c r="E643">
        <v>4</v>
      </c>
      <c r="F643">
        <v>0</v>
      </c>
      <c r="G643" t="s">
        <v>3</v>
      </c>
      <c r="H643" t="str">
        <f t="shared" ref="H643:H706" si="60">IF(E643&gt;F643,"Yes","-")</f>
        <v>Yes</v>
      </c>
      <c r="I643" t="str">
        <f t="shared" ref="I643:I706" si="61">IF(F643&gt;E643,"Yes","-")</f>
        <v>-</v>
      </c>
      <c r="J643" t="str">
        <f t="shared" ref="J643:J706" si="62">IF(E643=F643,"Yes","-")</f>
        <v>-</v>
      </c>
      <c r="K643" cm="1">
        <f t="array" ref="K643">_xlfn.IFS(E643&gt;F643,3,E643&lt;F643,0,E643=F643,1)</f>
        <v>3</v>
      </c>
      <c r="L643" cm="1">
        <f t="array" ref="L643">_xlfn.IFS(E643&lt;F643,3,E643&gt;F643,0,E643=F643,1)</f>
        <v>0</v>
      </c>
      <c r="M643">
        <f t="shared" ref="M643:M706" si="63">SUM(E643,F643)</f>
        <v>4</v>
      </c>
      <c r="N643" t="str">
        <f t="shared" ref="N643:N706" si="64">IF(AND(E643&gt;0,F643&gt;0),"Yes","No")</f>
        <v>No</v>
      </c>
      <c r="O643" t="str">
        <f t="shared" ref="O643:O706" si="65">IF(AND(E643&gt;1,F643&gt;2),"Yes","No")</f>
        <v>No</v>
      </c>
    </row>
    <row r="644" spans="1:15" x14ac:dyDescent="0.3">
      <c r="A644">
        <v>1073640</v>
      </c>
      <c r="B644" t="s">
        <v>559</v>
      </c>
      <c r="C644" t="s">
        <v>2</v>
      </c>
      <c r="D644" t="s">
        <v>1</v>
      </c>
      <c r="E644">
        <v>2</v>
      </c>
      <c r="F644">
        <v>2</v>
      </c>
      <c r="G644" t="s">
        <v>3</v>
      </c>
      <c r="H644" t="str">
        <f t="shared" si="60"/>
        <v>-</v>
      </c>
      <c r="I644" t="str">
        <f t="shared" si="61"/>
        <v>-</v>
      </c>
      <c r="J644" t="str">
        <f t="shared" si="62"/>
        <v>Yes</v>
      </c>
      <c r="K644" cm="1">
        <f t="array" ref="K644">_xlfn.IFS(E644&gt;F644,3,E644&lt;F644,0,E644=F644,1)</f>
        <v>1</v>
      </c>
      <c r="L644" cm="1">
        <f t="array" ref="L644">_xlfn.IFS(E644&lt;F644,3,E644&gt;F644,0,E644=F644,1)</f>
        <v>1</v>
      </c>
      <c r="M644">
        <f t="shared" si="63"/>
        <v>4</v>
      </c>
      <c r="N644" t="str">
        <f t="shared" si="64"/>
        <v>Yes</v>
      </c>
      <c r="O644" t="str">
        <f t="shared" si="65"/>
        <v>No</v>
      </c>
    </row>
    <row r="645" spans="1:15" x14ac:dyDescent="0.3">
      <c r="A645">
        <v>1073652</v>
      </c>
      <c r="B645" t="s">
        <v>560</v>
      </c>
      <c r="C645" t="s">
        <v>9</v>
      </c>
      <c r="D645" t="s">
        <v>16</v>
      </c>
      <c r="E645">
        <v>1</v>
      </c>
      <c r="F645">
        <v>3</v>
      </c>
      <c r="G645" t="s">
        <v>3</v>
      </c>
      <c r="H645" t="str">
        <f t="shared" si="60"/>
        <v>-</v>
      </c>
      <c r="I645" t="str">
        <f t="shared" si="61"/>
        <v>Yes</v>
      </c>
      <c r="J645" t="str">
        <f t="shared" si="62"/>
        <v>-</v>
      </c>
      <c r="K645" cm="1">
        <f t="array" ref="K645">_xlfn.IFS(E645&gt;F645,3,E645&lt;F645,0,E645=F645,1)</f>
        <v>0</v>
      </c>
      <c r="L645" cm="1">
        <f t="array" ref="L645">_xlfn.IFS(E645&lt;F645,3,E645&gt;F645,0,E645=F645,1)</f>
        <v>3</v>
      </c>
      <c r="M645">
        <f t="shared" si="63"/>
        <v>4</v>
      </c>
      <c r="N645" t="str">
        <f t="shared" si="64"/>
        <v>Yes</v>
      </c>
      <c r="O645" t="str">
        <f t="shared" si="65"/>
        <v>No</v>
      </c>
    </row>
    <row r="646" spans="1:15" x14ac:dyDescent="0.3">
      <c r="A646">
        <v>1073650</v>
      </c>
      <c r="B646" t="s">
        <v>561</v>
      </c>
      <c r="C646" t="s">
        <v>411</v>
      </c>
      <c r="D646" t="s">
        <v>15</v>
      </c>
      <c r="E646">
        <v>0</v>
      </c>
      <c r="F646">
        <v>0</v>
      </c>
      <c r="G646" t="s">
        <v>3</v>
      </c>
      <c r="H646" t="str">
        <f t="shared" si="60"/>
        <v>-</v>
      </c>
      <c r="I646" t="str">
        <f t="shared" si="61"/>
        <v>-</v>
      </c>
      <c r="J646" t="str">
        <f t="shared" si="62"/>
        <v>Yes</v>
      </c>
      <c r="K646" cm="1">
        <f t="array" ref="K646">_xlfn.IFS(E646&gt;F646,3,E646&lt;F646,0,E646=F646,1)</f>
        <v>1</v>
      </c>
      <c r="L646" cm="1">
        <f t="array" ref="L646">_xlfn.IFS(E646&lt;F646,3,E646&gt;F646,0,E646=F646,1)</f>
        <v>1</v>
      </c>
      <c r="M646">
        <f t="shared" si="63"/>
        <v>0</v>
      </c>
      <c r="N646" t="str">
        <f t="shared" si="64"/>
        <v>No</v>
      </c>
      <c r="O646" t="str">
        <f t="shared" si="65"/>
        <v>No</v>
      </c>
    </row>
    <row r="647" spans="1:15" x14ac:dyDescent="0.3">
      <c r="A647">
        <v>1073651</v>
      </c>
      <c r="B647" t="s">
        <v>562</v>
      </c>
      <c r="C647" t="s">
        <v>12</v>
      </c>
      <c r="D647" t="s">
        <v>20</v>
      </c>
      <c r="E647">
        <v>2</v>
      </c>
      <c r="F647">
        <v>2</v>
      </c>
      <c r="G647" t="s">
        <v>3</v>
      </c>
      <c r="H647" t="str">
        <f t="shared" si="60"/>
        <v>-</v>
      </c>
      <c r="I647" t="str">
        <f t="shared" si="61"/>
        <v>-</v>
      </c>
      <c r="J647" t="str">
        <f t="shared" si="62"/>
        <v>Yes</v>
      </c>
      <c r="K647" cm="1">
        <f t="array" ref="K647">_xlfn.IFS(E647&gt;F647,3,E647&lt;F647,0,E647=F647,1)</f>
        <v>1</v>
      </c>
      <c r="L647" cm="1">
        <f t="array" ref="L647">_xlfn.IFS(E647&lt;F647,3,E647&gt;F647,0,E647=F647,1)</f>
        <v>1</v>
      </c>
      <c r="M647">
        <f t="shared" si="63"/>
        <v>4</v>
      </c>
      <c r="N647" t="str">
        <f t="shared" si="64"/>
        <v>Yes</v>
      </c>
      <c r="O647" t="str">
        <f t="shared" si="65"/>
        <v>No</v>
      </c>
    </row>
    <row r="648" spans="1:15" x14ac:dyDescent="0.3">
      <c r="A648">
        <v>1073649</v>
      </c>
      <c r="B648" t="s">
        <v>563</v>
      </c>
      <c r="C648" t="s">
        <v>1</v>
      </c>
      <c r="D648" t="s">
        <v>11</v>
      </c>
      <c r="E648">
        <v>1</v>
      </c>
      <c r="F648">
        <v>3</v>
      </c>
      <c r="G648" t="s">
        <v>3</v>
      </c>
      <c r="H648" t="str">
        <f t="shared" si="60"/>
        <v>-</v>
      </c>
      <c r="I648" t="str">
        <f t="shared" si="61"/>
        <v>Yes</v>
      </c>
      <c r="J648" t="str">
        <f t="shared" si="62"/>
        <v>-</v>
      </c>
      <c r="K648" cm="1">
        <f t="array" ref="K648">_xlfn.IFS(E648&gt;F648,3,E648&lt;F648,0,E648=F648,1)</f>
        <v>0</v>
      </c>
      <c r="L648" cm="1">
        <f t="array" ref="L648">_xlfn.IFS(E648&lt;F648,3,E648&gt;F648,0,E648=F648,1)</f>
        <v>3</v>
      </c>
      <c r="M648">
        <f t="shared" si="63"/>
        <v>4</v>
      </c>
      <c r="N648" t="str">
        <f t="shared" si="64"/>
        <v>Yes</v>
      </c>
      <c r="O648" t="str">
        <f t="shared" si="65"/>
        <v>No</v>
      </c>
    </row>
    <row r="649" spans="1:15" x14ac:dyDescent="0.3">
      <c r="A649">
        <v>1073648</v>
      </c>
      <c r="B649" t="s">
        <v>564</v>
      </c>
      <c r="C649" t="s">
        <v>14</v>
      </c>
      <c r="D649" t="s">
        <v>2</v>
      </c>
      <c r="E649">
        <v>2</v>
      </c>
      <c r="F649">
        <v>1</v>
      </c>
      <c r="G649" t="s">
        <v>3</v>
      </c>
      <c r="H649" t="str">
        <f t="shared" si="60"/>
        <v>Yes</v>
      </c>
      <c r="I649" t="str">
        <f t="shared" si="61"/>
        <v>-</v>
      </c>
      <c r="J649" t="str">
        <f t="shared" si="62"/>
        <v>-</v>
      </c>
      <c r="K649" cm="1">
        <f t="array" ref="K649">_xlfn.IFS(E649&gt;F649,3,E649&lt;F649,0,E649=F649,1)</f>
        <v>3</v>
      </c>
      <c r="L649" cm="1">
        <f t="array" ref="L649">_xlfn.IFS(E649&lt;F649,3,E649&gt;F649,0,E649=F649,1)</f>
        <v>0</v>
      </c>
      <c r="M649">
        <f t="shared" si="63"/>
        <v>3</v>
      </c>
      <c r="N649" t="str">
        <f t="shared" si="64"/>
        <v>Yes</v>
      </c>
      <c r="O649" t="str">
        <f t="shared" si="65"/>
        <v>No</v>
      </c>
    </row>
    <row r="650" spans="1:15" x14ac:dyDescent="0.3">
      <c r="A650">
        <v>1073646</v>
      </c>
      <c r="B650" t="s">
        <v>565</v>
      </c>
      <c r="C650" t="s">
        <v>19</v>
      </c>
      <c r="D650" t="s">
        <v>8</v>
      </c>
      <c r="E650">
        <v>2</v>
      </c>
      <c r="F650">
        <v>0</v>
      </c>
      <c r="G650" t="s">
        <v>3</v>
      </c>
      <c r="H650" t="str">
        <f t="shared" si="60"/>
        <v>Yes</v>
      </c>
      <c r="I650" t="str">
        <f t="shared" si="61"/>
        <v>-</v>
      </c>
      <c r="J650" t="str">
        <f t="shared" si="62"/>
        <v>-</v>
      </c>
      <c r="K650" cm="1">
        <f t="array" ref="K650">_xlfn.IFS(E650&gt;F650,3,E650&lt;F650,0,E650=F650,1)</f>
        <v>3</v>
      </c>
      <c r="L650" cm="1">
        <f t="array" ref="L650">_xlfn.IFS(E650&lt;F650,3,E650&gt;F650,0,E650=F650,1)</f>
        <v>0</v>
      </c>
      <c r="M650">
        <f t="shared" si="63"/>
        <v>2</v>
      </c>
      <c r="N650" t="str">
        <f t="shared" si="64"/>
        <v>No</v>
      </c>
      <c r="O650" t="str">
        <f t="shared" si="65"/>
        <v>No</v>
      </c>
    </row>
    <row r="651" spans="1:15" x14ac:dyDescent="0.3">
      <c r="A651">
        <v>1073560</v>
      </c>
      <c r="B651" t="s">
        <v>566</v>
      </c>
      <c r="C651" t="s">
        <v>5</v>
      </c>
      <c r="D651" t="s">
        <v>409</v>
      </c>
      <c r="E651">
        <v>1</v>
      </c>
      <c r="F651">
        <v>1</v>
      </c>
      <c r="G651" t="s">
        <v>3</v>
      </c>
      <c r="H651" t="str">
        <f t="shared" si="60"/>
        <v>-</v>
      </c>
      <c r="I651" t="str">
        <f t="shared" si="61"/>
        <v>-</v>
      </c>
      <c r="J651" t="str">
        <f t="shared" si="62"/>
        <v>Yes</v>
      </c>
      <c r="K651" cm="1">
        <f t="array" ref="K651">_xlfn.IFS(E651&gt;F651,3,E651&lt;F651,0,E651=F651,1)</f>
        <v>1</v>
      </c>
      <c r="L651" cm="1">
        <f t="array" ref="L651">_xlfn.IFS(E651&lt;F651,3,E651&gt;F651,0,E651=F651,1)</f>
        <v>1</v>
      </c>
      <c r="M651">
        <f t="shared" si="63"/>
        <v>2</v>
      </c>
      <c r="N651" t="str">
        <f t="shared" si="64"/>
        <v>Yes</v>
      </c>
      <c r="O651" t="str">
        <f t="shared" si="65"/>
        <v>No</v>
      </c>
    </row>
    <row r="652" spans="1:15" x14ac:dyDescent="0.3">
      <c r="A652">
        <v>1073654</v>
      </c>
      <c r="B652" t="s">
        <v>567</v>
      </c>
      <c r="C652" t="s">
        <v>2</v>
      </c>
      <c r="D652" t="s">
        <v>409</v>
      </c>
      <c r="E652">
        <v>3</v>
      </c>
      <c r="F652">
        <v>3</v>
      </c>
      <c r="G652" t="s">
        <v>3</v>
      </c>
      <c r="H652" t="str">
        <f t="shared" si="60"/>
        <v>-</v>
      </c>
      <c r="I652" t="str">
        <f t="shared" si="61"/>
        <v>-</v>
      </c>
      <c r="J652" t="str">
        <f t="shared" si="62"/>
        <v>Yes</v>
      </c>
      <c r="K652" cm="1">
        <f t="array" ref="K652">_xlfn.IFS(E652&gt;F652,3,E652&lt;F652,0,E652=F652,1)</f>
        <v>1</v>
      </c>
      <c r="L652" cm="1">
        <f t="array" ref="L652">_xlfn.IFS(E652&lt;F652,3,E652&gt;F652,0,E652=F652,1)</f>
        <v>1</v>
      </c>
      <c r="M652">
        <f t="shared" si="63"/>
        <v>6</v>
      </c>
      <c r="N652" t="str">
        <f t="shared" si="64"/>
        <v>Yes</v>
      </c>
      <c r="O652" t="str">
        <f t="shared" si="65"/>
        <v>Yes</v>
      </c>
    </row>
    <row r="653" spans="1:15" x14ac:dyDescent="0.3">
      <c r="A653">
        <v>1073656</v>
      </c>
      <c r="B653" t="s">
        <v>567</v>
      </c>
      <c r="C653" t="s">
        <v>8</v>
      </c>
      <c r="D653" t="s">
        <v>20</v>
      </c>
      <c r="E653">
        <v>3</v>
      </c>
      <c r="F653">
        <v>1</v>
      </c>
      <c r="G653" t="s">
        <v>3</v>
      </c>
      <c r="H653" t="str">
        <f t="shared" si="60"/>
        <v>Yes</v>
      </c>
      <c r="I653" t="str">
        <f t="shared" si="61"/>
        <v>-</v>
      </c>
      <c r="J653" t="str">
        <f t="shared" si="62"/>
        <v>-</v>
      </c>
      <c r="K653" cm="1">
        <f t="array" ref="K653">_xlfn.IFS(E653&gt;F653,3,E653&lt;F653,0,E653=F653,1)</f>
        <v>3</v>
      </c>
      <c r="L653" cm="1">
        <f t="array" ref="L653">_xlfn.IFS(E653&lt;F653,3,E653&gt;F653,0,E653=F653,1)</f>
        <v>0</v>
      </c>
      <c r="M653">
        <f t="shared" si="63"/>
        <v>4</v>
      </c>
      <c r="N653" t="str">
        <f t="shared" si="64"/>
        <v>Yes</v>
      </c>
      <c r="O653" t="str">
        <f t="shared" si="65"/>
        <v>No</v>
      </c>
    </row>
    <row r="654" spans="1:15" x14ac:dyDescent="0.3">
      <c r="A654">
        <v>1073658</v>
      </c>
      <c r="B654" t="s">
        <v>568</v>
      </c>
      <c r="C654" t="s">
        <v>1</v>
      </c>
      <c r="D654" t="s">
        <v>14</v>
      </c>
      <c r="E654">
        <v>1</v>
      </c>
      <c r="F654">
        <v>2</v>
      </c>
      <c r="G654" t="s">
        <v>3</v>
      </c>
      <c r="H654" t="str">
        <f t="shared" si="60"/>
        <v>-</v>
      </c>
      <c r="I654" t="str">
        <f t="shared" si="61"/>
        <v>Yes</v>
      </c>
      <c r="J654" t="str">
        <f t="shared" si="62"/>
        <v>-</v>
      </c>
      <c r="K654" cm="1">
        <f t="array" ref="K654">_xlfn.IFS(E654&gt;F654,3,E654&lt;F654,0,E654=F654,1)</f>
        <v>0</v>
      </c>
      <c r="L654" cm="1">
        <f t="array" ref="L654">_xlfn.IFS(E654&lt;F654,3,E654&gt;F654,0,E654=F654,1)</f>
        <v>3</v>
      </c>
      <c r="M654">
        <f t="shared" si="63"/>
        <v>3</v>
      </c>
      <c r="N654" t="str">
        <f t="shared" si="64"/>
        <v>Yes</v>
      </c>
      <c r="O654" t="str">
        <f t="shared" si="65"/>
        <v>No</v>
      </c>
    </row>
    <row r="655" spans="1:15" x14ac:dyDescent="0.3">
      <c r="A655">
        <v>1073655</v>
      </c>
      <c r="B655" t="s">
        <v>568</v>
      </c>
      <c r="C655" t="s">
        <v>15</v>
      </c>
      <c r="D655" t="s">
        <v>9</v>
      </c>
      <c r="E655">
        <v>3</v>
      </c>
      <c r="F655">
        <v>1</v>
      </c>
      <c r="G655" t="s">
        <v>3</v>
      </c>
      <c r="H655" t="str">
        <f t="shared" si="60"/>
        <v>Yes</v>
      </c>
      <c r="I655" t="str">
        <f t="shared" si="61"/>
        <v>-</v>
      </c>
      <c r="J655" t="str">
        <f t="shared" si="62"/>
        <v>-</v>
      </c>
      <c r="K655" cm="1">
        <f t="array" ref="K655">_xlfn.IFS(E655&gt;F655,3,E655&lt;F655,0,E655=F655,1)</f>
        <v>3</v>
      </c>
      <c r="L655" cm="1">
        <f t="array" ref="L655">_xlfn.IFS(E655&lt;F655,3,E655&gt;F655,0,E655=F655,1)</f>
        <v>0</v>
      </c>
      <c r="M655">
        <f t="shared" si="63"/>
        <v>4</v>
      </c>
      <c r="N655" t="str">
        <f t="shared" si="64"/>
        <v>Yes</v>
      </c>
      <c r="O655" t="str">
        <f t="shared" si="65"/>
        <v>No</v>
      </c>
    </row>
    <row r="656" spans="1:15" x14ac:dyDescent="0.3">
      <c r="A656">
        <v>1073653</v>
      </c>
      <c r="B656" t="s">
        <v>569</v>
      </c>
      <c r="C656" t="s">
        <v>16</v>
      </c>
      <c r="D656" t="s">
        <v>12</v>
      </c>
      <c r="E656">
        <v>4</v>
      </c>
      <c r="F656">
        <v>2</v>
      </c>
      <c r="G656" t="s">
        <v>3</v>
      </c>
      <c r="H656" t="str">
        <f t="shared" si="60"/>
        <v>Yes</v>
      </c>
      <c r="I656" t="str">
        <f t="shared" si="61"/>
        <v>-</v>
      </c>
      <c r="J656" t="str">
        <f t="shared" si="62"/>
        <v>-</v>
      </c>
      <c r="K656" cm="1">
        <f t="array" ref="K656">_xlfn.IFS(E656&gt;F656,3,E656&lt;F656,0,E656=F656,1)</f>
        <v>3</v>
      </c>
      <c r="L656" cm="1">
        <f t="array" ref="L656">_xlfn.IFS(E656&lt;F656,3,E656&gt;F656,0,E656=F656,1)</f>
        <v>0</v>
      </c>
      <c r="M656">
        <f t="shared" si="63"/>
        <v>6</v>
      </c>
      <c r="N656" t="str">
        <f t="shared" si="64"/>
        <v>Yes</v>
      </c>
      <c r="O656" t="str">
        <f t="shared" si="65"/>
        <v>No</v>
      </c>
    </row>
    <row r="657" spans="1:15" x14ac:dyDescent="0.3">
      <c r="A657">
        <v>1073566</v>
      </c>
      <c r="B657" t="s">
        <v>570</v>
      </c>
      <c r="C657" t="s">
        <v>411</v>
      </c>
      <c r="D657" t="s">
        <v>11</v>
      </c>
      <c r="E657">
        <v>0</v>
      </c>
      <c r="F657">
        <v>2</v>
      </c>
      <c r="G657" t="s">
        <v>3</v>
      </c>
      <c r="H657" t="str">
        <f t="shared" si="60"/>
        <v>-</v>
      </c>
      <c r="I657" t="str">
        <f t="shared" si="61"/>
        <v>Yes</v>
      </c>
      <c r="J657" t="str">
        <f t="shared" si="62"/>
        <v>-</v>
      </c>
      <c r="K657" cm="1">
        <f t="array" ref="K657">_xlfn.IFS(E657&gt;F657,3,E657&lt;F657,0,E657=F657,1)</f>
        <v>0</v>
      </c>
      <c r="L657" cm="1">
        <f t="array" ref="L657">_xlfn.IFS(E657&lt;F657,3,E657&gt;F657,0,E657=F657,1)</f>
        <v>3</v>
      </c>
      <c r="M657">
        <f t="shared" si="63"/>
        <v>2</v>
      </c>
      <c r="N657" t="str">
        <f t="shared" si="64"/>
        <v>No</v>
      </c>
      <c r="O657" t="str">
        <f t="shared" si="65"/>
        <v>No</v>
      </c>
    </row>
    <row r="658" spans="1:15" x14ac:dyDescent="0.3">
      <c r="A658">
        <v>1073657</v>
      </c>
      <c r="B658" t="s">
        <v>571</v>
      </c>
      <c r="C658" t="s">
        <v>5</v>
      </c>
      <c r="D658" t="s">
        <v>19</v>
      </c>
      <c r="E658">
        <v>2</v>
      </c>
      <c r="F658">
        <v>0</v>
      </c>
      <c r="G658" t="s">
        <v>3</v>
      </c>
      <c r="H658" t="str">
        <f t="shared" si="60"/>
        <v>Yes</v>
      </c>
      <c r="I658" t="str">
        <f t="shared" si="61"/>
        <v>-</v>
      </c>
      <c r="J658" t="str">
        <f t="shared" si="62"/>
        <v>-</v>
      </c>
      <c r="K658" cm="1">
        <f t="array" ref="K658">_xlfn.IFS(E658&gt;F658,3,E658&lt;F658,0,E658=F658,1)</f>
        <v>3</v>
      </c>
      <c r="L658" cm="1">
        <f t="array" ref="L658">_xlfn.IFS(E658&lt;F658,3,E658&gt;F658,0,E658=F658,1)</f>
        <v>0</v>
      </c>
      <c r="M658">
        <f t="shared" si="63"/>
        <v>2</v>
      </c>
      <c r="N658" t="str">
        <f t="shared" si="64"/>
        <v>No</v>
      </c>
      <c r="O658" t="str">
        <f t="shared" si="65"/>
        <v>No</v>
      </c>
    </row>
    <row r="659" spans="1:15" x14ac:dyDescent="0.3">
      <c r="A659">
        <v>1073662</v>
      </c>
      <c r="B659" t="s">
        <v>572</v>
      </c>
      <c r="C659" t="s">
        <v>14</v>
      </c>
      <c r="D659" t="s">
        <v>8</v>
      </c>
      <c r="E659">
        <v>3</v>
      </c>
      <c r="F659">
        <v>0</v>
      </c>
      <c r="G659" t="s">
        <v>3</v>
      </c>
      <c r="H659" t="str">
        <f t="shared" si="60"/>
        <v>Yes</v>
      </c>
      <c r="I659" t="str">
        <f t="shared" si="61"/>
        <v>-</v>
      </c>
      <c r="J659" t="str">
        <f t="shared" si="62"/>
        <v>-</v>
      </c>
      <c r="K659" cm="1">
        <f t="array" ref="K659">_xlfn.IFS(E659&gt;F659,3,E659&lt;F659,0,E659=F659,1)</f>
        <v>3</v>
      </c>
      <c r="L659" cm="1">
        <f t="array" ref="L659">_xlfn.IFS(E659&lt;F659,3,E659&gt;F659,0,E659=F659,1)</f>
        <v>0</v>
      </c>
      <c r="M659">
        <f t="shared" si="63"/>
        <v>3</v>
      </c>
      <c r="N659" t="str">
        <f t="shared" si="64"/>
        <v>No</v>
      </c>
      <c r="O659" t="str">
        <f t="shared" si="65"/>
        <v>No</v>
      </c>
    </row>
    <row r="660" spans="1:15" x14ac:dyDescent="0.3">
      <c r="A660">
        <v>1073665</v>
      </c>
      <c r="B660" t="s">
        <v>572</v>
      </c>
      <c r="C660" t="s">
        <v>12</v>
      </c>
      <c r="D660" t="s">
        <v>15</v>
      </c>
      <c r="E660">
        <v>1</v>
      </c>
      <c r="F660">
        <v>1</v>
      </c>
      <c r="G660" t="s">
        <v>3</v>
      </c>
      <c r="H660" t="str">
        <f t="shared" si="60"/>
        <v>-</v>
      </c>
      <c r="I660" t="str">
        <f t="shared" si="61"/>
        <v>-</v>
      </c>
      <c r="J660" t="str">
        <f t="shared" si="62"/>
        <v>Yes</v>
      </c>
      <c r="K660" cm="1">
        <f t="array" ref="K660">_xlfn.IFS(E660&gt;F660,3,E660&lt;F660,0,E660=F660,1)</f>
        <v>1</v>
      </c>
      <c r="L660" cm="1">
        <f t="array" ref="L660">_xlfn.IFS(E660&lt;F660,3,E660&gt;F660,0,E660=F660,1)</f>
        <v>1</v>
      </c>
      <c r="M660">
        <f t="shared" si="63"/>
        <v>2</v>
      </c>
      <c r="N660" t="str">
        <f t="shared" si="64"/>
        <v>Yes</v>
      </c>
      <c r="O660" t="str">
        <f t="shared" si="65"/>
        <v>No</v>
      </c>
    </row>
    <row r="661" spans="1:15" x14ac:dyDescent="0.3">
      <c r="A661">
        <v>1073666</v>
      </c>
      <c r="B661" t="s">
        <v>572</v>
      </c>
      <c r="C661" t="s">
        <v>9</v>
      </c>
      <c r="D661" t="s">
        <v>11</v>
      </c>
      <c r="E661">
        <v>0</v>
      </c>
      <c r="F661">
        <v>2</v>
      </c>
      <c r="G661" t="s">
        <v>3</v>
      </c>
      <c r="H661" t="str">
        <f t="shared" si="60"/>
        <v>-</v>
      </c>
      <c r="I661" t="str">
        <f t="shared" si="61"/>
        <v>Yes</v>
      </c>
      <c r="J661" t="str">
        <f t="shared" si="62"/>
        <v>-</v>
      </c>
      <c r="K661" cm="1">
        <f t="array" ref="K661">_xlfn.IFS(E661&gt;F661,3,E661&lt;F661,0,E661=F661,1)</f>
        <v>0</v>
      </c>
      <c r="L661" cm="1">
        <f t="array" ref="L661">_xlfn.IFS(E661&lt;F661,3,E661&gt;F661,0,E661=F661,1)</f>
        <v>3</v>
      </c>
      <c r="M661">
        <f t="shared" si="63"/>
        <v>2</v>
      </c>
      <c r="N661" t="str">
        <f t="shared" si="64"/>
        <v>No</v>
      </c>
      <c r="O661" t="str">
        <f t="shared" si="65"/>
        <v>No</v>
      </c>
    </row>
    <row r="662" spans="1:15" x14ac:dyDescent="0.3">
      <c r="A662">
        <v>1073660</v>
      </c>
      <c r="B662" t="s">
        <v>572</v>
      </c>
      <c r="C662" t="s">
        <v>19</v>
      </c>
      <c r="D662" t="s">
        <v>16</v>
      </c>
      <c r="E662">
        <v>3</v>
      </c>
      <c r="F662">
        <v>3</v>
      </c>
      <c r="G662" t="s">
        <v>3</v>
      </c>
      <c r="H662" t="str">
        <f t="shared" si="60"/>
        <v>-</v>
      </c>
      <c r="I662" t="str">
        <f t="shared" si="61"/>
        <v>-</v>
      </c>
      <c r="J662" t="str">
        <f t="shared" si="62"/>
        <v>Yes</v>
      </c>
      <c r="K662" cm="1">
        <f t="array" ref="K662">_xlfn.IFS(E662&gt;F662,3,E662&lt;F662,0,E662=F662,1)</f>
        <v>1</v>
      </c>
      <c r="L662" cm="1">
        <f t="array" ref="L662">_xlfn.IFS(E662&lt;F662,3,E662&gt;F662,0,E662=F662,1)</f>
        <v>1</v>
      </c>
      <c r="M662">
        <f t="shared" si="63"/>
        <v>6</v>
      </c>
      <c r="N662" t="str">
        <f t="shared" si="64"/>
        <v>Yes</v>
      </c>
      <c r="O662" t="str">
        <f t="shared" si="65"/>
        <v>Yes</v>
      </c>
    </row>
    <row r="663" spans="1:15" x14ac:dyDescent="0.3">
      <c r="A663">
        <v>1073663</v>
      </c>
      <c r="B663" t="s">
        <v>572</v>
      </c>
      <c r="C663" t="s">
        <v>20</v>
      </c>
      <c r="D663" t="s">
        <v>5</v>
      </c>
      <c r="E663">
        <v>2</v>
      </c>
      <c r="F663">
        <v>2</v>
      </c>
      <c r="G663" t="s">
        <v>3</v>
      </c>
      <c r="H663" t="str">
        <f t="shared" si="60"/>
        <v>-</v>
      </c>
      <c r="I663" t="str">
        <f t="shared" si="61"/>
        <v>-</v>
      </c>
      <c r="J663" t="str">
        <f t="shared" si="62"/>
        <v>Yes</v>
      </c>
      <c r="K663" cm="1">
        <f t="array" ref="K663">_xlfn.IFS(E663&gt;F663,3,E663&lt;F663,0,E663=F663,1)</f>
        <v>1</v>
      </c>
      <c r="L663" cm="1">
        <f t="array" ref="L663">_xlfn.IFS(E663&lt;F663,3,E663&gt;F663,0,E663=F663,1)</f>
        <v>1</v>
      </c>
      <c r="M663">
        <f t="shared" si="63"/>
        <v>4</v>
      </c>
      <c r="N663" t="str">
        <f t="shared" si="64"/>
        <v>Yes</v>
      </c>
      <c r="O663" t="str">
        <f t="shared" si="65"/>
        <v>No</v>
      </c>
    </row>
    <row r="664" spans="1:15" x14ac:dyDescent="0.3">
      <c r="A664">
        <v>1073664</v>
      </c>
      <c r="B664" t="s">
        <v>572</v>
      </c>
      <c r="C664" t="s">
        <v>411</v>
      </c>
      <c r="D664" t="s">
        <v>2</v>
      </c>
      <c r="E664">
        <v>2</v>
      </c>
      <c r="F664">
        <v>1</v>
      </c>
      <c r="G664" t="s">
        <v>3</v>
      </c>
      <c r="H664" t="str">
        <f t="shared" si="60"/>
        <v>Yes</v>
      </c>
      <c r="I664" t="str">
        <f t="shared" si="61"/>
        <v>-</v>
      </c>
      <c r="J664" t="str">
        <f t="shared" si="62"/>
        <v>-</v>
      </c>
      <c r="K664" cm="1">
        <f t="array" ref="K664">_xlfn.IFS(E664&gt;F664,3,E664&lt;F664,0,E664=F664,1)</f>
        <v>3</v>
      </c>
      <c r="L664" cm="1">
        <f t="array" ref="L664">_xlfn.IFS(E664&lt;F664,3,E664&gt;F664,0,E664=F664,1)</f>
        <v>0</v>
      </c>
      <c r="M664">
        <f t="shared" si="63"/>
        <v>3</v>
      </c>
      <c r="N664" t="str">
        <f t="shared" si="64"/>
        <v>Yes</v>
      </c>
      <c r="O664" t="str">
        <f t="shared" si="65"/>
        <v>No</v>
      </c>
    </row>
    <row r="665" spans="1:15" x14ac:dyDescent="0.3">
      <c r="A665">
        <v>1073661</v>
      </c>
      <c r="B665" t="s">
        <v>572</v>
      </c>
      <c r="C665" t="s">
        <v>409</v>
      </c>
      <c r="D665" t="s">
        <v>1</v>
      </c>
      <c r="E665">
        <v>2</v>
      </c>
      <c r="F665">
        <v>2</v>
      </c>
      <c r="G665" t="s">
        <v>3</v>
      </c>
      <c r="H665" t="str">
        <f t="shared" si="60"/>
        <v>-</v>
      </c>
      <c r="I665" t="str">
        <f t="shared" si="61"/>
        <v>-</v>
      </c>
      <c r="J665" t="str">
        <f t="shared" si="62"/>
        <v>Yes</v>
      </c>
      <c r="K665" cm="1">
        <f t="array" ref="K665">_xlfn.IFS(E665&gt;F665,3,E665&lt;F665,0,E665=F665,1)</f>
        <v>1</v>
      </c>
      <c r="L665" cm="1">
        <f t="array" ref="L665">_xlfn.IFS(E665&lt;F665,3,E665&gt;F665,0,E665=F665,1)</f>
        <v>1</v>
      </c>
      <c r="M665">
        <f t="shared" si="63"/>
        <v>4</v>
      </c>
      <c r="N665" t="str">
        <f t="shared" si="64"/>
        <v>Yes</v>
      </c>
      <c r="O665" t="str">
        <f t="shared" si="65"/>
        <v>No</v>
      </c>
    </row>
    <row r="666" spans="1:15" x14ac:dyDescent="0.3">
      <c r="A666">
        <v>1180916</v>
      </c>
      <c r="B666" t="s">
        <v>573</v>
      </c>
      <c r="C666" t="s">
        <v>9</v>
      </c>
      <c r="D666" t="s">
        <v>16</v>
      </c>
      <c r="E666">
        <v>0</v>
      </c>
      <c r="F666">
        <v>4</v>
      </c>
      <c r="G666" t="s">
        <v>3</v>
      </c>
      <c r="H666" t="str">
        <f t="shared" si="60"/>
        <v>-</v>
      </c>
      <c r="I666" t="str">
        <f t="shared" si="61"/>
        <v>Yes</v>
      </c>
      <c r="J666" t="str">
        <f t="shared" si="62"/>
        <v>-</v>
      </c>
      <c r="K666" cm="1">
        <f t="array" ref="K666">_xlfn.IFS(E666&gt;F666,3,E666&lt;F666,0,E666=F666,1)</f>
        <v>0</v>
      </c>
      <c r="L666" cm="1">
        <f t="array" ref="L666">_xlfn.IFS(E666&lt;F666,3,E666&gt;F666,0,E666=F666,1)</f>
        <v>3</v>
      </c>
      <c r="M666">
        <f t="shared" si="63"/>
        <v>4</v>
      </c>
      <c r="N666" t="str">
        <f t="shared" si="64"/>
        <v>No</v>
      </c>
      <c r="O666" t="str">
        <f t="shared" si="65"/>
        <v>No</v>
      </c>
    </row>
    <row r="667" spans="1:15" x14ac:dyDescent="0.3">
      <c r="A667">
        <v>1180914</v>
      </c>
      <c r="B667" t="s">
        <v>574</v>
      </c>
      <c r="C667" t="s">
        <v>14</v>
      </c>
      <c r="D667" t="s">
        <v>5</v>
      </c>
      <c r="E667">
        <v>1</v>
      </c>
      <c r="F667">
        <v>3</v>
      </c>
      <c r="G667" t="s">
        <v>3</v>
      </c>
      <c r="H667" t="str">
        <f t="shared" si="60"/>
        <v>-</v>
      </c>
      <c r="I667" t="str">
        <f t="shared" si="61"/>
        <v>Yes</v>
      </c>
      <c r="J667" t="str">
        <f t="shared" si="62"/>
        <v>-</v>
      </c>
      <c r="K667" cm="1">
        <f t="array" ref="K667">_xlfn.IFS(E667&gt;F667,3,E667&lt;F667,0,E667=F667,1)</f>
        <v>0</v>
      </c>
      <c r="L667" cm="1">
        <f t="array" ref="L667">_xlfn.IFS(E667&lt;F667,3,E667&gt;F667,0,E667=F667,1)</f>
        <v>3</v>
      </c>
      <c r="M667">
        <f t="shared" si="63"/>
        <v>4</v>
      </c>
      <c r="N667" t="str">
        <f t="shared" si="64"/>
        <v>Yes</v>
      </c>
      <c r="O667" t="str">
        <f t="shared" si="65"/>
        <v>No</v>
      </c>
    </row>
    <row r="668" spans="1:15" x14ac:dyDescent="0.3">
      <c r="A668">
        <v>1180915</v>
      </c>
      <c r="B668" t="s">
        <v>575</v>
      </c>
      <c r="C668" t="s">
        <v>11</v>
      </c>
      <c r="D668" t="s">
        <v>19</v>
      </c>
      <c r="E668">
        <v>0</v>
      </c>
      <c r="F668">
        <v>1</v>
      </c>
      <c r="G668" t="s">
        <v>3</v>
      </c>
      <c r="H668" t="str">
        <f t="shared" si="60"/>
        <v>-</v>
      </c>
      <c r="I668" t="str">
        <f t="shared" si="61"/>
        <v>Yes</v>
      </c>
      <c r="J668" t="str">
        <f t="shared" si="62"/>
        <v>-</v>
      </c>
      <c r="K668" cm="1">
        <f t="array" ref="K668">_xlfn.IFS(E668&gt;F668,3,E668&lt;F668,0,E668=F668,1)</f>
        <v>0</v>
      </c>
      <c r="L668" cm="1">
        <f t="array" ref="L668">_xlfn.IFS(E668&lt;F668,3,E668&gt;F668,0,E668=F668,1)</f>
        <v>3</v>
      </c>
      <c r="M668">
        <f t="shared" si="63"/>
        <v>1</v>
      </c>
      <c r="N668" t="str">
        <f t="shared" si="64"/>
        <v>No</v>
      </c>
      <c r="O668" t="str">
        <f t="shared" si="65"/>
        <v>No</v>
      </c>
    </row>
    <row r="669" spans="1:15" x14ac:dyDescent="0.3">
      <c r="A669">
        <v>1180910</v>
      </c>
      <c r="B669" t="s">
        <v>576</v>
      </c>
      <c r="C669" t="s">
        <v>2</v>
      </c>
      <c r="D669" t="s">
        <v>8</v>
      </c>
      <c r="E669">
        <v>0</v>
      </c>
      <c r="F669">
        <v>2</v>
      </c>
      <c r="G669" t="s">
        <v>3</v>
      </c>
      <c r="H669" t="str">
        <f t="shared" si="60"/>
        <v>-</v>
      </c>
      <c r="I669" t="str">
        <f t="shared" si="61"/>
        <v>Yes</v>
      </c>
      <c r="J669" t="str">
        <f t="shared" si="62"/>
        <v>-</v>
      </c>
      <c r="K669" cm="1">
        <f t="array" ref="K669">_xlfn.IFS(E669&gt;F669,3,E669&lt;F669,0,E669=F669,1)</f>
        <v>0</v>
      </c>
      <c r="L669" cm="1">
        <f t="array" ref="L669">_xlfn.IFS(E669&lt;F669,3,E669&gt;F669,0,E669=F669,1)</f>
        <v>3</v>
      </c>
      <c r="M669">
        <f t="shared" si="63"/>
        <v>2</v>
      </c>
      <c r="N669" t="str">
        <f t="shared" si="64"/>
        <v>No</v>
      </c>
      <c r="O669" t="str">
        <f t="shared" si="65"/>
        <v>No</v>
      </c>
    </row>
    <row r="670" spans="1:15" x14ac:dyDescent="0.3">
      <c r="A670">
        <v>1180912</v>
      </c>
      <c r="B670" t="s">
        <v>577</v>
      </c>
      <c r="C670" t="s">
        <v>409</v>
      </c>
      <c r="D670" t="s">
        <v>20</v>
      </c>
      <c r="E670">
        <v>0</v>
      </c>
      <c r="F670">
        <v>0</v>
      </c>
      <c r="G670" t="s">
        <v>3</v>
      </c>
      <c r="H670" t="str">
        <f t="shared" si="60"/>
        <v>-</v>
      </c>
      <c r="I670" t="str">
        <f t="shared" si="61"/>
        <v>-</v>
      </c>
      <c r="J670" t="str">
        <f t="shared" si="62"/>
        <v>Yes</v>
      </c>
      <c r="K670" cm="1">
        <f t="array" ref="K670">_xlfn.IFS(E670&gt;F670,3,E670&lt;F670,0,E670=F670,1)</f>
        <v>1</v>
      </c>
      <c r="L670" cm="1">
        <f t="array" ref="L670">_xlfn.IFS(E670&lt;F670,3,E670&gt;F670,0,E670=F670,1)</f>
        <v>1</v>
      </c>
      <c r="M670">
        <f t="shared" si="63"/>
        <v>0</v>
      </c>
      <c r="N670" t="str">
        <f t="shared" si="64"/>
        <v>No</v>
      </c>
      <c r="O670" t="str">
        <f t="shared" si="65"/>
        <v>No</v>
      </c>
    </row>
    <row r="671" spans="1:15" x14ac:dyDescent="0.3">
      <c r="A671">
        <v>1180911</v>
      </c>
      <c r="B671" t="s">
        <v>578</v>
      </c>
      <c r="C671" t="s">
        <v>15</v>
      </c>
      <c r="D671" t="s">
        <v>12</v>
      </c>
      <c r="E671">
        <v>3</v>
      </c>
      <c r="F671">
        <v>2</v>
      </c>
      <c r="G671" t="s">
        <v>3</v>
      </c>
      <c r="H671" t="str">
        <f t="shared" si="60"/>
        <v>Yes</v>
      </c>
      <c r="I671" t="str">
        <f t="shared" si="61"/>
        <v>-</v>
      </c>
      <c r="J671" t="str">
        <f t="shared" si="62"/>
        <v>-</v>
      </c>
      <c r="K671" cm="1">
        <f t="array" ref="K671">_xlfn.IFS(E671&gt;F671,3,E671&lt;F671,0,E671=F671,1)</f>
        <v>3</v>
      </c>
      <c r="L671" cm="1">
        <f t="array" ref="L671">_xlfn.IFS(E671&lt;F671,3,E671&gt;F671,0,E671=F671,1)</f>
        <v>0</v>
      </c>
      <c r="M671">
        <f t="shared" si="63"/>
        <v>5</v>
      </c>
      <c r="N671" t="str">
        <f t="shared" si="64"/>
        <v>Yes</v>
      </c>
      <c r="O671" t="str">
        <f t="shared" si="65"/>
        <v>No</v>
      </c>
    </row>
    <row r="672" spans="1:15" x14ac:dyDescent="0.3">
      <c r="A672">
        <v>1180913</v>
      </c>
      <c r="B672" t="s">
        <v>579</v>
      </c>
      <c r="C672" t="s">
        <v>1</v>
      </c>
      <c r="D672" t="s">
        <v>411</v>
      </c>
      <c r="E672">
        <v>3</v>
      </c>
      <c r="F672">
        <v>0</v>
      </c>
      <c r="G672" t="s">
        <v>3</v>
      </c>
      <c r="H672" t="str">
        <f t="shared" si="60"/>
        <v>Yes</v>
      </c>
      <c r="I672" t="str">
        <f t="shared" si="61"/>
        <v>-</v>
      </c>
      <c r="J672" t="str">
        <f t="shared" si="62"/>
        <v>-</v>
      </c>
      <c r="K672" cm="1">
        <f t="array" ref="K672">_xlfn.IFS(E672&gt;F672,3,E672&lt;F672,0,E672=F672,1)</f>
        <v>3</v>
      </c>
      <c r="L672" cm="1">
        <f t="array" ref="L672">_xlfn.IFS(E672&lt;F672,3,E672&gt;F672,0,E672=F672,1)</f>
        <v>0</v>
      </c>
      <c r="M672">
        <f t="shared" si="63"/>
        <v>3</v>
      </c>
      <c r="N672" t="str">
        <f t="shared" si="64"/>
        <v>No</v>
      </c>
      <c r="O672" t="str">
        <f t="shared" si="65"/>
        <v>No</v>
      </c>
    </row>
    <row r="673" spans="1:15" x14ac:dyDescent="0.3">
      <c r="A673">
        <v>1183752</v>
      </c>
      <c r="B673" t="s">
        <v>580</v>
      </c>
      <c r="C673" t="s">
        <v>411</v>
      </c>
      <c r="D673" t="s">
        <v>2</v>
      </c>
      <c r="E673">
        <v>2</v>
      </c>
      <c r="F673">
        <v>0</v>
      </c>
      <c r="G673" t="s">
        <v>3</v>
      </c>
      <c r="H673" t="str">
        <f t="shared" si="60"/>
        <v>Yes</v>
      </c>
      <c r="I673" t="str">
        <f t="shared" si="61"/>
        <v>-</v>
      </c>
      <c r="J673" t="str">
        <f t="shared" si="62"/>
        <v>-</v>
      </c>
      <c r="K673" cm="1">
        <f t="array" ref="K673">_xlfn.IFS(E673&gt;F673,3,E673&lt;F673,0,E673=F673,1)</f>
        <v>3</v>
      </c>
      <c r="L673" cm="1">
        <f t="array" ref="L673">_xlfn.IFS(E673&lt;F673,3,E673&gt;F673,0,E673=F673,1)</f>
        <v>0</v>
      </c>
      <c r="M673">
        <f t="shared" si="63"/>
        <v>2</v>
      </c>
      <c r="N673" t="str">
        <f t="shared" si="64"/>
        <v>No</v>
      </c>
      <c r="O673" t="str">
        <f t="shared" si="65"/>
        <v>No</v>
      </c>
    </row>
    <row r="674" spans="1:15" x14ac:dyDescent="0.3">
      <c r="A674">
        <v>1183750</v>
      </c>
      <c r="B674" t="s">
        <v>581</v>
      </c>
      <c r="C674" t="s">
        <v>8</v>
      </c>
      <c r="D674" t="s">
        <v>409</v>
      </c>
      <c r="E674">
        <v>4</v>
      </c>
      <c r="F674">
        <v>1</v>
      </c>
      <c r="G674" t="s">
        <v>3</v>
      </c>
      <c r="H674" t="str">
        <f t="shared" si="60"/>
        <v>Yes</v>
      </c>
      <c r="I674" t="str">
        <f t="shared" si="61"/>
        <v>-</v>
      </c>
      <c r="J674" t="str">
        <f t="shared" si="62"/>
        <v>-</v>
      </c>
      <c r="K674" cm="1">
        <f t="array" ref="K674">_xlfn.IFS(E674&gt;F674,3,E674&lt;F674,0,E674=F674,1)</f>
        <v>3</v>
      </c>
      <c r="L674" cm="1">
        <f t="array" ref="L674">_xlfn.IFS(E674&lt;F674,3,E674&gt;F674,0,E674=F674,1)</f>
        <v>0</v>
      </c>
      <c r="M674">
        <f t="shared" si="63"/>
        <v>5</v>
      </c>
      <c r="N674" t="str">
        <f t="shared" si="64"/>
        <v>Yes</v>
      </c>
      <c r="O674" t="str">
        <f t="shared" si="65"/>
        <v>No</v>
      </c>
    </row>
    <row r="675" spans="1:15" x14ac:dyDescent="0.3">
      <c r="A675">
        <v>1183753</v>
      </c>
      <c r="B675" t="s">
        <v>582</v>
      </c>
      <c r="C675" t="s">
        <v>12</v>
      </c>
      <c r="D675" t="s">
        <v>1</v>
      </c>
      <c r="E675">
        <v>1</v>
      </c>
      <c r="F675">
        <v>1</v>
      </c>
      <c r="G675" t="s">
        <v>3</v>
      </c>
      <c r="H675" t="str">
        <f t="shared" si="60"/>
        <v>-</v>
      </c>
      <c r="I675" t="str">
        <f t="shared" si="61"/>
        <v>-</v>
      </c>
      <c r="J675" t="str">
        <f t="shared" si="62"/>
        <v>Yes</v>
      </c>
      <c r="K675" cm="1">
        <f t="array" ref="K675">_xlfn.IFS(E675&gt;F675,3,E675&lt;F675,0,E675=F675,1)</f>
        <v>1</v>
      </c>
      <c r="L675" cm="1">
        <f t="array" ref="L675">_xlfn.IFS(E675&lt;F675,3,E675&gt;F675,0,E675=F675,1)</f>
        <v>1</v>
      </c>
      <c r="M675">
        <f t="shared" si="63"/>
        <v>2</v>
      </c>
      <c r="N675" t="str">
        <f t="shared" si="64"/>
        <v>Yes</v>
      </c>
      <c r="O675" t="str">
        <f t="shared" si="65"/>
        <v>No</v>
      </c>
    </row>
    <row r="676" spans="1:15" x14ac:dyDescent="0.3">
      <c r="A676">
        <v>1183751</v>
      </c>
      <c r="B676" t="s">
        <v>583</v>
      </c>
      <c r="C676" t="s">
        <v>20</v>
      </c>
      <c r="D676" t="s">
        <v>15</v>
      </c>
      <c r="E676">
        <v>0</v>
      </c>
      <c r="F676">
        <v>0</v>
      </c>
      <c r="G676" t="s">
        <v>3</v>
      </c>
      <c r="H676" t="str">
        <f t="shared" si="60"/>
        <v>-</v>
      </c>
      <c r="I676" t="str">
        <f t="shared" si="61"/>
        <v>-</v>
      </c>
      <c r="J676" t="str">
        <f t="shared" si="62"/>
        <v>Yes</v>
      </c>
      <c r="K676" cm="1">
        <f t="array" ref="K676">_xlfn.IFS(E676&gt;F676,3,E676&lt;F676,0,E676=F676,1)</f>
        <v>1</v>
      </c>
      <c r="L676" cm="1">
        <f t="array" ref="L676">_xlfn.IFS(E676&lt;F676,3,E676&gt;F676,0,E676=F676,1)</f>
        <v>1</v>
      </c>
      <c r="M676">
        <f t="shared" si="63"/>
        <v>0</v>
      </c>
      <c r="N676" t="str">
        <f t="shared" si="64"/>
        <v>No</v>
      </c>
      <c r="O676" t="str">
        <f t="shared" si="65"/>
        <v>No</v>
      </c>
    </row>
    <row r="677" spans="1:15" x14ac:dyDescent="0.3">
      <c r="A677">
        <v>1182343</v>
      </c>
      <c r="B677" t="s">
        <v>584</v>
      </c>
      <c r="C677" t="s">
        <v>5</v>
      </c>
      <c r="D677" t="s">
        <v>11</v>
      </c>
      <c r="E677">
        <v>2</v>
      </c>
      <c r="F677">
        <v>3</v>
      </c>
      <c r="G677" t="s">
        <v>3</v>
      </c>
      <c r="H677" t="str">
        <f t="shared" si="60"/>
        <v>-</v>
      </c>
      <c r="I677" t="str">
        <f t="shared" si="61"/>
        <v>Yes</v>
      </c>
      <c r="J677" t="str">
        <f t="shared" si="62"/>
        <v>-</v>
      </c>
      <c r="K677" cm="1">
        <f t="array" ref="K677">_xlfn.IFS(E677&gt;F677,3,E677&lt;F677,0,E677=F677,1)</f>
        <v>0</v>
      </c>
      <c r="L677" cm="1">
        <f t="array" ref="L677">_xlfn.IFS(E677&lt;F677,3,E677&gt;F677,0,E677=F677,1)</f>
        <v>3</v>
      </c>
      <c r="M677">
        <f t="shared" si="63"/>
        <v>5</v>
      </c>
      <c r="N677" t="str">
        <f t="shared" si="64"/>
        <v>Yes</v>
      </c>
      <c r="O677" t="str">
        <f t="shared" si="65"/>
        <v>Yes</v>
      </c>
    </row>
    <row r="678" spans="1:15" x14ac:dyDescent="0.3">
      <c r="A678">
        <v>1182344</v>
      </c>
      <c r="B678" t="s">
        <v>585</v>
      </c>
      <c r="C678" t="s">
        <v>16</v>
      </c>
      <c r="D678" t="s">
        <v>14</v>
      </c>
      <c r="E678">
        <v>1</v>
      </c>
      <c r="F678">
        <v>0</v>
      </c>
      <c r="G678" t="s">
        <v>3</v>
      </c>
      <c r="H678" t="str">
        <f t="shared" si="60"/>
        <v>Yes</v>
      </c>
      <c r="I678" t="str">
        <f t="shared" si="61"/>
        <v>-</v>
      </c>
      <c r="J678" t="str">
        <f t="shared" si="62"/>
        <v>-</v>
      </c>
      <c r="K678" cm="1">
        <f t="array" ref="K678">_xlfn.IFS(E678&gt;F678,3,E678&lt;F678,0,E678=F678,1)</f>
        <v>3</v>
      </c>
      <c r="L678" cm="1">
        <f t="array" ref="L678">_xlfn.IFS(E678&lt;F678,3,E678&gt;F678,0,E678=F678,1)</f>
        <v>0</v>
      </c>
      <c r="M678">
        <f t="shared" si="63"/>
        <v>1</v>
      </c>
      <c r="N678" t="str">
        <f t="shared" si="64"/>
        <v>No</v>
      </c>
      <c r="O678" t="str">
        <f t="shared" si="65"/>
        <v>No</v>
      </c>
    </row>
    <row r="679" spans="1:15" x14ac:dyDescent="0.3">
      <c r="A679">
        <v>1182345</v>
      </c>
      <c r="B679" t="s">
        <v>585</v>
      </c>
      <c r="C679" t="s">
        <v>19</v>
      </c>
      <c r="D679" t="s">
        <v>9</v>
      </c>
      <c r="E679">
        <v>3</v>
      </c>
      <c r="F679">
        <v>1</v>
      </c>
      <c r="G679" t="s">
        <v>3</v>
      </c>
      <c r="H679" t="str">
        <f t="shared" si="60"/>
        <v>Yes</v>
      </c>
      <c r="I679" t="str">
        <f t="shared" si="61"/>
        <v>-</v>
      </c>
      <c r="J679" t="str">
        <f t="shared" si="62"/>
        <v>-</v>
      </c>
      <c r="K679" cm="1">
        <f t="array" ref="K679">_xlfn.IFS(E679&gt;F679,3,E679&lt;F679,0,E679=F679,1)</f>
        <v>3</v>
      </c>
      <c r="L679" cm="1">
        <f t="array" ref="L679">_xlfn.IFS(E679&lt;F679,3,E679&gt;F679,0,E679=F679,1)</f>
        <v>0</v>
      </c>
      <c r="M679">
        <f t="shared" si="63"/>
        <v>4</v>
      </c>
      <c r="N679" t="str">
        <f t="shared" si="64"/>
        <v>Yes</v>
      </c>
      <c r="O679" t="str">
        <f t="shared" si="65"/>
        <v>No</v>
      </c>
    </row>
    <row r="680" spans="1:15" x14ac:dyDescent="0.3">
      <c r="A680">
        <v>1182346</v>
      </c>
      <c r="B680" t="s">
        <v>586</v>
      </c>
      <c r="C680" t="s">
        <v>14</v>
      </c>
      <c r="D680" t="s">
        <v>19</v>
      </c>
      <c r="E680">
        <v>3</v>
      </c>
      <c r="F680">
        <v>0</v>
      </c>
      <c r="G680" t="s">
        <v>3</v>
      </c>
      <c r="H680" t="str">
        <f t="shared" si="60"/>
        <v>Yes</v>
      </c>
      <c r="I680" t="str">
        <f t="shared" si="61"/>
        <v>-</v>
      </c>
      <c r="J680" t="str">
        <f t="shared" si="62"/>
        <v>-</v>
      </c>
      <c r="K680" cm="1">
        <f t="array" ref="K680">_xlfn.IFS(E680&gt;F680,3,E680&lt;F680,0,E680=F680,1)</f>
        <v>3</v>
      </c>
      <c r="L680" cm="1">
        <f t="array" ref="L680">_xlfn.IFS(E680&lt;F680,3,E680&gt;F680,0,E680=F680,1)</f>
        <v>0</v>
      </c>
      <c r="M680">
        <f t="shared" si="63"/>
        <v>3</v>
      </c>
      <c r="N680" t="str">
        <f t="shared" si="64"/>
        <v>No</v>
      </c>
      <c r="O680" t="str">
        <f t="shared" si="65"/>
        <v>No</v>
      </c>
    </row>
    <row r="681" spans="1:15" x14ac:dyDescent="0.3">
      <c r="A681">
        <v>1182347</v>
      </c>
      <c r="B681" t="s">
        <v>587</v>
      </c>
      <c r="C681" t="s">
        <v>11</v>
      </c>
      <c r="D681" t="s">
        <v>9</v>
      </c>
      <c r="E681">
        <v>3</v>
      </c>
      <c r="F681">
        <v>1</v>
      </c>
      <c r="G681" t="s">
        <v>3</v>
      </c>
      <c r="H681" t="str">
        <f t="shared" si="60"/>
        <v>Yes</v>
      </c>
      <c r="I681" t="str">
        <f t="shared" si="61"/>
        <v>-</v>
      </c>
      <c r="J681" t="str">
        <f t="shared" si="62"/>
        <v>-</v>
      </c>
      <c r="K681" cm="1">
        <f t="array" ref="K681">_xlfn.IFS(E681&gt;F681,3,E681&lt;F681,0,E681=F681,1)</f>
        <v>3</v>
      </c>
      <c r="L681" cm="1">
        <f t="array" ref="L681">_xlfn.IFS(E681&lt;F681,3,E681&gt;F681,0,E681=F681,1)</f>
        <v>0</v>
      </c>
      <c r="M681">
        <f t="shared" si="63"/>
        <v>4</v>
      </c>
      <c r="N681" t="str">
        <f t="shared" si="64"/>
        <v>Yes</v>
      </c>
      <c r="O681" t="str">
        <f t="shared" si="65"/>
        <v>No</v>
      </c>
    </row>
    <row r="682" spans="1:15" x14ac:dyDescent="0.3">
      <c r="A682">
        <v>1182348</v>
      </c>
      <c r="B682" t="s">
        <v>588</v>
      </c>
      <c r="C682" t="s">
        <v>5</v>
      </c>
      <c r="D682" t="s">
        <v>16</v>
      </c>
      <c r="E682">
        <v>2</v>
      </c>
      <c r="F682">
        <v>1</v>
      </c>
      <c r="G682" t="s">
        <v>3</v>
      </c>
      <c r="H682" t="str">
        <f t="shared" si="60"/>
        <v>Yes</v>
      </c>
      <c r="I682" t="str">
        <f t="shared" si="61"/>
        <v>-</v>
      </c>
      <c r="J682" t="str">
        <f t="shared" si="62"/>
        <v>-</v>
      </c>
      <c r="K682" cm="1">
        <f t="array" ref="K682">_xlfn.IFS(E682&gt;F682,3,E682&lt;F682,0,E682=F682,1)</f>
        <v>3</v>
      </c>
      <c r="L682" cm="1">
        <f t="array" ref="L682">_xlfn.IFS(E682&lt;F682,3,E682&gt;F682,0,E682=F682,1)</f>
        <v>0</v>
      </c>
      <c r="M682">
        <f t="shared" si="63"/>
        <v>3</v>
      </c>
      <c r="N682" t="str">
        <f t="shared" si="64"/>
        <v>Yes</v>
      </c>
      <c r="O682" t="str">
        <f t="shared" si="65"/>
        <v>No</v>
      </c>
    </row>
    <row r="683" spans="1:15" x14ac:dyDescent="0.3">
      <c r="A683">
        <v>1183755</v>
      </c>
      <c r="B683" t="s">
        <v>589</v>
      </c>
      <c r="C683" t="s">
        <v>15</v>
      </c>
      <c r="D683" t="s">
        <v>411</v>
      </c>
      <c r="E683">
        <v>1</v>
      </c>
      <c r="F683">
        <v>1</v>
      </c>
      <c r="G683" t="s">
        <v>3</v>
      </c>
      <c r="H683" t="str">
        <f t="shared" si="60"/>
        <v>-</v>
      </c>
      <c r="I683" t="str">
        <f t="shared" si="61"/>
        <v>-</v>
      </c>
      <c r="J683" t="str">
        <f t="shared" si="62"/>
        <v>Yes</v>
      </c>
      <c r="K683" cm="1">
        <f t="array" ref="K683">_xlfn.IFS(E683&gt;F683,3,E683&lt;F683,0,E683=F683,1)</f>
        <v>1</v>
      </c>
      <c r="L683" cm="1">
        <f t="array" ref="L683">_xlfn.IFS(E683&lt;F683,3,E683&gt;F683,0,E683=F683,1)</f>
        <v>1</v>
      </c>
      <c r="M683">
        <f t="shared" si="63"/>
        <v>2</v>
      </c>
      <c r="N683" t="str">
        <f t="shared" si="64"/>
        <v>Yes</v>
      </c>
      <c r="O683" t="str">
        <f t="shared" si="65"/>
        <v>No</v>
      </c>
    </row>
    <row r="684" spans="1:15" x14ac:dyDescent="0.3">
      <c r="A684">
        <v>1183757</v>
      </c>
      <c r="B684" t="s">
        <v>590</v>
      </c>
      <c r="C684" t="s">
        <v>1</v>
      </c>
      <c r="D684" t="s">
        <v>8</v>
      </c>
      <c r="E684">
        <v>0</v>
      </c>
      <c r="F684">
        <v>1</v>
      </c>
      <c r="G684" t="s">
        <v>3</v>
      </c>
      <c r="H684" t="str">
        <f t="shared" si="60"/>
        <v>-</v>
      </c>
      <c r="I684" t="str">
        <f t="shared" si="61"/>
        <v>Yes</v>
      </c>
      <c r="J684" t="str">
        <f t="shared" si="62"/>
        <v>-</v>
      </c>
      <c r="K684" cm="1">
        <f t="array" ref="K684">_xlfn.IFS(E684&gt;F684,3,E684&lt;F684,0,E684=F684,1)</f>
        <v>0</v>
      </c>
      <c r="L684" cm="1">
        <f t="array" ref="L684">_xlfn.IFS(E684&lt;F684,3,E684&gt;F684,0,E684=F684,1)</f>
        <v>3</v>
      </c>
      <c r="M684">
        <f t="shared" si="63"/>
        <v>1</v>
      </c>
      <c r="N684" t="str">
        <f t="shared" si="64"/>
        <v>No</v>
      </c>
      <c r="O684" t="str">
        <f t="shared" si="65"/>
        <v>No</v>
      </c>
    </row>
    <row r="685" spans="1:15" x14ac:dyDescent="0.3">
      <c r="A685">
        <v>1183754</v>
      </c>
      <c r="B685" t="s">
        <v>590</v>
      </c>
      <c r="C685" t="s">
        <v>2</v>
      </c>
      <c r="D685" t="s">
        <v>409</v>
      </c>
      <c r="E685">
        <v>1</v>
      </c>
      <c r="F685">
        <v>2</v>
      </c>
      <c r="G685" t="s">
        <v>3</v>
      </c>
      <c r="H685" t="str">
        <f t="shared" si="60"/>
        <v>-</v>
      </c>
      <c r="I685" t="str">
        <f t="shared" si="61"/>
        <v>Yes</v>
      </c>
      <c r="J685" t="str">
        <f t="shared" si="62"/>
        <v>-</v>
      </c>
      <c r="K685" cm="1">
        <f t="array" ref="K685">_xlfn.IFS(E685&gt;F685,3,E685&lt;F685,0,E685=F685,1)</f>
        <v>0</v>
      </c>
      <c r="L685" cm="1">
        <f t="array" ref="L685">_xlfn.IFS(E685&lt;F685,3,E685&gt;F685,0,E685=F685,1)</f>
        <v>3</v>
      </c>
      <c r="M685">
        <f t="shared" si="63"/>
        <v>3</v>
      </c>
      <c r="N685" t="str">
        <f t="shared" si="64"/>
        <v>Yes</v>
      </c>
      <c r="O685" t="str">
        <f t="shared" si="65"/>
        <v>No</v>
      </c>
    </row>
    <row r="686" spans="1:15" x14ac:dyDescent="0.3">
      <c r="A686">
        <v>1183756</v>
      </c>
      <c r="B686" t="s">
        <v>591</v>
      </c>
      <c r="C686" t="s">
        <v>20</v>
      </c>
      <c r="D686" t="s">
        <v>12</v>
      </c>
      <c r="E686">
        <v>4</v>
      </c>
      <c r="F686">
        <v>0</v>
      </c>
      <c r="G686" t="s">
        <v>3</v>
      </c>
      <c r="H686" t="str">
        <f t="shared" si="60"/>
        <v>Yes</v>
      </c>
      <c r="I686" t="str">
        <f t="shared" si="61"/>
        <v>-</v>
      </c>
      <c r="J686" t="str">
        <f t="shared" si="62"/>
        <v>-</v>
      </c>
      <c r="K686" cm="1">
        <f t="array" ref="K686">_xlfn.IFS(E686&gt;F686,3,E686&lt;F686,0,E686=F686,1)</f>
        <v>3</v>
      </c>
      <c r="L686" cm="1">
        <f t="array" ref="L686">_xlfn.IFS(E686&lt;F686,3,E686&gt;F686,0,E686=F686,1)</f>
        <v>0</v>
      </c>
      <c r="M686">
        <f t="shared" si="63"/>
        <v>4</v>
      </c>
      <c r="N686" t="str">
        <f t="shared" si="64"/>
        <v>No</v>
      </c>
      <c r="O686" t="str">
        <f t="shared" si="65"/>
        <v>No</v>
      </c>
    </row>
    <row r="687" spans="1:15" x14ac:dyDescent="0.3">
      <c r="A687">
        <v>1182349</v>
      </c>
      <c r="B687" t="s">
        <v>592</v>
      </c>
      <c r="C687" t="s">
        <v>9</v>
      </c>
      <c r="D687" t="s">
        <v>14</v>
      </c>
      <c r="E687">
        <v>1</v>
      </c>
      <c r="F687">
        <v>5</v>
      </c>
      <c r="G687" t="s">
        <v>3</v>
      </c>
      <c r="H687" t="str">
        <f t="shared" si="60"/>
        <v>-</v>
      </c>
      <c r="I687" t="str">
        <f t="shared" si="61"/>
        <v>Yes</v>
      </c>
      <c r="J687" t="str">
        <f t="shared" si="62"/>
        <v>-</v>
      </c>
      <c r="K687" cm="1">
        <f t="array" ref="K687">_xlfn.IFS(E687&gt;F687,3,E687&lt;F687,0,E687=F687,1)</f>
        <v>0</v>
      </c>
      <c r="L687" cm="1">
        <f t="array" ref="L687">_xlfn.IFS(E687&lt;F687,3,E687&gt;F687,0,E687=F687,1)</f>
        <v>3</v>
      </c>
      <c r="M687">
        <f t="shared" si="63"/>
        <v>6</v>
      </c>
      <c r="N687" t="str">
        <f t="shared" si="64"/>
        <v>Yes</v>
      </c>
      <c r="O687" t="str">
        <f t="shared" si="65"/>
        <v>No</v>
      </c>
    </row>
    <row r="688" spans="1:15" x14ac:dyDescent="0.3">
      <c r="A688">
        <v>1182350</v>
      </c>
      <c r="B688" t="s">
        <v>593</v>
      </c>
      <c r="C688" t="s">
        <v>19</v>
      </c>
      <c r="D688" t="s">
        <v>5</v>
      </c>
      <c r="E688">
        <v>0</v>
      </c>
      <c r="F688">
        <v>2</v>
      </c>
      <c r="G688" t="s">
        <v>3</v>
      </c>
      <c r="H688" t="str">
        <f t="shared" si="60"/>
        <v>-</v>
      </c>
      <c r="I688" t="str">
        <f t="shared" si="61"/>
        <v>Yes</v>
      </c>
      <c r="J688" t="str">
        <f t="shared" si="62"/>
        <v>-</v>
      </c>
      <c r="K688" cm="1">
        <f t="array" ref="K688">_xlfn.IFS(E688&gt;F688,3,E688&lt;F688,0,E688=F688,1)</f>
        <v>0</v>
      </c>
      <c r="L688" cm="1">
        <f t="array" ref="L688">_xlfn.IFS(E688&lt;F688,3,E688&gt;F688,0,E688=F688,1)</f>
        <v>3</v>
      </c>
      <c r="M688">
        <f t="shared" si="63"/>
        <v>2</v>
      </c>
      <c r="N688" t="str">
        <f t="shared" si="64"/>
        <v>No</v>
      </c>
      <c r="O688" t="str">
        <f t="shared" si="65"/>
        <v>No</v>
      </c>
    </row>
    <row r="689" spans="1:15" x14ac:dyDescent="0.3">
      <c r="A689">
        <v>1182351</v>
      </c>
      <c r="B689" t="s">
        <v>594</v>
      </c>
      <c r="C689" t="s">
        <v>16</v>
      </c>
      <c r="D689" t="s">
        <v>11</v>
      </c>
      <c r="E689">
        <v>2</v>
      </c>
      <c r="F689">
        <v>2</v>
      </c>
      <c r="G689" t="s">
        <v>3</v>
      </c>
      <c r="H689" t="str">
        <f t="shared" si="60"/>
        <v>-</v>
      </c>
      <c r="I689" t="str">
        <f t="shared" si="61"/>
        <v>-</v>
      </c>
      <c r="J689" t="str">
        <f t="shared" si="62"/>
        <v>Yes</v>
      </c>
      <c r="K689" cm="1">
        <f t="array" ref="K689">_xlfn.IFS(E689&gt;F689,3,E689&lt;F689,0,E689=F689,1)</f>
        <v>1</v>
      </c>
      <c r="L689" cm="1">
        <f t="array" ref="L689">_xlfn.IFS(E689&lt;F689,3,E689&gt;F689,0,E689=F689,1)</f>
        <v>1</v>
      </c>
      <c r="M689">
        <f t="shared" si="63"/>
        <v>4</v>
      </c>
      <c r="N689" t="str">
        <f t="shared" si="64"/>
        <v>Yes</v>
      </c>
      <c r="O689" t="str">
        <f t="shared" si="65"/>
        <v>No</v>
      </c>
    </row>
    <row r="690" spans="1:15" x14ac:dyDescent="0.3">
      <c r="A690">
        <v>1183760</v>
      </c>
      <c r="B690" t="s">
        <v>595</v>
      </c>
      <c r="C690" t="s">
        <v>411</v>
      </c>
      <c r="D690" t="s">
        <v>20</v>
      </c>
      <c r="E690">
        <v>2</v>
      </c>
      <c r="F690">
        <v>2</v>
      </c>
      <c r="G690" t="s">
        <v>3</v>
      </c>
      <c r="H690" t="str">
        <f t="shared" si="60"/>
        <v>-</v>
      </c>
      <c r="I690" t="str">
        <f t="shared" si="61"/>
        <v>-</v>
      </c>
      <c r="J690" t="str">
        <f t="shared" si="62"/>
        <v>Yes</v>
      </c>
      <c r="K690" cm="1">
        <f t="array" ref="K690">_xlfn.IFS(E690&gt;F690,3,E690&lt;F690,0,E690=F690,1)</f>
        <v>1</v>
      </c>
      <c r="L690" cm="1">
        <f t="array" ref="L690">_xlfn.IFS(E690&lt;F690,3,E690&gt;F690,0,E690=F690,1)</f>
        <v>1</v>
      </c>
      <c r="M690">
        <f t="shared" si="63"/>
        <v>4</v>
      </c>
      <c r="N690" t="str">
        <f t="shared" si="64"/>
        <v>Yes</v>
      </c>
      <c r="O690" t="str">
        <f t="shared" si="65"/>
        <v>No</v>
      </c>
    </row>
    <row r="691" spans="1:15" x14ac:dyDescent="0.3">
      <c r="A691">
        <v>1183758</v>
      </c>
      <c r="B691" t="s">
        <v>596</v>
      </c>
      <c r="C691" t="s">
        <v>8</v>
      </c>
      <c r="D691" t="s">
        <v>15</v>
      </c>
      <c r="E691">
        <v>2</v>
      </c>
      <c r="F691">
        <v>2</v>
      </c>
      <c r="G691" t="s">
        <v>3</v>
      </c>
      <c r="H691" t="str">
        <f t="shared" si="60"/>
        <v>-</v>
      </c>
      <c r="I691" t="str">
        <f t="shared" si="61"/>
        <v>-</v>
      </c>
      <c r="J691" t="str">
        <f t="shared" si="62"/>
        <v>Yes</v>
      </c>
      <c r="K691" cm="1">
        <f t="array" ref="K691">_xlfn.IFS(E691&gt;F691,3,E691&lt;F691,0,E691=F691,1)</f>
        <v>1</v>
      </c>
      <c r="L691" cm="1">
        <f t="array" ref="L691">_xlfn.IFS(E691&lt;F691,3,E691&gt;F691,0,E691=F691,1)</f>
        <v>1</v>
      </c>
      <c r="M691">
        <f t="shared" si="63"/>
        <v>4</v>
      </c>
      <c r="N691" t="str">
        <f t="shared" si="64"/>
        <v>Yes</v>
      </c>
      <c r="O691" t="str">
        <f t="shared" si="65"/>
        <v>No</v>
      </c>
    </row>
    <row r="692" spans="1:15" x14ac:dyDescent="0.3">
      <c r="A692">
        <v>1183761</v>
      </c>
      <c r="B692" t="s">
        <v>597</v>
      </c>
      <c r="C692" t="s">
        <v>12</v>
      </c>
      <c r="D692" t="s">
        <v>2</v>
      </c>
      <c r="E692">
        <v>0</v>
      </c>
      <c r="F692">
        <v>1</v>
      </c>
      <c r="G692" t="s">
        <v>3</v>
      </c>
      <c r="H692" t="str">
        <f t="shared" si="60"/>
        <v>-</v>
      </c>
      <c r="I692" t="str">
        <f t="shared" si="61"/>
        <v>Yes</v>
      </c>
      <c r="J692" t="str">
        <f t="shared" si="62"/>
        <v>-</v>
      </c>
      <c r="K692" cm="1">
        <f t="array" ref="K692">_xlfn.IFS(E692&gt;F692,3,E692&lt;F692,0,E692=F692,1)</f>
        <v>0</v>
      </c>
      <c r="L692" cm="1">
        <f t="array" ref="L692">_xlfn.IFS(E692&lt;F692,3,E692&gt;F692,0,E692=F692,1)</f>
        <v>3</v>
      </c>
      <c r="M692">
        <f t="shared" si="63"/>
        <v>1</v>
      </c>
      <c r="N692" t="str">
        <f t="shared" si="64"/>
        <v>No</v>
      </c>
      <c r="O692" t="str">
        <f t="shared" si="65"/>
        <v>No</v>
      </c>
    </row>
    <row r="693" spans="1:15" x14ac:dyDescent="0.3">
      <c r="A693">
        <v>1183759</v>
      </c>
      <c r="B693" t="s">
        <v>598</v>
      </c>
      <c r="C693" t="s">
        <v>409</v>
      </c>
      <c r="D693" t="s">
        <v>1</v>
      </c>
      <c r="E693">
        <v>0</v>
      </c>
      <c r="F693">
        <v>1</v>
      </c>
      <c r="G693" t="s">
        <v>3</v>
      </c>
      <c r="H693" t="str">
        <f t="shared" si="60"/>
        <v>-</v>
      </c>
      <c r="I693" t="str">
        <f t="shared" si="61"/>
        <v>Yes</v>
      </c>
      <c r="J693" t="str">
        <f t="shared" si="62"/>
        <v>-</v>
      </c>
      <c r="K693" cm="1">
        <f t="array" ref="K693">_xlfn.IFS(E693&gt;F693,3,E693&lt;F693,0,E693=F693,1)</f>
        <v>0</v>
      </c>
      <c r="L693" cm="1">
        <f t="array" ref="L693">_xlfn.IFS(E693&lt;F693,3,E693&gt;F693,0,E693=F693,1)</f>
        <v>3</v>
      </c>
      <c r="M693">
        <f t="shared" si="63"/>
        <v>1</v>
      </c>
      <c r="N693" t="str">
        <f t="shared" si="64"/>
        <v>No</v>
      </c>
      <c r="O693" t="str">
        <f t="shared" si="65"/>
        <v>No</v>
      </c>
    </row>
    <row r="694" spans="1:15" x14ac:dyDescent="0.3">
      <c r="A694">
        <v>1182352</v>
      </c>
      <c r="B694" t="s">
        <v>599</v>
      </c>
      <c r="C694" t="s">
        <v>5</v>
      </c>
      <c r="D694" t="s">
        <v>9</v>
      </c>
      <c r="E694">
        <v>3</v>
      </c>
      <c r="F694">
        <v>1</v>
      </c>
      <c r="G694" t="s">
        <v>3</v>
      </c>
      <c r="H694" t="str">
        <f t="shared" si="60"/>
        <v>Yes</v>
      </c>
      <c r="I694" t="str">
        <f t="shared" si="61"/>
        <v>-</v>
      </c>
      <c r="J694" t="str">
        <f t="shared" si="62"/>
        <v>-</v>
      </c>
      <c r="K694" cm="1">
        <f t="array" ref="K694">_xlfn.IFS(E694&gt;F694,3,E694&lt;F694,0,E694=F694,1)</f>
        <v>3</v>
      </c>
      <c r="L694" cm="1">
        <f t="array" ref="L694">_xlfn.IFS(E694&lt;F694,3,E694&gt;F694,0,E694=F694,1)</f>
        <v>0</v>
      </c>
      <c r="M694">
        <f t="shared" si="63"/>
        <v>4</v>
      </c>
      <c r="N694" t="str">
        <f t="shared" si="64"/>
        <v>Yes</v>
      </c>
      <c r="O694" t="str">
        <f t="shared" si="65"/>
        <v>No</v>
      </c>
    </row>
    <row r="695" spans="1:15" x14ac:dyDescent="0.3">
      <c r="A695">
        <v>1182354</v>
      </c>
      <c r="B695" t="s">
        <v>600</v>
      </c>
      <c r="C695" t="s">
        <v>16</v>
      </c>
      <c r="D695" t="s">
        <v>19</v>
      </c>
      <c r="E695">
        <v>2</v>
      </c>
      <c r="F695">
        <v>0</v>
      </c>
      <c r="G695" t="s">
        <v>3</v>
      </c>
      <c r="H695" t="str">
        <f t="shared" si="60"/>
        <v>Yes</v>
      </c>
      <c r="I695" t="str">
        <f t="shared" si="61"/>
        <v>-</v>
      </c>
      <c r="J695" t="str">
        <f t="shared" si="62"/>
        <v>-</v>
      </c>
      <c r="K695" cm="1">
        <f t="array" ref="K695">_xlfn.IFS(E695&gt;F695,3,E695&lt;F695,0,E695=F695,1)</f>
        <v>3</v>
      </c>
      <c r="L695" cm="1">
        <f t="array" ref="L695">_xlfn.IFS(E695&lt;F695,3,E695&gt;F695,0,E695=F695,1)</f>
        <v>0</v>
      </c>
      <c r="M695">
        <f t="shared" si="63"/>
        <v>2</v>
      </c>
      <c r="N695" t="str">
        <f t="shared" si="64"/>
        <v>No</v>
      </c>
      <c r="O695" t="str">
        <f t="shared" si="65"/>
        <v>No</v>
      </c>
    </row>
    <row r="696" spans="1:15" x14ac:dyDescent="0.3">
      <c r="A696">
        <v>1183764</v>
      </c>
      <c r="B696" t="s">
        <v>601</v>
      </c>
      <c r="C696" t="s">
        <v>20</v>
      </c>
      <c r="D696" t="s">
        <v>8</v>
      </c>
      <c r="E696">
        <v>2</v>
      </c>
      <c r="F696">
        <v>1</v>
      </c>
      <c r="G696" t="s">
        <v>3</v>
      </c>
      <c r="H696" t="str">
        <f t="shared" si="60"/>
        <v>Yes</v>
      </c>
      <c r="I696" t="str">
        <f t="shared" si="61"/>
        <v>-</v>
      </c>
      <c r="J696" t="str">
        <f t="shared" si="62"/>
        <v>-</v>
      </c>
      <c r="K696" cm="1">
        <f t="array" ref="K696">_xlfn.IFS(E696&gt;F696,3,E696&lt;F696,0,E696=F696,1)</f>
        <v>3</v>
      </c>
      <c r="L696" cm="1">
        <f t="array" ref="L696">_xlfn.IFS(E696&lt;F696,3,E696&gt;F696,0,E696=F696,1)</f>
        <v>0</v>
      </c>
      <c r="M696">
        <f t="shared" si="63"/>
        <v>3</v>
      </c>
      <c r="N696" t="str">
        <f t="shared" si="64"/>
        <v>Yes</v>
      </c>
      <c r="O696" t="str">
        <f t="shared" si="65"/>
        <v>No</v>
      </c>
    </row>
    <row r="697" spans="1:15" x14ac:dyDescent="0.3">
      <c r="A697">
        <v>1183762</v>
      </c>
      <c r="B697" t="s">
        <v>602</v>
      </c>
      <c r="C697" t="s">
        <v>2</v>
      </c>
      <c r="D697" t="s">
        <v>1</v>
      </c>
      <c r="E697">
        <v>0</v>
      </c>
      <c r="F697">
        <v>2</v>
      </c>
      <c r="G697" t="s">
        <v>3</v>
      </c>
      <c r="H697" t="str">
        <f t="shared" si="60"/>
        <v>-</v>
      </c>
      <c r="I697" t="str">
        <f t="shared" si="61"/>
        <v>Yes</v>
      </c>
      <c r="J697" t="str">
        <f t="shared" si="62"/>
        <v>-</v>
      </c>
      <c r="K697" cm="1">
        <f t="array" ref="K697">_xlfn.IFS(E697&gt;F697,3,E697&lt;F697,0,E697=F697,1)</f>
        <v>0</v>
      </c>
      <c r="L697" cm="1">
        <f t="array" ref="L697">_xlfn.IFS(E697&lt;F697,3,E697&gt;F697,0,E697=F697,1)</f>
        <v>3</v>
      </c>
      <c r="M697">
        <f t="shared" si="63"/>
        <v>2</v>
      </c>
      <c r="N697" t="str">
        <f t="shared" si="64"/>
        <v>No</v>
      </c>
      <c r="O697" t="str">
        <f t="shared" si="65"/>
        <v>No</v>
      </c>
    </row>
    <row r="698" spans="1:15" x14ac:dyDescent="0.3">
      <c r="A698">
        <v>1183763</v>
      </c>
      <c r="B698" t="s">
        <v>602</v>
      </c>
      <c r="C698" t="s">
        <v>15</v>
      </c>
      <c r="D698" t="s">
        <v>409</v>
      </c>
      <c r="E698">
        <v>1</v>
      </c>
      <c r="F698">
        <v>2</v>
      </c>
      <c r="G698" t="s">
        <v>3</v>
      </c>
      <c r="H698" t="str">
        <f t="shared" si="60"/>
        <v>-</v>
      </c>
      <c r="I698" t="str">
        <f t="shared" si="61"/>
        <v>Yes</v>
      </c>
      <c r="J698" t="str">
        <f t="shared" si="62"/>
        <v>-</v>
      </c>
      <c r="K698" cm="1">
        <f t="array" ref="K698">_xlfn.IFS(E698&gt;F698,3,E698&lt;F698,0,E698=F698,1)</f>
        <v>0</v>
      </c>
      <c r="L698" cm="1">
        <f t="array" ref="L698">_xlfn.IFS(E698&lt;F698,3,E698&gt;F698,0,E698=F698,1)</f>
        <v>3</v>
      </c>
      <c r="M698">
        <f t="shared" si="63"/>
        <v>3</v>
      </c>
      <c r="N698" t="str">
        <f t="shared" si="64"/>
        <v>Yes</v>
      </c>
      <c r="O698" t="str">
        <f t="shared" si="65"/>
        <v>No</v>
      </c>
    </row>
    <row r="699" spans="1:15" x14ac:dyDescent="0.3">
      <c r="A699">
        <v>1183765</v>
      </c>
      <c r="B699" t="s">
        <v>603</v>
      </c>
      <c r="C699" t="s">
        <v>411</v>
      </c>
      <c r="D699" t="s">
        <v>12</v>
      </c>
      <c r="E699">
        <v>2</v>
      </c>
      <c r="F699">
        <v>1</v>
      </c>
      <c r="G699" t="s">
        <v>3</v>
      </c>
      <c r="H699" t="str">
        <f t="shared" si="60"/>
        <v>Yes</v>
      </c>
      <c r="I699" t="str">
        <f t="shared" si="61"/>
        <v>-</v>
      </c>
      <c r="J699" t="str">
        <f t="shared" si="62"/>
        <v>-</v>
      </c>
      <c r="K699" cm="1">
        <f t="array" ref="K699">_xlfn.IFS(E699&gt;F699,3,E699&lt;F699,0,E699=F699,1)</f>
        <v>3</v>
      </c>
      <c r="L699" cm="1">
        <f t="array" ref="L699">_xlfn.IFS(E699&lt;F699,3,E699&gt;F699,0,E699=F699,1)</f>
        <v>0</v>
      </c>
      <c r="M699">
        <f t="shared" si="63"/>
        <v>3</v>
      </c>
      <c r="N699" t="str">
        <f t="shared" si="64"/>
        <v>Yes</v>
      </c>
      <c r="O699" t="str">
        <f t="shared" si="65"/>
        <v>No</v>
      </c>
    </row>
    <row r="700" spans="1:15" x14ac:dyDescent="0.3">
      <c r="A700">
        <v>1182355</v>
      </c>
      <c r="B700" t="s">
        <v>604</v>
      </c>
      <c r="C700" t="s">
        <v>9</v>
      </c>
      <c r="D700" t="s">
        <v>5</v>
      </c>
      <c r="E700">
        <v>0</v>
      </c>
      <c r="F700">
        <v>5</v>
      </c>
      <c r="G700" t="s">
        <v>3</v>
      </c>
      <c r="H700" t="str">
        <f t="shared" si="60"/>
        <v>-</v>
      </c>
      <c r="I700" t="str">
        <f t="shared" si="61"/>
        <v>Yes</v>
      </c>
      <c r="J700" t="str">
        <f t="shared" si="62"/>
        <v>-</v>
      </c>
      <c r="K700" cm="1">
        <f t="array" ref="K700">_xlfn.IFS(E700&gt;F700,3,E700&lt;F700,0,E700=F700,1)</f>
        <v>0</v>
      </c>
      <c r="L700" cm="1">
        <f t="array" ref="L700">_xlfn.IFS(E700&lt;F700,3,E700&gt;F700,0,E700=F700,1)</f>
        <v>3</v>
      </c>
      <c r="M700">
        <f t="shared" si="63"/>
        <v>5</v>
      </c>
      <c r="N700" t="str">
        <f t="shared" si="64"/>
        <v>No</v>
      </c>
      <c r="O700" t="str">
        <f t="shared" si="65"/>
        <v>No</v>
      </c>
    </row>
    <row r="701" spans="1:15" x14ac:dyDescent="0.3">
      <c r="A701">
        <v>1182356</v>
      </c>
      <c r="B701" t="s">
        <v>605</v>
      </c>
      <c r="C701" t="s">
        <v>19</v>
      </c>
      <c r="D701" t="s">
        <v>16</v>
      </c>
      <c r="E701">
        <v>1</v>
      </c>
      <c r="F701">
        <v>2</v>
      </c>
      <c r="G701" t="s">
        <v>3</v>
      </c>
      <c r="H701" t="str">
        <f t="shared" si="60"/>
        <v>-</v>
      </c>
      <c r="I701" t="str">
        <f t="shared" si="61"/>
        <v>Yes</v>
      </c>
      <c r="J701" t="str">
        <f t="shared" si="62"/>
        <v>-</v>
      </c>
      <c r="K701" cm="1">
        <f t="array" ref="K701">_xlfn.IFS(E701&gt;F701,3,E701&lt;F701,0,E701=F701,1)</f>
        <v>0</v>
      </c>
      <c r="L701" cm="1">
        <f t="array" ref="L701">_xlfn.IFS(E701&lt;F701,3,E701&gt;F701,0,E701=F701,1)</f>
        <v>3</v>
      </c>
      <c r="M701">
        <f t="shared" si="63"/>
        <v>3</v>
      </c>
      <c r="N701" t="str">
        <f t="shared" si="64"/>
        <v>Yes</v>
      </c>
      <c r="O701" t="str">
        <f t="shared" si="65"/>
        <v>No</v>
      </c>
    </row>
    <row r="702" spans="1:15" x14ac:dyDescent="0.3">
      <c r="A702">
        <v>1182357</v>
      </c>
      <c r="B702" t="s">
        <v>606</v>
      </c>
      <c r="C702" t="s">
        <v>14</v>
      </c>
      <c r="D702" t="s">
        <v>11</v>
      </c>
      <c r="E702">
        <v>2</v>
      </c>
      <c r="F702">
        <v>1</v>
      </c>
      <c r="G702" t="s">
        <v>3</v>
      </c>
      <c r="H702" t="str">
        <f t="shared" si="60"/>
        <v>Yes</v>
      </c>
      <c r="I702" t="str">
        <f t="shared" si="61"/>
        <v>-</v>
      </c>
      <c r="J702" t="str">
        <f t="shared" si="62"/>
        <v>-</v>
      </c>
      <c r="K702" cm="1">
        <f t="array" ref="K702">_xlfn.IFS(E702&gt;F702,3,E702&lt;F702,0,E702=F702,1)</f>
        <v>3</v>
      </c>
      <c r="L702" cm="1">
        <f t="array" ref="L702">_xlfn.IFS(E702&lt;F702,3,E702&gt;F702,0,E702=F702,1)</f>
        <v>0</v>
      </c>
      <c r="M702">
        <f t="shared" si="63"/>
        <v>3</v>
      </c>
      <c r="N702" t="str">
        <f t="shared" si="64"/>
        <v>Yes</v>
      </c>
      <c r="O702" t="str">
        <f t="shared" si="65"/>
        <v>No</v>
      </c>
    </row>
    <row r="703" spans="1:15" x14ac:dyDescent="0.3">
      <c r="A703">
        <v>1182358</v>
      </c>
      <c r="B703" t="s">
        <v>607</v>
      </c>
      <c r="C703" t="s">
        <v>9</v>
      </c>
      <c r="D703" t="s">
        <v>11</v>
      </c>
      <c r="E703">
        <v>1</v>
      </c>
      <c r="F703">
        <v>1</v>
      </c>
      <c r="G703" t="s">
        <v>3</v>
      </c>
      <c r="H703" t="str">
        <f t="shared" si="60"/>
        <v>-</v>
      </c>
      <c r="I703" t="str">
        <f t="shared" si="61"/>
        <v>-</v>
      </c>
      <c r="J703" t="str">
        <f t="shared" si="62"/>
        <v>Yes</v>
      </c>
      <c r="K703" cm="1">
        <f t="array" ref="K703">_xlfn.IFS(E703&gt;F703,3,E703&lt;F703,0,E703=F703,1)</f>
        <v>1</v>
      </c>
      <c r="L703" cm="1">
        <f t="array" ref="L703">_xlfn.IFS(E703&lt;F703,3,E703&gt;F703,0,E703=F703,1)</f>
        <v>1</v>
      </c>
      <c r="M703">
        <f t="shared" si="63"/>
        <v>2</v>
      </c>
      <c r="N703" t="str">
        <f t="shared" si="64"/>
        <v>Yes</v>
      </c>
      <c r="O703" t="str">
        <f t="shared" si="65"/>
        <v>No</v>
      </c>
    </row>
    <row r="704" spans="1:15" x14ac:dyDescent="0.3">
      <c r="A704">
        <v>1182359</v>
      </c>
      <c r="B704" t="s">
        <v>608</v>
      </c>
      <c r="C704" t="s">
        <v>19</v>
      </c>
      <c r="D704" t="s">
        <v>14</v>
      </c>
      <c r="E704">
        <v>1</v>
      </c>
      <c r="F704">
        <v>1</v>
      </c>
      <c r="G704" t="s">
        <v>3</v>
      </c>
      <c r="H704" t="str">
        <f t="shared" si="60"/>
        <v>-</v>
      </c>
      <c r="I704" t="str">
        <f t="shared" si="61"/>
        <v>-</v>
      </c>
      <c r="J704" t="str">
        <f t="shared" si="62"/>
        <v>Yes</v>
      </c>
      <c r="K704" cm="1">
        <f t="array" ref="K704">_xlfn.IFS(E704&gt;F704,3,E704&lt;F704,0,E704=F704,1)</f>
        <v>1</v>
      </c>
      <c r="L704" cm="1">
        <f t="array" ref="L704">_xlfn.IFS(E704&lt;F704,3,E704&gt;F704,0,E704=F704,1)</f>
        <v>1</v>
      </c>
      <c r="M704">
        <f t="shared" si="63"/>
        <v>2</v>
      </c>
      <c r="N704" t="str">
        <f t="shared" si="64"/>
        <v>Yes</v>
      </c>
      <c r="O704" t="str">
        <f t="shared" si="65"/>
        <v>No</v>
      </c>
    </row>
    <row r="705" spans="1:15" x14ac:dyDescent="0.3">
      <c r="A705">
        <v>1182360</v>
      </c>
      <c r="B705" t="s">
        <v>609</v>
      </c>
      <c r="C705" t="s">
        <v>16</v>
      </c>
      <c r="D705" t="s">
        <v>5</v>
      </c>
      <c r="E705">
        <v>3</v>
      </c>
      <c r="F705">
        <v>0</v>
      </c>
      <c r="G705" t="s">
        <v>3</v>
      </c>
      <c r="H705" t="str">
        <f t="shared" si="60"/>
        <v>Yes</v>
      </c>
      <c r="I705" t="str">
        <f t="shared" si="61"/>
        <v>-</v>
      </c>
      <c r="J705" t="str">
        <f t="shared" si="62"/>
        <v>-</v>
      </c>
      <c r="K705" cm="1">
        <f t="array" ref="K705">_xlfn.IFS(E705&gt;F705,3,E705&lt;F705,0,E705=F705,1)</f>
        <v>3</v>
      </c>
      <c r="L705" cm="1">
        <f t="array" ref="L705">_xlfn.IFS(E705&lt;F705,3,E705&gt;F705,0,E705=F705,1)</f>
        <v>0</v>
      </c>
      <c r="M705">
        <f t="shared" si="63"/>
        <v>3</v>
      </c>
      <c r="N705" t="str">
        <f t="shared" si="64"/>
        <v>No</v>
      </c>
      <c r="O705" t="str">
        <f t="shared" si="65"/>
        <v>No</v>
      </c>
    </row>
    <row r="706" spans="1:15" x14ac:dyDescent="0.3">
      <c r="A706">
        <v>1183769</v>
      </c>
      <c r="B706" t="s">
        <v>610</v>
      </c>
      <c r="C706" t="s">
        <v>1</v>
      </c>
      <c r="D706" t="s">
        <v>15</v>
      </c>
      <c r="E706">
        <v>1</v>
      </c>
      <c r="F706">
        <v>0</v>
      </c>
      <c r="G706" t="s">
        <v>3</v>
      </c>
      <c r="H706" t="str">
        <f t="shared" si="60"/>
        <v>Yes</v>
      </c>
      <c r="I706" t="str">
        <f t="shared" si="61"/>
        <v>-</v>
      </c>
      <c r="J706" t="str">
        <f t="shared" si="62"/>
        <v>-</v>
      </c>
      <c r="K706" cm="1">
        <f t="array" ref="K706">_xlfn.IFS(E706&gt;F706,3,E706&lt;F706,0,E706=F706,1)</f>
        <v>3</v>
      </c>
      <c r="L706" cm="1">
        <f t="array" ref="L706">_xlfn.IFS(E706&lt;F706,3,E706&gt;F706,0,E706=F706,1)</f>
        <v>0</v>
      </c>
      <c r="M706">
        <f t="shared" si="63"/>
        <v>1</v>
      </c>
      <c r="N706" t="str">
        <f t="shared" si="64"/>
        <v>No</v>
      </c>
      <c r="O706" t="str">
        <f t="shared" si="65"/>
        <v>No</v>
      </c>
    </row>
    <row r="707" spans="1:15" x14ac:dyDescent="0.3">
      <c r="A707">
        <v>1183766</v>
      </c>
      <c r="B707" t="s">
        <v>610</v>
      </c>
      <c r="C707" t="s">
        <v>2</v>
      </c>
      <c r="D707" t="s">
        <v>20</v>
      </c>
      <c r="E707">
        <v>1</v>
      </c>
      <c r="F707">
        <v>1</v>
      </c>
      <c r="G707" t="s">
        <v>3</v>
      </c>
      <c r="H707" t="str">
        <f t="shared" ref="H707:H723" si="66">IF(E707&gt;F707,"Yes","-")</f>
        <v>-</v>
      </c>
      <c r="I707" t="str">
        <f t="shared" ref="I707:I723" si="67">IF(F707&gt;E707,"Yes","-")</f>
        <v>-</v>
      </c>
      <c r="J707" t="str">
        <f t="shared" ref="J707:J723" si="68">IF(E707=F707,"Yes","-")</f>
        <v>Yes</v>
      </c>
      <c r="K707" cm="1">
        <f t="array" ref="K707">_xlfn.IFS(E707&gt;F707,3,E707&lt;F707,0,E707=F707,1)</f>
        <v>1</v>
      </c>
      <c r="L707" cm="1">
        <f t="array" ref="L707">_xlfn.IFS(E707&lt;F707,3,E707&gt;F707,0,E707=F707,1)</f>
        <v>1</v>
      </c>
      <c r="M707">
        <f t="shared" ref="M707:M723" si="69">SUM(E707,F707)</f>
        <v>2</v>
      </c>
      <c r="N707" t="str">
        <f t="shared" ref="N707:N723" si="70">IF(AND(E707&gt;0,F707&gt;0),"Yes","No")</f>
        <v>Yes</v>
      </c>
      <c r="O707" t="str">
        <f t="shared" ref="O707:O723" si="71">IF(AND(E707&gt;1,F707&gt;2),"Yes","No")</f>
        <v>No</v>
      </c>
    </row>
    <row r="708" spans="1:15" x14ac:dyDescent="0.3">
      <c r="A708">
        <v>1183767</v>
      </c>
      <c r="B708" t="s">
        <v>610</v>
      </c>
      <c r="C708" t="s">
        <v>8</v>
      </c>
      <c r="D708" t="s">
        <v>411</v>
      </c>
      <c r="E708">
        <v>1</v>
      </c>
      <c r="F708">
        <v>0</v>
      </c>
      <c r="G708" t="s">
        <v>3</v>
      </c>
      <c r="H708" t="str">
        <f t="shared" si="66"/>
        <v>Yes</v>
      </c>
      <c r="I708" t="str">
        <f t="shared" si="67"/>
        <v>-</v>
      </c>
      <c r="J708" t="str">
        <f t="shared" si="68"/>
        <v>-</v>
      </c>
      <c r="K708" cm="1">
        <f t="array" ref="K708">_xlfn.IFS(E708&gt;F708,3,E708&lt;F708,0,E708=F708,1)</f>
        <v>3</v>
      </c>
      <c r="L708" cm="1">
        <f t="array" ref="L708">_xlfn.IFS(E708&lt;F708,3,E708&gt;F708,0,E708=F708,1)</f>
        <v>0</v>
      </c>
      <c r="M708">
        <f t="shared" si="69"/>
        <v>1</v>
      </c>
      <c r="N708" t="str">
        <f t="shared" si="70"/>
        <v>No</v>
      </c>
      <c r="O708" t="str">
        <f t="shared" si="71"/>
        <v>No</v>
      </c>
    </row>
    <row r="709" spans="1:15" x14ac:dyDescent="0.3">
      <c r="A709">
        <v>1183768</v>
      </c>
      <c r="B709" t="s">
        <v>610</v>
      </c>
      <c r="C709" t="s">
        <v>409</v>
      </c>
      <c r="D709" t="s">
        <v>12</v>
      </c>
      <c r="E709">
        <v>2</v>
      </c>
      <c r="F709">
        <v>3</v>
      </c>
      <c r="G709" t="s">
        <v>3</v>
      </c>
      <c r="H709" t="str">
        <f t="shared" si="66"/>
        <v>-</v>
      </c>
      <c r="I709" t="str">
        <f t="shared" si="67"/>
        <v>Yes</v>
      </c>
      <c r="J709" t="str">
        <f t="shared" si="68"/>
        <v>-</v>
      </c>
      <c r="K709" cm="1">
        <f t="array" ref="K709">_xlfn.IFS(E709&gt;F709,3,E709&lt;F709,0,E709=F709,1)</f>
        <v>0</v>
      </c>
      <c r="L709" cm="1">
        <f t="array" ref="L709">_xlfn.IFS(E709&lt;F709,3,E709&gt;F709,0,E709=F709,1)</f>
        <v>3</v>
      </c>
      <c r="M709">
        <f t="shared" si="69"/>
        <v>5</v>
      </c>
      <c r="N709" t="str">
        <f t="shared" si="70"/>
        <v>Yes</v>
      </c>
      <c r="O709" t="str">
        <f t="shared" si="71"/>
        <v>Yes</v>
      </c>
    </row>
    <row r="710" spans="1:15" x14ac:dyDescent="0.3">
      <c r="A710">
        <v>1182361</v>
      </c>
      <c r="B710" t="s">
        <v>611</v>
      </c>
      <c r="C710" t="s">
        <v>14</v>
      </c>
      <c r="D710" t="s">
        <v>9</v>
      </c>
      <c r="E710">
        <v>4</v>
      </c>
      <c r="F710">
        <v>1</v>
      </c>
      <c r="G710" t="s">
        <v>3</v>
      </c>
      <c r="H710" t="str">
        <f t="shared" si="66"/>
        <v>Yes</v>
      </c>
      <c r="I710" t="str">
        <f t="shared" si="67"/>
        <v>-</v>
      </c>
      <c r="J710" t="str">
        <f t="shared" si="68"/>
        <v>-</v>
      </c>
      <c r="K710" cm="1">
        <f t="array" ref="K710">_xlfn.IFS(E710&gt;F710,3,E710&lt;F710,0,E710=F710,1)</f>
        <v>3</v>
      </c>
      <c r="L710" cm="1">
        <f t="array" ref="L710">_xlfn.IFS(E710&lt;F710,3,E710&gt;F710,0,E710=F710,1)</f>
        <v>0</v>
      </c>
      <c r="M710">
        <f t="shared" si="69"/>
        <v>5</v>
      </c>
      <c r="N710" t="str">
        <f t="shared" si="70"/>
        <v>Yes</v>
      </c>
      <c r="O710" t="str">
        <f t="shared" si="71"/>
        <v>No</v>
      </c>
    </row>
    <row r="711" spans="1:15" x14ac:dyDescent="0.3">
      <c r="A711">
        <v>1182362</v>
      </c>
      <c r="B711" t="s">
        <v>612</v>
      </c>
      <c r="C711" t="s">
        <v>11</v>
      </c>
      <c r="D711" t="s">
        <v>16</v>
      </c>
      <c r="E711">
        <v>3</v>
      </c>
      <c r="F711">
        <v>2</v>
      </c>
      <c r="G711" t="s">
        <v>3</v>
      </c>
      <c r="H711" t="str">
        <f t="shared" si="66"/>
        <v>Yes</v>
      </c>
      <c r="I711" t="str">
        <f t="shared" si="67"/>
        <v>-</v>
      </c>
      <c r="J711" t="str">
        <f t="shared" si="68"/>
        <v>-</v>
      </c>
      <c r="K711" cm="1">
        <f t="array" ref="K711">_xlfn.IFS(E711&gt;F711,3,E711&lt;F711,0,E711=F711,1)</f>
        <v>3</v>
      </c>
      <c r="L711" cm="1">
        <f t="array" ref="L711">_xlfn.IFS(E711&lt;F711,3,E711&gt;F711,0,E711=F711,1)</f>
        <v>0</v>
      </c>
      <c r="M711">
        <f t="shared" si="69"/>
        <v>5</v>
      </c>
      <c r="N711" t="str">
        <f t="shared" si="70"/>
        <v>Yes</v>
      </c>
      <c r="O711" t="str">
        <f t="shared" si="71"/>
        <v>No</v>
      </c>
    </row>
    <row r="712" spans="1:15" x14ac:dyDescent="0.3">
      <c r="A712">
        <v>1182363</v>
      </c>
      <c r="B712" t="s">
        <v>613</v>
      </c>
      <c r="C712" t="s">
        <v>5</v>
      </c>
      <c r="D712" t="s">
        <v>19</v>
      </c>
      <c r="E712">
        <v>0</v>
      </c>
      <c r="F712">
        <v>1</v>
      </c>
      <c r="G712" t="s">
        <v>3</v>
      </c>
      <c r="H712" t="str">
        <f t="shared" si="66"/>
        <v>-</v>
      </c>
      <c r="I712" t="str">
        <f t="shared" si="67"/>
        <v>Yes</v>
      </c>
      <c r="J712" t="str">
        <f t="shared" si="68"/>
        <v>-</v>
      </c>
      <c r="K712" cm="1">
        <f t="array" ref="K712">_xlfn.IFS(E712&gt;F712,3,E712&lt;F712,0,E712=F712,1)</f>
        <v>0</v>
      </c>
      <c r="L712" cm="1">
        <f t="array" ref="L712">_xlfn.IFS(E712&lt;F712,3,E712&gt;F712,0,E712=F712,1)</f>
        <v>3</v>
      </c>
      <c r="M712">
        <f t="shared" si="69"/>
        <v>1</v>
      </c>
      <c r="N712" t="str">
        <f t="shared" si="70"/>
        <v>No</v>
      </c>
      <c r="O712" t="str">
        <f t="shared" si="71"/>
        <v>No</v>
      </c>
    </row>
    <row r="713" spans="1:15" x14ac:dyDescent="0.3">
      <c r="A713">
        <v>1183773</v>
      </c>
      <c r="B713" t="s">
        <v>614</v>
      </c>
      <c r="C713" t="s">
        <v>12</v>
      </c>
      <c r="D713" t="s">
        <v>8</v>
      </c>
      <c r="E713">
        <v>1</v>
      </c>
      <c r="F713">
        <v>1</v>
      </c>
      <c r="G713" t="s">
        <v>3</v>
      </c>
      <c r="H713" t="str">
        <f t="shared" si="66"/>
        <v>-</v>
      </c>
      <c r="I713" t="str">
        <f t="shared" si="67"/>
        <v>-</v>
      </c>
      <c r="J713" t="str">
        <f t="shared" si="68"/>
        <v>Yes</v>
      </c>
      <c r="K713" cm="1">
        <f t="array" ref="K713">_xlfn.IFS(E713&gt;F713,3,E713&lt;F713,0,E713=F713,1)</f>
        <v>1</v>
      </c>
      <c r="L713" cm="1">
        <f t="array" ref="L713">_xlfn.IFS(E713&lt;F713,3,E713&gt;F713,0,E713=F713,1)</f>
        <v>1</v>
      </c>
      <c r="M713">
        <f t="shared" si="69"/>
        <v>2</v>
      </c>
      <c r="N713" t="str">
        <f t="shared" si="70"/>
        <v>Yes</v>
      </c>
      <c r="O713" t="str">
        <f t="shared" si="71"/>
        <v>No</v>
      </c>
    </row>
    <row r="714" spans="1:15" x14ac:dyDescent="0.3">
      <c r="A714">
        <v>1183771</v>
      </c>
      <c r="B714" t="s">
        <v>614</v>
      </c>
      <c r="C714" t="s">
        <v>20</v>
      </c>
      <c r="D714" t="s">
        <v>1</v>
      </c>
      <c r="E714">
        <v>1</v>
      </c>
      <c r="F714">
        <v>2</v>
      </c>
      <c r="G714" t="s">
        <v>3</v>
      </c>
      <c r="H714" t="str">
        <f t="shared" si="66"/>
        <v>-</v>
      </c>
      <c r="I714" t="str">
        <f t="shared" si="67"/>
        <v>Yes</v>
      </c>
      <c r="J714" t="str">
        <f t="shared" si="68"/>
        <v>-</v>
      </c>
      <c r="K714" cm="1">
        <f t="array" ref="K714">_xlfn.IFS(E714&gt;F714,3,E714&lt;F714,0,E714=F714,1)</f>
        <v>0</v>
      </c>
      <c r="L714" cm="1">
        <f t="array" ref="L714">_xlfn.IFS(E714&lt;F714,3,E714&gt;F714,0,E714=F714,1)</f>
        <v>3</v>
      </c>
      <c r="M714">
        <f t="shared" si="69"/>
        <v>3</v>
      </c>
      <c r="N714" t="str">
        <f t="shared" si="70"/>
        <v>Yes</v>
      </c>
      <c r="O714" t="str">
        <f t="shared" si="71"/>
        <v>No</v>
      </c>
    </row>
    <row r="715" spans="1:15" x14ac:dyDescent="0.3">
      <c r="A715">
        <v>1183772</v>
      </c>
      <c r="B715" t="s">
        <v>614</v>
      </c>
      <c r="C715" t="s">
        <v>411</v>
      </c>
      <c r="D715" t="s">
        <v>409</v>
      </c>
      <c r="E715">
        <v>2</v>
      </c>
      <c r="F715">
        <v>0</v>
      </c>
      <c r="G715" t="s">
        <v>3</v>
      </c>
      <c r="H715" t="str">
        <f t="shared" si="66"/>
        <v>Yes</v>
      </c>
      <c r="I715" t="str">
        <f t="shared" si="67"/>
        <v>-</v>
      </c>
      <c r="J715" t="str">
        <f t="shared" si="68"/>
        <v>-</v>
      </c>
      <c r="K715" cm="1">
        <f t="array" ref="K715">_xlfn.IFS(E715&gt;F715,3,E715&lt;F715,0,E715=F715,1)</f>
        <v>3</v>
      </c>
      <c r="L715" cm="1">
        <f t="array" ref="L715">_xlfn.IFS(E715&lt;F715,3,E715&gt;F715,0,E715=F715,1)</f>
        <v>0</v>
      </c>
      <c r="M715">
        <f t="shared" si="69"/>
        <v>2</v>
      </c>
      <c r="N715" t="str">
        <f t="shared" si="70"/>
        <v>No</v>
      </c>
      <c r="O715" t="str">
        <f t="shared" si="71"/>
        <v>No</v>
      </c>
    </row>
    <row r="716" spans="1:15" x14ac:dyDescent="0.3">
      <c r="A716">
        <v>1183770</v>
      </c>
      <c r="B716" t="s">
        <v>614</v>
      </c>
      <c r="C716" t="s">
        <v>15</v>
      </c>
      <c r="D716" t="s">
        <v>2</v>
      </c>
      <c r="E716">
        <v>0</v>
      </c>
      <c r="F716">
        <v>1</v>
      </c>
      <c r="G716" t="s">
        <v>3</v>
      </c>
      <c r="H716" t="str">
        <f t="shared" si="66"/>
        <v>-</v>
      </c>
      <c r="I716" t="str">
        <f t="shared" si="67"/>
        <v>Yes</v>
      </c>
      <c r="J716" t="str">
        <f t="shared" si="68"/>
        <v>-</v>
      </c>
      <c r="K716" cm="1">
        <f t="array" ref="K716">_xlfn.IFS(E716&gt;F716,3,E716&lt;F716,0,E716=F716,1)</f>
        <v>0</v>
      </c>
      <c r="L716" cm="1">
        <f t="array" ref="L716">_xlfn.IFS(E716&lt;F716,3,E716&gt;F716,0,E716=F716,1)</f>
        <v>3</v>
      </c>
      <c r="M716">
        <f t="shared" si="69"/>
        <v>1</v>
      </c>
      <c r="N716" t="str">
        <f t="shared" si="70"/>
        <v>No</v>
      </c>
      <c r="O716" t="str">
        <f t="shared" si="71"/>
        <v>No</v>
      </c>
    </row>
    <row r="717" spans="1:15" x14ac:dyDescent="0.3">
      <c r="A717">
        <v>1182353</v>
      </c>
      <c r="B717" t="s">
        <v>615</v>
      </c>
      <c r="C717" t="s">
        <v>11</v>
      </c>
      <c r="D717" t="s">
        <v>14</v>
      </c>
      <c r="E717">
        <v>2</v>
      </c>
      <c r="F717">
        <v>0</v>
      </c>
      <c r="G717" t="s">
        <v>3</v>
      </c>
      <c r="H717" t="str">
        <f t="shared" si="66"/>
        <v>Yes</v>
      </c>
      <c r="I717" t="str">
        <f t="shared" si="67"/>
        <v>-</v>
      </c>
      <c r="J717" t="str">
        <f t="shared" si="68"/>
        <v>-</v>
      </c>
      <c r="K717" cm="1">
        <f t="array" ref="K717">_xlfn.IFS(E717&gt;F717,3,E717&lt;F717,0,E717=F717,1)</f>
        <v>3</v>
      </c>
      <c r="L717" cm="1">
        <f t="array" ref="L717">_xlfn.IFS(E717&lt;F717,3,E717&gt;F717,0,E717=F717,1)</f>
        <v>0</v>
      </c>
      <c r="M717">
        <f t="shared" si="69"/>
        <v>2</v>
      </c>
      <c r="N717" t="str">
        <f t="shared" si="70"/>
        <v>No</v>
      </c>
      <c r="O717" t="str">
        <f t="shared" si="71"/>
        <v>No</v>
      </c>
    </row>
    <row r="718" spans="1:15" x14ac:dyDescent="0.3">
      <c r="A718">
        <v>1182366</v>
      </c>
      <c r="B718" t="s">
        <v>616</v>
      </c>
      <c r="C718" t="s">
        <v>9</v>
      </c>
      <c r="D718" t="s">
        <v>19</v>
      </c>
      <c r="E718">
        <v>2</v>
      </c>
      <c r="F718">
        <v>4</v>
      </c>
      <c r="G718" t="s">
        <v>3</v>
      </c>
      <c r="H718" t="str">
        <f t="shared" si="66"/>
        <v>-</v>
      </c>
      <c r="I718" t="str">
        <f t="shared" si="67"/>
        <v>Yes</v>
      </c>
      <c r="J718" t="str">
        <f t="shared" si="68"/>
        <v>-</v>
      </c>
      <c r="K718" cm="1">
        <f t="array" ref="K718">_xlfn.IFS(E718&gt;F718,3,E718&lt;F718,0,E718=F718,1)</f>
        <v>0</v>
      </c>
      <c r="L718" cm="1">
        <f t="array" ref="L718">_xlfn.IFS(E718&lt;F718,3,E718&gt;F718,0,E718=F718,1)</f>
        <v>3</v>
      </c>
      <c r="M718">
        <f t="shared" si="69"/>
        <v>6</v>
      </c>
      <c r="N718" t="str">
        <f t="shared" si="70"/>
        <v>Yes</v>
      </c>
      <c r="O718" t="str">
        <f t="shared" si="71"/>
        <v>Yes</v>
      </c>
    </row>
    <row r="719" spans="1:15" x14ac:dyDescent="0.3">
      <c r="A719">
        <v>1182364</v>
      </c>
      <c r="B719" t="s">
        <v>617</v>
      </c>
      <c r="C719" t="s">
        <v>14</v>
      </c>
      <c r="D719" t="s">
        <v>16</v>
      </c>
      <c r="E719">
        <v>2</v>
      </c>
      <c r="F719">
        <v>0</v>
      </c>
      <c r="G719" t="s">
        <v>3</v>
      </c>
      <c r="H719" t="str">
        <f t="shared" si="66"/>
        <v>Yes</v>
      </c>
      <c r="I719" t="str">
        <f t="shared" si="67"/>
        <v>-</v>
      </c>
      <c r="J719" t="str">
        <f t="shared" si="68"/>
        <v>-</v>
      </c>
      <c r="K719" cm="1">
        <f t="array" ref="K719">_xlfn.IFS(E719&gt;F719,3,E719&lt;F719,0,E719=F719,1)</f>
        <v>3</v>
      </c>
      <c r="L719" cm="1">
        <f t="array" ref="L719">_xlfn.IFS(E719&lt;F719,3,E719&gt;F719,0,E719=F719,1)</f>
        <v>0</v>
      </c>
      <c r="M719">
        <f t="shared" si="69"/>
        <v>2</v>
      </c>
      <c r="N719" t="str">
        <f t="shared" si="70"/>
        <v>No</v>
      </c>
      <c r="O719" t="str">
        <f t="shared" si="71"/>
        <v>No</v>
      </c>
    </row>
    <row r="720" spans="1:15" x14ac:dyDescent="0.3">
      <c r="A720">
        <v>1182365</v>
      </c>
      <c r="B720" t="s">
        <v>617</v>
      </c>
      <c r="C720" t="s">
        <v>11</v>
      </c>
      <c r="D720" t="s">
        <v>5</v>
      </c>
      <c r="E720">
        <v>4</v>
      </c>
      <c r="F720">
        <v>1</v>
      </c>
      <c r="G720" t="s">
        <v>3</v>
      </c>
      <c r="H720" t="str">
        <f t="shared" si="66"/>
        <v>Yes</v>
      </c>
      <c r="I720" t="str">
        <f t="shared" si="67"/>
        <v>-</v>
      </c>
      <c r="J720" t="str">
        <f t="shared" si="68"/>
        <v>-</v>
      </c>
      <c r="K720" cm="1">
        <f t="array" ref="K720">_xlfn.IFS(E720&gt;F720,3,E720&lt;F720,0,E720=F720,1)</f>
        <v>3</v>
      </c>
      <c r="L720" cm="1">
        <f t="array" ref="L720">_xlfn.IFS(E720&lt;F720,3,E720&gt;F720,0,E720=F720,1)</f>
        <v>0</v>
      </c>
      <c r="M720">
        <f t="shared" si="69"/>
        <v>5</v>
      </c>
      <c r="N720" t="str">
        <f t="shared" si="70"/>
        <v>Yes</v>
      </c>
      <c r="O720" t="str">
        <f t="shared" si="71"/>
        <v>No</v>
      </c>
    </row>
    <row r="721" spans="1:15" x14ac:dyDescent="0.3">
      <c r="A721">
        <v>1182367</v>
      </c>
      <c r="B721" t="s">
        <v>618</v>
      </c>
      <c r="C721" t="s">
        <v>16</v>
      </c>
      <c r="D721" t="s">
        <v>9</v>
      </c>
      <c r="E721">
        <v>3</v>
      </c>
      <c r="F721">
        <v>0</v>
      </c>
      <c r="G721" t="s">
        <v>3</v>
      </c>
      <c r="H721" t="str">
        <f t="shared" si="66"/>
        <v>Yes</v>
      </c>
      <c r="I721" t="str">
        <f t="shared" si="67"/>
        <v>-</v>
      </c>
      <c r="J721" t="str">
        <f t="shared" si="68"/>
        <v>-</v>
      </c>
      <c r="K721" cm="1">
        <f t="array" ref="K721">_xlfn.IFS(E721&gt;F721,3,E721&lt;F721,0,E721=F721,1)</f>
        <v>3</v>
      </c>
      <c r="L721" cm="1">
        <f t="array" ref="L721">_xlfn.IFS(E721&lt;F721,3,E721&gt;F721,0,E721=F721,1)</f>
        <v>0</v>
      </c>
      <c r="M721">
        <f t="shared" si="69"/>
        <v>3</v>
      </c>
      <c r="N721" t="str">
        <f t="shared" si="70"/>
        <v>No</v>
      </c>
      <c r="O721" t="str">
        <f t="shared" si="71"/>
        <v>No</v>
      </c>
    </row>
    <row r="722" spans="1:15" x14ac:dyDescent="0.3">
      <c r="A722">
        <v>1182369</v>
      </c>
      <c r="B722" t="s">
        <v>618</v>
      </c>
      <c r="C722" t="s">
        <v>5</v>
      </c>
      <c r="D722" t="s">
        <v>14</v>
      </c>
      <c r="E722">
        <v>2</v>
      </c>
      <c r="F722">
        <v>2</v>
      </c>
      <c r="G722" t="s">
        <v>3</v>
      </c>
      <c r="H722" t="str">
        <f t="shared" si="66"/>
        <v>-</v>
      </c>
      <c r="I722" t="str">
        <f t="shared" si="67"/>
        <v>-</v>
      </c>
      <c r="J722" t="str">
        <f t="shared" si="68"/>
        <v>Yes</v>
      </c>
      <c r="K722" cm="1">
        <f t="array" ref="K722">_xlfn.IFS(E722&gt;F722,3,E722&lt;F722,0,E722=F722,1)</f>
        <v>1</v>
      </c>
      <c r="L722" cm="1">
        <f t="array" ref="L722">_xlfn.IFS(E722&lt;F722,3,E722&gt;F722,0,E722=F722,1)</f>
        <v>1</v>
      </c>
      <c r="M722">
        <f t="shared" si="69"/>
        <v>4</v>
      </c>
      <c r="N722" t="str">
        <f t="shared" si="70"/>
        <v>Yes</v>
      </c>
      <c r="O722" t="str">
        <f t="shared" si="71"/>
        <v>No</v>
      </c>
    </row>
    <row r="723" spans="1:15" x14ac:dyDescent="0.3">
      <c r="A723">
        <v>1182368</v>
      </c>
      <c r="B723" t="s">
        <v>618</v>
      </c>
      <c r="C723" t="s">
        <v>19</v>
      </c>
      <c r="D723" t="s">
        <v>11</v>
      </c>
      <c r="E723">
        <v>1</v>
      </c>
      <c r="F723">
        <v>2</v>
      </c>
      <c r="G723" t="s">
        <v>3</v>
      </c>
      <c r="H723" t="str">
        <f t="shared" si="66"/>
        <v>-</v>
      </c>
      <c r="I723" t="str">
        <f t="shared" si="67"/>
        <v>Yes</v>
      </c>
      <c r="J723" t="str">
        <f t="shared" si="68"/>
        <v>-</v>
      </c>
      <c r="K723" cm="1">
        <f t="array" ref="K723">_xlfn.IFS(E723&gt;F723,3,E723&lt;F723,0,E723=F723,1)</f>
        <v>0</v>
      </c>
      <c r="L723" cm="1">
        <f t="array" ref="L723">_xlfn.IFS(E723&lt;F723,3,E723&gt;F723,0,E723=F723,1)</f>
        <v>3</v>
      </c>
      <c r="M723">
        <f t="shared" si="69"/>
        <v>3</v>
      </c>
      <c r="N723" t="str">
        <f t="shared" si="70"/>
        <v>Yes</v>
      </c>
      <c r="O723" t="str">
        <f t="shared" si="71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Greek_SuperLeague_Matches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Timotheos Varytimidis</cp:lastModifiedBy>
  <dcterms:created xsi:type="dcterms:W3CDTF">2025-07-26T21:31:40Z</dcterms:created>
  <dcterms:modified xsi:type="dcterms:W3CDTF">2025-07-27T18:37:40Z</dcterms:modified>
</cp:coreProperties>
</file>