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1094337/Dropbox/datasets_archive/maybe_options/pidgeon_immunity_excel/"/>
    </mc:Choice>
  </mc:AlternateContent>
  <xr:revisionPtr revIDLastSave="0" documentId="13_ncr:1_{4A85EE80-93F5-944C-BA1C-F3F5B1C95390}" xr6:coauthVersionLast="36" xr6:coauthVersionMax="36" xr10:uidLastSave="{00000000-0000-0000-0000-000000000000}"/>
  <bookViews>
    <workbookView xWindow="800" yWindow="460" windowWidth="23620" windowHeight="14280" tabRatio="500" activeTab="1" xr2:uid="{00000000-000D-0000-FFFF-FFFF00000000}"/>
  </bookViews>
  <sheets>
    <sheet name="N balance study" sheetId="1" r:id="rId1"/>
    <sheet name="Immune studies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5" i="2" l="1"/>
  <c r="U15" i="2"/>
</calcChain>
</file>

<file path=xl/sharedStrings.xml><?xml version="1.0" encoding="utf-8"?>
<sst xmlns="http://schemas.openxmlformats.org/spreadsheetml/2006/main" count="186" uniqueCount="105">
  <si>
    <t>Bird #</t>
  </si>
  <si>
    <t>N (%) in diet</t>
  </si>
  <si>
    <t>Diet provided as fed (g)</t>
  </si>
  <si>
    <t xml:space="preserve">N (%) in left-over feed </t>
  </si>
  <si>
    <t>Left-over feed DM (g)</t>
  </si>
  <si>
    <t>N intake (g/3days)</t>
  </si>
  <si>
    <t>N intake (mg/d)</t>
  </si>
  <si>
    <t>DM excreta (g)</t>
  </si>
  <si>
    <t>N (%) in excreta</t>
  </si>
  <si>
    <t>N excreted (g/3days)</t>
  </si>
  <si>
    <t>N excreted (mg/d)</t>
  </si>
  <si>
    <t>N balance = N intake - N excreted (g/3days)</t>
  </si>
  <si>
    <t>N balance = N intake - N excreted (mg/d)</t>
  </si>
  <si>
    <t>G49</t>
  </si>
  <si>
    <t>G45</t>
  </si>
  <si>
    <t>Y69</t>
  </si>
  <si>
    <t>G69</t>
  </si>
  <si>
    <t>G71</t>
  </si>
  <si>
    <t>PI</t>
  </si>
  <si>
    <t>PP</t>
  </si>
  <si>
    <t>Diet</t>
  </si>
  <si>
    <t>Crude protein diet: 1 = 6%, 2 = 10%, 3 = 14%</t>
  </si>
  <si>
    <t>Change in RFU</t>
  </si>
  <si>
    <t>ConA</t>
  </si>
  <si>
    <t>4h</t>
  </si>
  <si>
    <t>8h</t>
  </si>
  <si>
    <t>LPS</t>
  </si>
  <si>
    <t>PMA</t>
  </si>
  <si>
    <t>phagocytosis</t>
  </si>
  <si>
    <t>oxidative burst</t>
  </si>
  <si>
    <t>Lymphocyte proliferation (%)</t>
  </si>
  <si>
    <t>NDV-HI</t>
  </si>
  <si>
    <t>log2 titre</t>
  </si>
  <si>
    <t>2 weeks post inoculation</t>
  </si>
  <si>
    <t>3 weeks post inoculation</t>
  </si>
  <si>
    <t>no. of Pp/ tract</t>
  </si>
  <si>
    <t>Peyer's patches (Pps)</t>
  </si>
  <si>
    <t>surface area (mm2)/ patch</t>
  </si>
  <si>
    <t>Total surface areas (mm2)/tract</t>
  </si>
  <si>
    <t>no. of parasites/ tract</t>
  </si>
  <si>
    <t>Intestinal parasites</t>
  </si>
  <si>
    <t>Cage no.</t>
  </si>
  <si>
    <t>none</t>
  </si>
  <si>
    <t>na</t>
  </si>
  <si>
    <t xml:space="preserve">na </t>
  </si>
  <si>
    <t xml:space="preserve">none </t>
  </si>
  <si>
    <t>not able to count</t>
  </si>
  <si>
    <t>Initial BW (g)</t>
  </si>
  <si>
    <t>Final BW (g)</t>
  </si>
  <si>
    <t>BW at week 6 (g)</t>
  </si>
  <si>
    <t>BW at week 9 (g)</t>
  </si>
  <si>
    <t>BW at week 13 in g (pre-inoculation)</t>
  </si>
  <si>
    <t>BW at week 15 in g (2 weeks post-inoculation)</t>
  </si>
  <si>
    <t xml:space="preserve">G53 </t>
  </si>
  <si>
    <t xml:space="preserve">G58 </t>
  </si>
  <si>
    <t xml:space="preserve">G30 </t>
  </si>
  <si>
    <t xml:space="preserve">Y75 </t>
  </si>
  <si>
    <t xml:space="preserve">G82 </t>
  </si>
  <si>
    <t xml:space="preserve">G5 </t>
  </si>
  <si>
    <t xml:space="preserve">G13 </t>
  </si>
  <si>
    <t xml:space="preserve">G18 </t>
  </si>
  <si>
    <t>G17</t>
  </si>
  <si>
    <t xml:space="preserve">G40 </t>
  </si>
  <si>
    <t xml:space="preserve">G81 </t>
  </si>
  <si>
    <t>G37</t>
  </si>
  <si>
    <t xml:space="preserve">G28 </t>
  </si>
  <si>
    <t xml:space="preserve">G87 </t>
  </si>
  <si>
    <t xml:space="preserve">Y71 </t>
  </si>
  <si>
    <t xml:space="preserve">R29 </t>
  </si>
  <si>
    <t xml:space="preserve">G35 </t>
  </si>
  <si>
    <t xml:space="preserve">G36 </t>
  </si>
  <si>
    <t xml:space="preserve">G74  </t>
  </si>
  <si>
    <t xml:space="preserve">G65 </t>
  </si>
  <si>
    <t xml:space="preserve">G73 </t>
  </si>
  <si>
    <t xml:space="preserve">R42 </t>
  </si>
  <si>
    <t xml:space="preserve">G61 </t>
  </si>
  <si>
    <t xml:space="preserve">G24 </t>
  </si>
  <si>
    <t xml:space="preserve">G15 </t>
  </si>
  <si>
    <t xml:space="preserve">G11 </t>
  </si>
  <si>
    <t xml:space="preserve">G56 </t>
  </si>
  <si>
    <t xml:space="preserve">G43 </t>
  </si>
  <si>
    <t xml:space="preserve">G77 </t>
  </si>
  <si>
    <t xml:space="preserve">G94 </t>
  </si>
  <si>
    <t xml:space="preserve">G79 </t>
  </si>
  <si>
    <t xml:space="preserve">Y56 </t>
  </si>
  <si>
    <t xml:space="preserve">G66 </t>
  </si>
  <si>
    <t xml:space="preserve">G67 </t>
  </si>
  <si>
    <t xml:space="preserve">G89  </t>
  </si>
  <si>
    <t xml:space="preserve">G7 </t>
  </si>
  <si>
    <t xml:space="preserve">G78 </t>
  </si>
  <si>
    <t xml:space="preserve">G4 </t>
  </si>
  <si>
    <t xml:space="preserve">Y68 </t>
  </si>
  <si>
    <t xml:space="preserve">G41  </t>
  </si>
  <si>
    <t xml:space="preserve">G32 </t>
  </si>
  <si>
    <t xml:space="preserve">G72 </t>
  </si>
  <si>
    <t xml:space="preserve">G9 </t>
  </si>
  <si>
    <t xml:space="preserve">G84 </t>
  </si>
  <si>
    <t xml:space="preserve">B98 </t>
  </si>
  <si>
    <t xml:space="preserve">G96 </t>
  </si>
  <si>
    <t xml:space="preserve">R52 </t>
  </si>
  <si>
    <t xml:space="preserve">B83 </t>
  </si>
  <si>
    <t xml:space="preserve">G23 </t>
  </si>
  <si>
    <t xml:space="preserve">G12 </t>
  </si>
  <si>
    <t>BW at week 16 in g (3 weeks post-inoculation)</t>
  </si>
  <si>
    <t>na =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</si>
</sst>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0" fontId="4" fillId="2" borderId="0" xfId="0" applyFont="1" applyFill="1" applyBorder="1"/>
    <xf numFmtId="0" fontId="0" fillId="2" borderId="0" xfId="0" applyFill="1" applyBorder="1"/>
    <xf numFmtId="164" fontId="0" fillId="0" borderId="0" xfId="0" applyNumberFormat="1"/>
    <xf numFmtId="0" fontId="1" fillId="0" borderId="0" xfId="0" applyFont="1"/>
    <xf numFmtId="0" fontId="5" fillId="0" borderId="0" xfId="0" applyFont="1"/>
    <xf numFmtId="0" fontId="0" fillId="0" borderId="0" xfId="0" applyNumberFormat="1"/>
    <xf numFmtId="0" fontId="0" fillId="2" borderId="0" xfId="0" applyFont="1" applyFill="1" applyBorder="1"/>
    <xf numFmtId="0" fontId="0" fillId="0" borderId="0" xfId="0" applyFont="1" applyBorder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5"/>
  <sheetViews>
    <sheetView workbookViewId="0">
      <selection activeCell="E26" sqref="E26"/>
    </sheetView>
  </sheetViews>
  <sheetFormatPr baseColWidth="10" defaultRowHeight="16" x14ac:dyDescent="0.2"/>
  <sheetData>
    <row r="3" spans="2:17" x14ac:dyDescent="0.2">
      <c r="B3" s="1">
        <v>0.06</v>
      </c>
      <c r="C3" s="1"/>
      <c r="D3" s="1"/>
    </row>
    <row r="4" spans="2:17" x14ac:dyDescent="0.2">
      <c r="B4" t="s">
        <v>0</v>
      </c>
      <c r="C4" t="s">
        <v>47</v>
      </c>
      <c r="D4" t="s">
        <v>48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P4" t="s">
        <v>11</v>
      </c>
      <c r="Q4" t="s">
        <v>12</v>
      </c>
    </row>
    <row r="5" spans="2:17" x14ac:dyDescent="0.2">
      <c r="B5" t="s">
        <v>13</v>
      </c>
      <c r="C5">
        <v>351.3</v>
      </c>
      <c r="D5">
        <v>345.52</v>
      </c>
      <c r="E5">
        <v>1.0500000000000001E-2</v>
      </c>
      <c r="F5">
        <v>105.94</v>
      </c>
      <c r="G5">
        <v>1.2199999999999999E-2</v>
      </c>
      <c r="H5">
        <v>46.888999999999996</v>
      </c>
      <c r="I5">
        <v>0.54032420000000014</v>
      </c>
      <c r="J5">
        <v>180.1080666666667</v>
      </c>
      <c r="K5">
        <v>17.249999999999996</v>
      </c>
      <c r="L5">
        <v>2.9500000000000002E-2</v>
      </c>
      <c r="M5">
        <v>0.50887499999999997</v>
      </c>
      <c r="N5">
        <v>169.62499999999997</v>
      </c>
      <c r="P5">
        <v>3.1449200000000177E-2</v>
      </c>
      <c r="Q5">
        <v>10.48306666666673</v>
      </c>
    </row>
    <row r="6" spans="2:17" x14ac:dyDescent="0.2">
      <c r="B6" t="s">
        <v>14</v>
      </c>
      <c r="C6">
        <v>396.99</v>
      </c>
      <c r="D6">
        <v>381.55</v>
      </c>
      <c r="E6">
        <v>1.0500000000000001E-2</v>
      </c>
      <c r="F6">
        <v>108.46</v>
      </c>
      <c r="G6">
        <v>1.24E-2</v>
      </c>
      <c r="H6">
        <v>40.713000000000001</v>
      </c>
      <c r="I6">
        <v>0.63398880000000002</v>
      </c>
      <c r="J6">
        <v>211.3296</v>
      </c>
      <c r="K6">
        <v>18.893000000000001</v>
      </c>
      <c r="L6">
        <v>4.0199999999999993E-2</v>
      </c>
      <c r="M6">
        <v>0.75949859999999991</v>
      </c>
      <c r="N6">
        <v>253.16619999999998</v>
      </c>
      <c r="P6">
        <v>-0.12550979999999989</v>
      </c>
      <c r="Q6">
        <v>-41.836599999999976</v>
      </c>
    </row>
    <row r="7" spans="2:17" x14ac:dyDescent="0.2">
      <c r="B7" t="s">
        <v>15</v>
      </c>
      <c r="C7">
        <v>353.1</v>
      </c>
      <c r="D7">
        <v>342.78</v>
      </c>
      <c r="E7">
        <v>1.0500000000000001E-2</v>
      </c>
      <c r="F7">
        <v>105.71</v>
      </c>
      <c r="G7">
        <v>1.21E-2</v>
      </c>
      <c r="H7">
        <v>44.521000000000001</v>
      </c>
      <c r="I7">
        <v>0.57125090000000001</v>
      </c>
      <c r="J7">
        <v>190.41696666666667</v>
      </c>
      <c r="K7">
        <v>16.696000000000002</v>
      </c>
      <c r="L7">
        <v>3.8399999999999997E-2</v>
      </c>
      <c r="M7">
        <v>0.64112639999999999</v>
      </c>
      <c r="N7">
        <v>213.7088</v>
      </c>
      <c r="P7">
        <v>-6.9875499999999979E-2</v>
      </c>
      <c r="Q7">
        <v>-23.291833333333329</v>
      </c>
    </row>
    <row r="8" spans="2:17" x14ac:dyDescent="0.2">
      <c r="B8" t="s">
        <v>16</v>
      </c>
      <c r="C8">
        <v>357.21</v>
      </c>
      <c r="D8">
        <v>337.84</v>
      </c>
      <c r="E8">
        <v>1.0500000000000001E-2</v>
      </c>
      <c r="F8">
        <v>106.89</v>
      </c>
      <c r="G8">
        <v>1.23E-2</v>
      </c>
      <c r="H8">
        <v>34.657000000000004</v>
      </c>
      <c r="I8">
        <v>0.69606390000000018</v>
      </c>
      <c r="J8">
        <v>232.02130000000008</v>
      </c>
      <c r="K8">
        <v>18.553999999999995</v>
      </c>
      <c r="L8">
        <v>3.2199999999999999E-2</v>
      </c>
      <c r="M8">
        <v>0.59743879999999983</v>
      </c>
      <c r="N8">
        <v>199.14626666666661</v>
      </c>
      <c r="P8">
        <v>9.8625100000000354E-2</v>
      </c>
      <c r="Q8">
        <v>32.875033333333477</v>
      </c>
    </row>
    <row r="9" spans="2:17" x14ac:dyDescent="0.2">
      <c r="B9" t="s">
        <v>17</v>
      </c>
      <c r="C9">
        <v>381.19</v>
      </c>
      <c r="D9">
        <v>344.79</v>
      </c>
      <c r="E9">
        <v>1.0500000000000001E-2</v>
      </c>
      <c r="F9">
        <v>106.56</v>
      </c>
      <c r="G9">
        <v>1.2500000000000001E-2</v>
      </c>
      <c r="H9">
        <v>49.102999999999994</v>
      </c>
      <c r="I9">
        <v>0.50509250000000017</v>
      </c>
      <c r="J9">
        <v>168.3641666666667</v>
      </c>
      <c r="K9">
        <v>14.835000000000001</v>
      </c>
      <c r="L9">
        <v>3.4599999999999999E-2</v>
      </c>
      <c r="M9">
        <v>0.51329100000000005</v>
      </c>
      <c r="N9">
        <v>171.09700000000001</v>
      </c>
      <c r="P9">
        <v>-8.1984999999998864E-3</v>
      </c>
      <c r="Q9">
        <v>-2.7328333333333035</v>
      </c>
    </row>
    <row r="11" spans="2:17" x14ac:dyDescent="0.2">
      <c r="B11" s="1">
        <v>0.1</v>
      </c>
      <c r="C11" s="1"/>
      <c r="D11" s="1"/>
    </row>
    <row r="12" spans="2:17" x14ac:dyDescent="0.2">
      <c r="B12" t="s">
        <v>0</v>
      </c>
      <c r="C12" t="s">
        <v>47</v>
      </c>
      <c r="D12" t="s">
        <v>48</v>
      </c>
      <c r="E12" t="s">
        <v>1</v>
      </c>
      <c r="F12" t="s">
        <v>2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  <c r="N12" t="s">
        <v>10</v>
      </c>
      <c r="P12" t="s">
        <v>11</v>
      </c>
      <c r="Q12" t="s">
        <v>12</v>
      </c>
    </row>
    <row r="13" spans="2:17" x14ac:dyDescent="0.2">
      <c r="B13" t="s">
        <v>13</v>
      </c>
      <c r="C13">
        <v>368.92</v>
      </c>
      <c r="D13">
        <v>357.56</v>
      </c>
      <c r="E13">
        <v>1.8759999999999999E-2</v>
      </c>
      <c r="F13">
        <v>107.73</v>
      </c>
      <c r="G13">
        <v>1.8600000000000002E-2</v>
      </c>
      <c r="H13">
        <v>52.658999999999999</v>
      </c>
      <c r="I13">
        <v>1.0415574000000001</v>
      </c>
      <c r="J13">
        <v>347.18580000000003</v>
      </c>
      <c r="K13">
        <v>17.111000000000004</v>
      </c>
      <c r="L13">
        <v>4.58E-2</v>
      </c>
      <c r="M13">
        <v>0.78368380000000015</v>
      </c>
      <c r="N13">
        <v>261.2279333333334</v>
      </c>
      <c r="P13">
        <v>0.25787359999999993</v>
      </c>
      <c r="Q13">
        <v>85.957866666666632</v>
      </c>
    </row>
    <row r="14" spans="2:17" x14ac:dyDescent="0.2">
      <c r="B14" t="s">
        <v>14</v>
      </c>
      <c r="C14">
        <v>389.55</v>
      </c>
      <c r="D14">
        <v>381.23</v>
      </c>
      <c r="E14">
        <v>1.8759999999999999E-2</v>
      </c>
      <c r="F14">
        <v>108.4</v>
      </c>
      <c r="G14">
        <v>1.8100000000000002E-2</v>
      </c>
      <c r="H14">
        <v>49.238</v>
      </c>
      <c r="I14">
        <v>1.1423761999999997</v>
      </c>
      <c r="J14">
        <v>380.79206666666659</v>
      </c>
      <c r="K14">
        <v>17.781000000000002</v>
      </c>
      <c r="L14">
        <v>5.33E-2</v>
      </c>
      <c r="M14">
        <v>0.94772730000000016</v>
      </c>
      <c r="N14">
        <v>315.90910000000002</v>
      </c>
      <c r="P14">
        <v>0.19464889999999957</v>
      </c>
      <c r="Q14">
        <v>64.882966666666562</v>
      </c>
    </row>
    <row r="15" spans="2:17" x14ac:dyDescent="0.2">
      <c r="B15" t="s">
        <v>15</v>
      </c>
      <c r="C15">
        <v>361.45</v>
      </c>
      <c r="D15">
        <v>341.16</v>
      </c>
      <c r="E15">
        <v>1.8759999999999999E-2</v>
      </c>
      <c r="F15">
        <v>106.82</v>
      </c>
      <c r="G15">
        <v>1.6500000000000001E-2</v>
      </c>
      <c r="H15">
        <v>46.533000000000001</v>
      </c>
      <c r="I15">
        <v>1.2361486999999998</v>
      </c>
      <c r="J15">
        <v>412.04956666666658</v>
      </c>
      <c r="K15">
        <v>18.117999999999995</v>
      </c>
      <c r="L15">
        <v>5.1299999999999998E-2</v>
      </c>
      <c r="M15">
        <v>0.92945339999999976</v>
      </c>
      <c r="N15">
        <v>309.81779999999992</v>
      </c>
      <c r="P15">
        <v>0.3066953</v>
      </c>
      <c r="Q15">
        <v>102.23176666666666</v>
      </c>
    </row>
    <row r="16" spans="2:17" x14ac:dyDescent="0.2">
      <c r="B16" t="s">
        <v>16</v>
      </c>
      <c r="C16">
        <v>369.6</v>
      </c>
      <c r="D16">
        <v>348.61</v>
      </c>
      <c r="E16">
        <v>1.8759999999999999E-2</v>
      </c>
      <c r="F16">
        <v>106.4</v>
      </c>
      <c r="G16">
        <v>1.8799999999999997E-2</v>
      </c>
      <c r="H16">
        <v>63.203000000000003</v>
      </c>
      <c r="I16">
        <v>0.80784760000000011</v>
      </c>
      <c r="J16">
        <v>269.28253333333333</v>
      </c>
      <c r="K16">
        <v>17.596</v>
      </c>
      <c r="L16">
        <v>3.7900000000000003E-2</v>
      </c>
      <c r="M16">
        <v>0.66688840000000005</v>
      </c>
      <c r="N16">
        <v>222.29613333333336</v>
      </c>
      <c r="P16">
        <v>0.14095920000000006</v>
      </c>
      <c r="Q16">
        <v>46.986399999999975</v>
      </c>
    </row>
    <row r="17" spans="2:17" x14ac:dyDescent="0.2">
      <c r="B17" t="s">
        <v>17</v>
      </c>
      <c r="C17">
        <v>390.47</v>
      </c>
      <c r="D17">
        <v>370.98</v>
      </c>
      <c r="E17">
        <v>1.8759999999999999E-2</v>
      </c>
      <c r="F17">
        <v>108.58</v>
      </c>
      <c r="G17">
        <v>1.84E-2</v>
      </c>
      <c r="H17">
        <v>55.420999999999999</v>
      </c>
      <c r="I17">
        <v>1.0172143999999996</v>
      </c>
      <c r="J17">
        <v>339.07146666666654</v>
      </c>
      <c r="K17">
        <v>18.321999999999999</v>
      </c>
      <c r="L17">
        <v>4.6900000000000004E-2</v>
      </c>
      <c r="M17">
        <v>0.8593018</v>
      </c>
      <c r="N17">
        <v>286.4339333333333</v>
      </c>
      <c r="P17">
        <v>0.15791259999999963</v>
      </c>
      <c r="Q17">
        <v>52.637533333333238</v>
      </c>
    </row>
    <row r="19" spans="2:17" x14ac:dyDescent="0.2">
      <c r="B19" s="1">
        <v>0.14000000000000001</v>
      </c>
      <c r="C19" s="1"/>
      <c r="D19" s="1"/>
    </row>
    <row r="20" spans="2:17" x14ac:dyDescent="0.2">
      <c r="B20" t="s">
        <v>0</v>
      </c>
      <c r="C20" t="s">
        <v>47</v>
      </c>
      <c r="D20" t="s">
        <v>48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6</v>
      </c>
      <c r="K20" t="s">
        <v>7</v>
      </c>
      <c r="L20" t="s">
        <v>8</v>
      </c>
      <c r="M20" t="s">
        <v>9</v>
      </c>
      <c r="N20" t="s">
        <v>10</v>
      </c>
      <c r="P20" t="s">
        <v>11</v>
      </c>
      <c r="Q20" t="s">
        <v>12</v>
      </c>
    </row>
    <row r="21" spans="2:17" x14ac:dyDescent="0.2">
      <c r="B21" t="s">
        <v>13</v>
      </c>
      <c r="C21">
        <v>381.34</v>
      </c>
      <c r="D21">
        <v>362.29</v>
      </c>
      <c r="E21">
        <v>2.5899999999999999E-2</v>
      </c>
      <c r="F21">
        <v>107.86</v>
      </c>
      <c r="G21">
        <v>2.5499999999999998E-2</v>
      </c>
      <c r="H21">
        <v>49.945000000000007</v>
      </c>
      <c r="I21">
        <v>1.5199764999999998</v>
      </c>
      <c r="J21">
        <v>506.65883333333323</v>
      </c>
      <c r="K21">
        <v>20.117999999999999</v>
      </c>
      <c r="L21">
        <v>6.13E-2</v>
      </c>
      <c r="M21">
        <v>1.2332333999999998</v>
      </c>
      <c r="N21">
        <v>411.07779999999997</v>
      </c>
      <c r="P21">
        <v>0.28674310000000003</v>
      </c>
      <c r="Q21">
        <v>95.581033333333266</v>
      </c>
    </row>
    <row r="22" spans="2:17" x14ac:dyDescent="0.2">
      <c r="B22" t="s">
        <v>14</v>
      </c>
      <c r="C22">
        <v>382.1</v>
      </c>
      <c r="D22">
        <v>371.74</v>
      </c>
      <c r="E22">
        <v>2.5899999999999999E-2</v>
      </c>
      <c r="F22">
        <v>107.16</v>
      </c>
      <c r="G22">
        <v>2.52E-2</v>
      </c>
      <c r="H22">
        <v>39.460999999999999</v>
      </c>
      <c r="I22">
        <v>1.7810267999999998</v>
      </c>
      <c r="J22">
        <v>593.67559999999992</v>
      </c>
      <c r="K22">
        <v>21.861999999999995</v>
      </c>
      <c r="L22">
        <v>6.4699999999999994E-2</v>
      </c>
      <c r="M22">
        <v>1.4144713999999996</v>
      </c>
      <c r="N22">
        <v>471.49046666666658</v>
      </c>
      <c r="P22">
        <v>0.3665554000000002</v>
      </c>
      <c r="Q22">
        <v>122.18513333333334</v>
      </c>
    </row>
    <row r="23" spans="2:17" x14ac:dyDescent="0.2">
      <c r="B23" t="s">
        <v>15</v>
      </c>
      <c r="C23">
        <v>372.61</v>
      </c>
      <c r="D23">
        <v>350.87</v>
      </c>
      <c r="E23">
        <v>2.5899999999999999E-2</v>
      </c>
      <c r="F23">
        <v>107.79</v>
      </c>
      <c r="G23">
        <v>2.5899999999999999E-2</v>
      </c>
      <c r="H23">
        <v>43.488</v>
      </c>
      <c r="I23">
        <v>1.6654218000000003</v>
      </c>
      <c r="J23">
        <v>555.14060000000006</v>
      </c>
      <c r="K23">
        <v>19.711000000000006</v>
      </c>
      <c r="L23">
        <v>6.54E-2</v>
      </c>
      <c r="M23">
        <v>1.2890994000000005</v>
      </c>
      <c r="N23">
        <v>429.69980000000015</v>
      </c>
      <c r="P23">
        <v>0.37632239999999983</v>
      </c>
      <c r="Q23">
        <v>125.44079999999991</v>
      </c>
    </row>
    <row r="24" spans="2:17" x14ac:dyDescent="0.2">
      <c r="B24" t="s">
        <v>16</v>
      </c>
      <c r="C24">
        <v>400.43</v>
      </c>
      <c r="D24">
        <v>352.39</v>
      </c>
      <c r="E24">
        <v>2.5899999999999999E-2</v>
      </c>
      <c r="F24">
        <v>107.01</v>
      </c>
      <c r="G24">
        <v>2.5699999999999997E-2</v>
      </c>
      <c r="H24">
        <v>41.834999999999994</v>
      </c>
      <c r="I24">
        <v>1.6963995000000001</v>
      </c>
      <c r="J24">
        <v>565.4665</v>
      </c>
      <c r="K24">
        <v>20.003</v>
      </c>
      <c r="L24">
        <v>6.4500000000000002E-2</v>
      </c>
      <c r="M24">
        <v>1.2901935</v>
      </c>
      <c r="N24">
        <v>430.06450000000001</v>
      </c>
      <c r="P24">
        <v>0.40620600000000007</v>
      </c>
      <c r="Q24">
        <v>135.40199999999999</v>
      </c>
    </row>
    <row r="25" spans="2:17" x14ac:dyDescent="0.2">
      <c r="B25" t="s">
        <v>17</v>
      </c>
      <c r="C25">
        <v>365.3</v>
      </c>
      <c r="D25">
        <v>346.55</v>
      </c>
      <c r="E25">
        <v>2.5899999999999999E-2</v>
      </c>
      <c r="F25">
        <v>105.38</v>
      </c>
      <c r="G25">
        <v>2.58E-2</v>
      </c>
      <c r="H25">
        <v>53.167999999999992</v>
      </c>
      <c r="I25">
        <v>1.3576076000000001</v>
      </c>
      <c r="J25">
        <v>452.53586666666666</v>
      </c>
      <c r="K25">
        <v>20.023000000000003</v>
      </c>
      <c r="L25">
        <v>4.9200000000000001E-2</v>
      </c>
      <c r="M25">
        <v>0.98513160000000022</v>
      </c>
      <c r="N25">
        <v>328.37720000000007</v>
      </c>
      <c r="P25">
        <v>0.37247599999999992</v>
      </c>
      <c r="Q25">
        <v>124.15866666666659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2"/>
  <sheetViews>
    <sheetView tabSelected="1" workbookViewId="0">
      <selection activeCell="H10" sqref="H10"/>
    </sheetView>
  </sheetViews>
  <sheetFormatPr baseColWidth="10" defaultRowHeight="16" x14ac:dyDescent="0.2"/>
  <sheetData>
    <row r="1" spans="1:25" x14ac:dyDescent="0.2">
      <c r="A1" t="s">
        <v>21</v>
      </c>
    </row>
    <row r="2" spans="1:25" x14ac:dyDescent="0.2">
      <c r="A2" t="s">
        <v>104</v>
      </c>
      <c r="E2" t="s">
        <v>28</v>
      </c>
      <c r="G2" t="s">
        <v>29</v>
      </c>
      <c r="I2" t="s">
        <v>30</v>
      </c>
      <c r="R2" t="s">
        <v>31</v>
      </c>
      <c r="T2" t="s">
        <v>36</v>
      </c>
      <c r="W2" t="s">
        <v>40</v>
      </c>
    </row>
    <row r="3" spans="1:25" x14ac:dyDescent="0.2">
      <c r="I3" t="s">
        <v>23</v>
      </c>
      <c r="K3" t="s">
        <v>26</v>
      </c>
      <c r="M3" t="s">
        <v>27</v>
      </c>
      <c r="R3" t="s">
        <v>32</v>
      </c>
    </row>
    <row r="4" spans="1:25" x14ac:dyDescent="0.2">
      <c r="A4" t="s">
        <v>41</v>
      </c>
      <c r="B4" t="s">
        <v>0</v>
      </c>
      <c r="C4" t="s">
        <v>20</v>
      </c>
      <c r="D4" t="s">
        <v>49</v>
      </c>
      <c r="E4" t="s">
        <v>18</v>
      </c>
      <c r="F4" t="s">
        <v>19</v>
      </c>
      <c r="G4" t="s">
        <v>22</v>
      </c>
      <c r="H4" t="s">
        <v>50</v>
      </c>
      <c r="I4" t="s">
        <v>24</v>
      </c>
      <c r="J4" t="s">
        <v>25</v>
      </c>
      <c r="K4" t="s">
        <v>24</v>
      </c>
      <c r="L4" t="s">
        <v>25</v>
      </c>
      <c r="M4" t="s">
        <v>24</v>
      </c>
      <c r="N4" t="s">
        <v>25</v>
      </c>
      <c r="O4" t="s">
        <v>51</v>
      </c>
      <c r="P4" t="s">
        <v>52</v>
      </c>
      <c r="Q4" t="s">
        <v>103</v>
      </c>
      <c r="R4" t="s">
        <v>33</v>
      </c>
      <c r="S4" t="s">
        <v>34</v>
      </c>
      <c r="T4" t="s">
        <v>35</v>
      </c>
      <c r="U4" t="s">
        <v>37</v>
      </c>
      <c r="V4" t="s">
        <v>38</v>
      </c>
      <c r="W4" t="s">
        <v>39</v>
      </c>
    </row>
    <row r="5" spans="1:25" x14ac:dyDescent="0.2">
      <c r="A5" s="7">
        <v>2</v>
      </c>
      <c r="B5" s="2" t="s">
        <v>53</v>
      </c>
      <c r="C5">
        <v>1</v>
      </c>
      <c r="D5">
        <v>401.6</v>
      </c>
      <c r="E5">
        <v>364</v>
      </c>
      <c r="F5">
        <v>54</v>
      </c>
      <c r="G5">
        <v>0.43186970079633014</v>
      </c>
      <c r="H5">
        <v>408.8</v>
      </c>
      <c r="I5">
        <v>104.83764082173634</v>
      </c>
      <c r="J5">
        <v>106.99245133094949</v>
      </c>
      <c r="K5">
        <v>108.15109343936376</v>
      </c>
      <c r="L5">
        <v>106.49582836710368</v>
      </c>
      <c r="M5">
        <v>129.29092113982776</v>
      </c>
      <c r="N5">
        <v>132.41954707985701</v>
      </c>
      <c r="T5">
        <v>1</v>
      </c>
      <c r="U5">
        <v>8.8149999999999995</v>
      </c>
      <c r="V5">
        <v>8.8149999999999995</v>
      </c>
      <c r="W5">
        <v>11</v>
      </c>
      <c r="Y5" s="2"/>
    </row>
    <row r="6" spans="1:25" x14ac:dyDescent="0.2">
      <c r="A6" s="7">
        <v>1</v>
      </c>
      <c r="B6" s="2" t="s">
        <v>54</v>
      </c>
      <c r="C6">
        <v>1</v>
      </c>
      <c r="D6">
        <v>338.7</v>
      </c>
      <c r="E6">
        <v>333</v>
      </c>
      <c r="F6">
        <v>59</v>
      </c>
      <c r="G6">
        <v>0.2684372469635628</v>
      </c>
      <c r="H6">
        <v>366.1</v>
      </c>
      <c r="I6">
        <v>97.432835820895491</v>
      </c>
      <c r="J6">
        <v>94.918555240793211</v>
      </c>
      <c r="K6">
        <v>102.50746268656702</v>
      </c>
      <c r="L6">
        <v>99.964589235127491</v>
      </c>
      <c r="M6">
        <v>114.98507462686555</v>
      </c>
      <c r="N6">
        <v>116.85552407932011</v>
      </c>
      <c r="T6">
        <v>6</v>
      </c>
      <c r="U6">
        <v>9.9633333333333329</v>
      </c>
      <c r="V6">
        <v>59.78</v>
      </c>
      <c r="W6">
        <v>230</v>
      </c>
      <c r="Y6" s="2"/>
    </row>
    <row r="7" spans="1:25" x14ac:dyDescent="0.2">
      <c r="A7" s="7">
        <v>2</v>
      </c>
      <c r="B7" s="2" t="s">
        <v>55</v>
      </c>
      <c r="C7">
        <v>1</v>
      </c>
      <c r="D7">
        <v>346.4</v>
      </c>
      <c r="E7">
        <v>348</v>
      </c>
      <c r="F7">
        <v>51</v>
      </c>
      <c r="G7">
        <v>0.92676216922704091</v>
      </c>
      <c r="H7">
        <v>334</v>
      </c>
      <c r="I7">
        <v>105.958829902492</v>
      </c>
      <c r="J7">
        <v>104.0565457897972</v>
      </c>
      <c r="K7">
        <v>120.9100758396535</v>
      </c>
      <c r="L7">
        <v>117.51690227412411</v>
      </c>
      <c r="M7">
        <v>140.05055976886976</v>
      </c>
      <c r="N7">
        <v>137.38987912313053</v>
      </c>
      <c r="T7" t="s">
        <v>42</v>
      </c>
      <c r="U7" t="s">
        <v>43</v>
      </c>
      <c r="V7" t="s">
        <v>43</v>
      </c>
      <c r="W7">
        <v>53</v>
      </c>
      <c r="Y7" s="2"/>
    </row>
    <row r="8" spans="1:25" x14ac:dyDescent="0.2">
      <c r="A8" s="7">
        <v>1</v>
      </c>
      <c r="B8" s="2" t="s">
        <v>56</v>
      </c>
      <c r="C8">
        <v>1</v>
      </c>
      <c r="D8">
        <v>315.39999999999998</v>
      </c>
      <c r="E8">
        <v>377</v>
      </c>
      <c r="F8">
        <v>77</v>
      </c>
      <c r="G8">
        <v>0.70514442336074212</v>
      </c>
      <c r="H8">
        <v>323.5</v>
      </c>
      <c r="I8">
        <v>91.246138002059752</v>
      </c>
      <c r="J8">
        <v>89.572245219791</v>
      </c>
      <c r="K8">
        <v>107.72399588053558</v>
      </c>
      <c r="L8">
        <v>104.55351862803074</v>
      </c>
      <c r="M8">
        <v>111.77480260899428</v>
      </c>
      <c r="N8">
        <v>108.61423220973784</v>
      </c>
      <c r="T8">
        <v>1</v>
      </c>
      <c r="U8">
        <v>5.5659999999999998</v>
      </c>
      <c r="V8">
        <v>5.5659999999999998</v>
      </c>
      <c r="W8">
        <v>13</v>
      </c>
      <c r="Y8" s="2"/>
    </row>
    <row r="9" spans="1:25" x14ac:dyDescent="0.2">
      <c r="A9" s="7">
        <v>2</v>
      </c>
      <c r="B9" s="2" t="s">
        <v>57</v>
      </c>
      <c r="C9">
        <v>1</v>
      </c>
      <c r="D9">
        <v>305.60000000000002</v>
      </c>
      <c r="E9">
        <v>298</v>
      </c>
      <c r="F9">
        <v>64</v>
      </c>
      <c r="G9">
        <v>1.0691969588976005</v>
      </c>
      <c r="H9">
        <v>331.2</v>
      </c>
      <c r="I9">
        <v>96.650717703349329</v>
      </c>
      <c r="J9">
        <v>99.03498190591074</v>
      </c>
      <c r="K9">
        <v>103.5406698564593</v>
      </c>
      <c r="L9">
        <v>107.31805388017692</v>
      </c>
      <c r="M9">
        <v>111.48325358851679</v>
      </c>
      <c r="N9">
        <v>117.97346200241256</v>
      </c>
      <c r="T9">
        <v>3</v>
      </c>
      <c r="U9">
        <v>14.171666666666667</v>
      </c>
      <c r="V9">
        <v>42.515000000000001</v>
      </c>
      <c r="W9">
        <v>4</v>
      </c>
      <c r="Y9" s="2"/>
    </row>
    <row r="10" spans="1:25" x14ac:dyDescent="0.2">
      <c r="A10" s="7">
        <v>2</v>
      </c>
      <c r="B10" s="2" t="s">
        <v>58</v>
      </c>
      <c r="C10">
        <v>1</v>
      </c>
      <c r="D10">
        <v>368.6</v>
      </c>
      <c r="E10">
        <v>248</v>
      </c>
      <c r="F10">
        <v>57</v>
      </c>
      <c r="G10">
        <v>0.21766342141863698</v>
      </c>
      <c r="H10">
        <v>368.3</v>
      </c>
      <c r="I10">
        <v>105.14385353095035</v>
      </c>
      <c r="J10">
        <v>108.68434737389498</v>
      </c>
      <c r="K10">
        <v>106.8003487358327</v>
      </c>
      <c r="L10">
        <v>112.16848673946959</v>
      </c>
      <c r="M10">
        <v>111.33391455972108</v>
      </c>
      <c r="N10">
        <v>117.73270930837232</v>
      </c>
      <c r="T10">
        <v>2</v>
      </c>
      <c r="U10">
        <v>11.308999999999999</v>
      </c>
      <c r="V10">
        <v>22.617999999999999</v>
      </c>
      <c r="W10">
        <v>0</v>
      </c>
      <c r="Y10" s="2"/>
    </row>
    <row r="11" spans="1:25" x14ac:dyDescent="0.2">
      <c r="A11" s="7">
        <v>2</v>
      </c>
      <c r="B11" s="2" t="s">
        <v>59</v>
      </c>
      <c r="C11">
        <v>1</v>
      </c>
      <c r="D11">
        <v>312.39999999999998</v>
      </c>
      <c r="E11">
        <v>258</v>
      </c>
      <c r="F11">
        <v>56</v>
      </c>
      <c r="G11">
        <v>0.30798023656235957</v>
      </c>
      <c r="H11">
        <v>309.10000000000002</v>
      </c>
      <c r="I11">
        <v>110.26022304832711</v>
      </c>
      <c r="J11">
        <v>114.36241610738256</v>
      </c>
      <c r="K11">
        <v>106.41883519206934</v>
      </c>
      <c r="L11">
        <v>108.96346010439974</v>
      </c>
      <c r="M11">
        <v>132.04460966542752</v>
      </c>
      <c r="N11">
        <v>142.50559284116329</v>
      </c>
      <c r="T11">
        <v>2</v>
      </c>
      <c r="U11">
        <v>17.354500000000002</v>
      </c>
      <c r="V11">
        <v>34.709000000000003</v>
      </c>
      <c r="W11">
        <v>5</v>
      </c>
      <c r="Y11" s="2"/>
    </row>
    <row r="12" spans="1:25" x14ac:dyDescent="0.2">
      <c r="A12" s="7">
        <v>2</v>
      </c>
      <c r="B12" s="2" t="s">
        <v>60</v>
      </c>
      <c r="C12">
        <v>1</v>
      </c>
      <c r="D12">
        <v>356.2</v>
      </c>
      <c r="E12">
        <v>141</v>
      </c>
      <c r="F12">
        <v>45</v>
      </c>
      <c r="G12">
        <v>0.3496243983626468</v>
      </c>
      <c r="H12">
        <v>354.8</v>
      </c>
      <c r="I12">
        <v>107.57997218358842</v>
      </c>
      <c r="J12">
        <v>106.1164641809803</v>
      </c>
      <c r="K12">
        <v>100.97357440890131</v>
      </c>
      <c r="L12">
        <v>101.36154168412229</v>
      </c>
      <c r="M12">
        <v>129.6940194714883</v>
      </c>
      <c r="N12">
        <v>136.95014662756591</v>
      </c>
      <c r="O12" s="6">
        <v>332.8</v>
      </c>
      <c r="P12">
        <v>324.2</v>
      </c>
      <c r="Q12">
        <v>320.8</v>
      </c>
      <c r="R12">
        <v>2</v>
      </c>
      <c r="S12">
        <v>2</v>
      </c>
      <c r="T12">
        <v>4</v>
      </c>
      <c r="U12">
        <v>8.3787500000000001</v>
      </c>
      <c r="V12">
        <v>33.515000000000001</v>
      </c>
      <c r="W12">
        <v>0</v>
      </c>
      <c r="Y12" s="2"/>
    </row>
    <row r="13" spans="1:25" x14ac:dyDescent="0.2">
      <c r="A13" s="7">
        <v>1</v>
      </c>
      <c r="B13" s="2" t="s">
        <v>61</v>
      </c>
      <c r="C13">
        <v>1</v>
      </c>
      <c r="D13">
        <v>440.2</v>
      </c>
      <c r="E13">
        <v>327</v>
      </c>
      <c r="F13">
        <v>75</v>
      </c>
      <c r="G13">
        <v>0.34441403734707027</v>
      </c>
      <c r="H13">
        <v>398.7</v>
      </c>
      <c r="I13">
        <v>87.126436781609158</v>
      </c>
      <c r="J13">
        <v>89.688073394495348</v>
      </c>
      <c r="K13">
        <v>96.264367816091976</v>
      </c>
      <c r="L13">
        <v>103.04587155963299</v>
      </c>
      <c r="M13">
        <v>96.637931034482762</v>
      </c>
      <c r="N13">
        <v>102.27522935779814</v>
      </c>
      <c r="O13" s="6">
        <v>433.7</v>
      </c>
      <c r="P13">
        <v>430.2</v>
      </c>
      <c r="Q13">
        <v>438.7</v>
      </c>
      <c r="R13">
        <v>3</v>
      </c>
      <c r="S13">
        <v>3</v>
      </c>
      <c r="T13" t="s">
        <v>42</v>
      </c>
      <c r="U13" t="s">
        <v>43</v>
      </c>
      <c r="V13" t="s">
        <v>43</v>
      </c>
      <c r="W13">
        <v>0</v>
      </c>
      <c r="Y13" s="2"/>
    </row>
    <row r="14" spans="1:25" x14ac:dyDescent="0.2">
      <c r="A14" s="7">
        <v>3</v>
      </c>
      <c r="B14" s="2" t="s">
        <v>62</v>
      </c>
      <c r="C14">
        <v>1</v>
      </c>
      <c r="D14">
        <v>366.3</v>
      </c>
      <c r="E14">
        <v>277</v>
      </c>
      <c r="F14">
        <v>52</v>
      </c>
      <c r="G14">
        <v>0.91137585355223005</v>
      </c>
      <c r="H14">
        <v>364.7</v>
      </c>
      <c r="I14">
        <v>124.70402525651156</v>
      </c>
      <c r="J14">
        <v>125.4505494505495</v>
      </c>
      <c r="K14">
        <v>96.921862667719012</v>
      </c>
      <c r="L14">
        <v>99.736263736263751</v>
      </c>
      <c r="M14">
        <v>146.72454617206006</v>
      </c>
      <c r="N14">
        <v>151.25274725274727</v>
      </c>
      <c r="O14" s="6"/>
      <c r="T14">
        <v>4</v>
      </c>
      <c r="U14">
        <v>10.541</v>
      </c>
      <c r="V14">
        <v>31.623000000000001</v>
      </c>
      <c r="W14">
        <v>1</v>
      </c>
      <c r="Y14" s="2"/>
    </row>
    <row r="15" spans="1:25" x14ac:dyDescent="0.2">
      <c r="A15" s="7">
        <v>1</v>
      </c>
      <c r="B15" s="2" t="s">
        <v>63</v>
      </c>
      <c r="C15">
        <v>1</v>
      </c>
      <c r="D15">
        <v>329</v>
      </c>
      <c r="E15">
        <v>300</v>
      </c>
      <c r="F15">
        <v>72</v>
      </c>
      <c r="G15">
        <v>0.41057169554875983</v>
      </c>
      <c r="H15">
        <v>333.3</v>
      </c>
      <c r="I15">
        <v>107.603406326034</v>
      </c>
      <c r="J15">
        <v>110.23402025847017</v>
      </c>
      <c r="K15">
        <v>91.119221411192171</v>
      </c>
      <c r="L15">
        <v>94.376528117359427</v>
      </c>
      <c r="M15">
        <v>111.86131386861314</v>
      </c>
      <c r="N15">
        <v>130.45756199790432</v>
      </c>
      <c r="O15" s="6"/>
      <c r="T15">
        <v>3</v>
      </c>
      <c r="U15" s="4">
        <f>(3.38+9.853+5.933)/3</f>
        <v>6.3886666666666665</v>
      </c>
      <c r="V15" s="4">
        <f>3.38+9.853+5.933</f>
        <v>19.166</v>
      </c>
      <c r="W15">
        <v>1</v>
      </c>
      <c r="Y15" s="2"/>
    </row>
    <row r="16" spans="1:25" x14ac:dyDescent="0.2">
      <c r="A16" s="7">
        <v>3</v>
      </c>
      <c r="B16" s="2" t="s">
        <v>64</v>
      </c>
      <c r="C16">
        <v>1</v>
      </c>
      <c r="D16">
        <v>367.8</v>
      </c>
      <c r="E16">
        <v>339</v>
      </c>
      <c r="F16">
        <v>46</v>
      </c>
      <c r="G16">
        <v>0.79857915324436257</v>
      </c>
      <c r="H16">
        <v>370.9</v>
      </c>
      <c r="I16">
        <v>115.1778656126482</v>
      </c>
      <c r="J16">
        <v>120.78152753108353</v>
      </c>
      <c r="K16">
        <v>96.916996047430828</v>
      </c>
      <c r="L16">
        <v>93.250444049733588</v>
      </c>
      <c r="M16">
        <v>156.28458498023724</v>
      </c>
      <c r="N16">
        <v>159.05861456483129</v>
      </c>
      <c r="O16" s="6">
        <v>330.4</v>
      </c>
      <c r="P16">
        <v>337.9</v>
      </c>
      <c r="Q16">
        <v>337.2</v>
      </c>
      <c r="R16">
        <v>3</v>
      </c>
      <c r="S16">
        <v>5</v>
      </c>
      <c r="T16">
        <v>4</v>
      </c>
      <c r="U16">
        <v>11.293249999999999</v>
      </c>
      <c r="V16">
        <v>45.172999999999995</v>
      </c>
      <c r="W16">
        <v>0</v>
      </c>
      <c r="Y16" s="2"/>
    </row>
    <row r="17" spans="1:25" x14ac:dyDescent="0.2">
      <c r="A17" s="7">
        <v>3</v>
      </c>
      <c r="B17" s="2" t="s">
        <v>65</v>
      </c>
      <c r="C17">
        <v>1</v>
      </c>
      <c r="D17">
        <v>311</v>
      </c>
      <c r="E17">
        <v>401</v>
      </c>
      <c r="F17">
        <v>65</v>
      </c>
      <c r="G17">
        <v>0.72728360863171582</v>
      </c>
      <c r="H17">
        <v>296.60000000000002</v>
      </c>
      <c r="I17">
        <v>99.84012789768191</v>
      </c>
      <c r="J17">
        <v>99.91126885536822</v>
      </c>
      <c r="K17">
        <v>107.51398880895293</v>
      </c>
      <c r="L17">
        <v>105.41259982253774</v>
      </c>
      <c r="M17">
        <v>132.13429256594731</v>
      </c>
      <c r="N17">
        <v>133.93966282165044</v>
      </c>
      <c r="O17" s="6">
        <v>311.89999999999998</v>
      </c>
      <c r="P17">
        <v>319.89999999999998</v>
      </c>
      <c r="Q17">
        <v>319.8</v>
      </c>
      <c r="R17">
        <v>0</v>
      </c>
      <c r="S17">
        <v>0</v>
      </c>
      <c r="T17" t="s">
        <v>42</v>
      </c>
      <c r="U17" t="s">
        <v>43</v>
      </c>
      <c r="V17" t="s">
        <v>43</v>
      </c>
      <c r="W17">
        <v>0</v>
      </c>
      <c r="Y17" s="2"/>
    </row>
    <row r="18" spans="1:25" x14ac:dyDescent="0.2">
      <c r="A18" s="7">
        <v>1</v>
      </c>
      <c r="B18" s="2" t="s">
        <v>66</v>
      </c>
      <c r="C18">
        <v>1</v>
      </c>
      <c r="D18">
        <v>347.8</v>
      </c>
      <c r="E18">
        <v>311</v>
      </c>
      <c r="F18">
        <v>57</v>
      </c>
      <c r="G18">
        <v>0.92033528993240843</v>
      </c>
      <c r="H18">
        <v>353.5</v>
      </c>
      <c r="I18">
        <v>125.37517053206015</v>
      </c>
      <c r="J18">
        <v>124.27802251590802</v>
      </c>
      <c r="K18">
        <v>111.86903137789913</v>
      </c>
      <c r="L18">
        <v>108.0029368575624</v>
      </c>
      <c r="M18">
        <v>144.5657116871306</v>
      </c>
      <c r="N18">
        <v>145.74155653450816</v>
      </c>
      <c r="O18" s="6"/>
      <c r="T18">
        <v>1</v>
      </c>
      <c r="U18">
        <v>3.3260000000000001</v>
      </c>
      <c r="V18">
        <v>3.3260000000000001</v>
      </c>
      <c r="W18">
        <v>30</v>
      </c>
      <c r="Y18" s="2"/>
    </row>
    <row r="19" spans="1:25" x14ac:dyDescent="0.2">
      <c r="A19" s="7">
        <v>3</v>
      </c>
      <c r="B19" s="2" t="s">
        <v>67</v>
      </c>
      <c r="C19">
        <v>1</v>
      </c>
      <c r="D19">
        <v>383.5</v>
      </c>
      <c r="E19">
        <v>213</v>
      </c>
      <c r="F19">
        <v>50</v>
      </c>
      <c r="G19">
        <v>0.45121455137145516</v>
      </c>
      <c r="H19">
        <v>387.1</v>
      </c>
      <c r="I19">
        <v>102.44648318042822</v>
      </c>
      <c r="J19">
        <v>109.03313663186562</v>
      </c>
      <c r="K19">
        <v>98.470948012232455</v>
      </c>
      <c r="L19">
        <v>101.31638674534729</v>
      </c>
      <c r="M19">
        <v>138.68501529051989</v>
      </c>
      <c r="N19">
        <v>146.57285519745798</v>
      </c>
      <c r="O19" s="6">
        <v>391.7</v>
      </c>
      <c r="P19">
        <v>386.9</v>
      </c>
      <c r="Q19">
        <v>401.6</v>
      </c>
      <c r="R19">
        <v>4</v>
      </c>
      <c r="S19">
        <v>2</v>
      </c>
      <c r="T19">
        <v>3</v>
      </c>
      <c r="U19">
        <v>7.6803333333333326</v>
      </c>
      <c r="V19">
        <v>23.040999999999997</v>
      </c>
      <c r="W19">
        <v>0</v>
      </c>
      <c r="Y19" s="2"/>
    </row>
    <row r="20" spans="1:25" x14ac:dyDescent="0.2">
      <c r="A20" s="7">
        <v>3</v>
      </c>
      <c r="B20" s="2" t="s">
        <v>68</v>
      </c>
      <c r="C20">
        <v>1</v>
      </c>
      <c r="D20">
        <v>323.8</v>
      </c>
      <c r="E20">
        <v>267</v>
      </c>
      <c r="F20">
        <v>65</v>
      </c>
      <c r="G20">
        <v>0.79123990340577888</v>
      </c>
      <c r="H20">
        <v>321.2</v>
      </c>
      <c r="I20">
        <v>105.46705286024618</v>
      </c>
      <c r="J20">
        <v>104.24876847290639</v>
      </c>
      <c r="K20">
        <v>106.15496017378722</v>
      </c>
      <c r="L20">
        <v>102.25779967159279</v>
      </c>
      <c r="M20">
        <v>140</v>
      </c>
      <c r="N20">
        <v>145.9</v>
      </c>
      <c r="O20" s="6">
        <v>319</v>
      </c>
      <c r="P20">
        <v>312.8</v>
      </c>
      <c r="Q20">
        <v>314.10000000000002</v>
      </c>
      <c r="R20" s="6">
        <v>5</v>
      </c>
      <c r="S20" s="6">
        <v>4</v>
      </c>
      <c r="T20">
        <v>1</v>
      </c>
      <c r="U20">
        <v>8.7750000000000004</v>
      </c>
      <c r="V20">
        <v>8.7750000000000004</v>
      </c>
      <c r="W20">
        <v>0</v>
      </c>
      <c r="Y20" s="2"/>
    </row>
    <row r="21" spans="1:25" x14ac:dyDescent="0.2">
      <c r="A21" s="7">
        <v>3</v>
      </c>
      <c r="B21" s="2" t="s">
        <v>69</v>
      </c>
      <c r="C21">
        <v>1</v>
      </c>
      <c r="D21">
        <v>402.2</v>
      </c>
      <c r="E21">
        <v>316</v>
      </c>
      <c r="F21">
        <v>64</v>
      </c>
      <c r="G21">
        <v>0.75136848951276347</v>
      </c>
      <c r="H21">
        <v>401.9</v>
      </c>
      <c r="I21">
        <v>120.07001166861143</v>
      </c>
      <c r="J21">
        <v>117.19724319002297</v>
      </c>
      <c r="K21">
        <v>93.057176196032657</v>
      </c>
      <c r="L21">
        <v>99.310797505743352</v>
      </c>
      <c r="M21">
        <v>153.1505250875145</v>
      </c>
      <c r="N21">
        <v>150.34460124712834</v>
      </c>
      <c r="O21" s="6">
        <v>396.2</v>
      </c>
      <c r="P21">
        <v>393.1</v>
      </c>
      <c r="Q21">
        <v>400.6</v>
      </c>
      <c r="R21" s="6">
        <v>2</v>
      </c>
      <c r="S21" s="6">
        <v>0</v>
      </c>
      <c r="T21">
        <v>2</v>
      </c>
      <c r="U21">
        <v>9.3870000000000005</v>
      </c>
      <c r="V21">
        <v>18.774000000000001</v>
      </c>
      <c r="W21">
        <v>0</v>
      </c>
      <c r="Y21" s="2"/>
    </row>
    <row r="22" spans="1:25" x14ac:dyDescent="0.2">
      <c r="A22" s="7">
        <v>5</v>
      </c>
      <c r="B22" s="8" t="s">
        <v>70</v>
      </c>
      <c r="C22">
        <v>2</v>
      </c>
      <c r="D22">
        <v>353.9</v>
      </c>
      <c r="E22">
        <v>456</v>
      </c>
      <c r="F22">
        <v>73</v>
      </c>
      <c r="G22">
        <v>0.81086018321624365</v>
      </c>
      <c r="H22">
        <v>382.8</v>
      </c>
      <c r="I22">
        <v>113.98362892223717</v>
      </c>
      <c r="J22">
        <v>109.96086105675137</v>
      </c>
      <c r="K22">
        <v>110.6070941336969</v>
      </c>
      <c r="L22">
        <v>112.48532289628166</v>
      </c>
      <c r="M22">
        <v>130.96862210095478</v>
      </c>
      <c r="N22">
        <v>134.97064579256352</v>
      </c>
      <c r="T22" t="s">
        <v>42</v>
      </c>
      <c r="U22" t="s">
        <v>43</v>
      </c>
      <c r="V22" t="s">
        <v>43</v>
      </c>
      <c r="W22" s="6">
        <v>10</v>
      </c>
      <c r="Y22" s="3"/>
    </row>
    <row r="23" spans="1:25" x14ac:dyDescent="0.2">
      <c r="A23" s="7">
        <v>4</v>
      </c>
      <c r="B23" s="9" t="s">
        <v>71</v>
      </c>
      <c r="C23">
        <v>2</v>
      </c>
      <c r="D23">
        <v>458</v>
      </c>
      <c r="E23">
        <v>529</v>
      </c>
      <c r="F23">
        <v>77</v>
      </c>
      <c r="G23">
        <v>0.66010181183468264</v>
      </c>
      <c r="H23">
        <v>471.2</v>
      </c>
      <c r="I23">
        <v>93.924466338259421</v>
      </c>
      <c r="J23">
        <v>95.488264623616658</v>
      </c>
      <c r="K23">
        <v>95.279146141215094</v>
      </c>
      <c r="L23">
        <v>99.939194941019096</v>
      </c>
      <c r="M23">
        <v>103.69458128078816</v>
      </c>
      <c r="N23">
        <v>110.47063115651221</v>
      </c>
      <c r="O23" s="6">
        <v>456.2</v>
      </c>
      <c r="P23">
        <v>445.7</v>
      </c>
      <c r="Q23">
        <v>453.7</v>
      </c>
      <c r="R23" s="6">
        <v>4</v>
      </c>
      <c r="S23" s="6">
        <v>4</v>
      </c>
      <c r="T23">
        <v>5</v>
      </c>
      <c r="U23">
        <v>10.494</v>
      </c>
      <c r="V23">
        <v>52.47</v>
      </c>
      <c r="W23" s="6">
        <v>0</v>
      </c>
    </row>
    <row r="24" spans="1:25" x14ac:dyDescent="0.2">
      <c r="A24" s="7">
        <v>5</v>
      </c>
      <c r="B24" t="s">
        <v>72</v>
      </c>
      <c r="C24">
        <v>2</v>
      </c>
      <c r="D24">
        <v>357.3</v>
      </c>
      <c r="E24">
        <v>303</v>
      </c>
      <c r="F24">
        <v>53</v>
      </c>
      <c r="G24">
        <v>1.6977611940298509</v>
      </c>
      <c r="H24">
        <v>370.3</v>
      </c>
      <c r="I24">
        <v>121.1967545638944</v>
      </c>
      <c r="J24">
        <v>127.06552706552698</v>
      </c>
      <c r="K24">
        <v>111.35902636916839</v>
      </c>
      <c r="L24">
        <v>113.16239316239319</v>
      </c>
      <c r="M24">
        <v>127.99188640973624</v>
      </c>
      <c r="N24">
        <v>133.96011396011389</v>
      </c>
      <c r="O24" s="6"/>
      <c r="T24">
        <v>2</v>
      </c>
      <c r="U24">
        <v>6.2714999999999996</v>
      </c>
      <c r="V24">
        <v>12.542999999999999</v>
      </c>
      <c r="W24" s="6">
        <v>35</v>
      </c>
    </row>
    <row r="25" spans="1:25" x14ac:dyDescent="0.2">
      <c r="A25" s="7">
        <v>4</v>
      </c>
      <c r="B25" t="s">
        <v>73</v>
      </c>
      <c r="C25">
        <v>2</v>
      </c>
      <c r="D25">
        <v>366.2</v>
      </c>
      <c r="E25">
        <v>890</v>
      </c>
      <c r="F25">
        <v>85</v>
      </c>
      <c r="G25">
        <v>1.8144569194566669</v>
      </c>
      <c r="H25">
        <v>370.4</v>
      </c>
      <c r="I25">
        <v>116.47807637906662</v>
      </c>
      <c r="J25">
        <v>121.58346972176763</v>
      </c>
      <c r="K25">
        <v>102.68741159830275</v>
      </c>
      <c r="L25">
        <v>104.66448445171854</v>
      </c>
      <c r="M25">
        <v>137.9773691654882</v>
      </c>
      <c r="N25">
        <v>151.0229132569558</v>
      </c>
      <c r="O25" s="6"/>
      <c r="T25">
        <v>6</v>
      </c>
      <c r="U25">
        <v>10.907666666666666</v>
      </c>
      <c r="V25">
        <v>65.445999999999998</v>
      </c>
      <c r="W25" s="6">
        <v>5</v>
      </c>
    </row>
    <row r="26" spans="1:25" x14ac:dyDescent="0.2">
      <c r="A26" s="7">
        <v>5</v>
      </c>
      <c r="B26" t="s">
        <v>74</v>
      </c>
      <c r="C26">
        <v>2</v>
      </c>
      <c r="D26">
        <v>380.2</v>
      </c>
      <c r="E26">
        <v>890</v>
      </c>
      <c r="F26">
        <v>81</v>
      </c>
      <c r="G26">
        <v>2.1993156544054751</v>
      </c>
      <c r="H26">
        <v>371.4</v>
      </c>
      <c r="I26">
        <v>126.92664809656455</v>
      </c>
      <c r="J26">
        <v>132.62527233115466</v>
      </c>
      <c r="K26">
        <v>112.62766945218193</v>
      </c>
      <c r="L26">
        <v>121.73202614379085</v>
      </c>
      <c r="M26">
        <v>167.87372330547825</v>
      </c>
      <c r="N26">
        <v>181.69934640522877</v>
      </c>
      <c r="O26" s="6">
        <v>379.2</v>
      </c>
      <c r="P26">
        <v>361.6</v>
      </c>
      <c r="Q26">
        <v>383.9</v>
      </c>
      <c r="R26" s="6">
        <v>4</v>
      </c>
      <c r="S26" s="6">
        <v>4</v>
      </c>
      <c r="T26">
        <v>4</v>
      </c>
      <c r="U26">
        <v>7.9720000000000004</v>
      </c>
      <c r="V26">
        <v>31.888000000000002</v>
      </c>
      <c r="W26" s="6">
        <v>0</v>
      </c>
    </row>
    <row r="27" spans="1:25" x14ac:dyDescent="0.2">
      <c r="A27" s="7">
        <v>5</v>
      </c>
      <c r="B27" t="s">
        <v>75</v>
      </c>
      <c r="C27">
        <v>2</v>
      </c>
      <c r="D27">
        <v>359.3</v>
      </c>
      <c r="E27">
        <v>626</v>
      </c>
      <c r="F27">
        <v>81</v>
      </c>
      <c r="G27">
        <v>1.0504260221853063</v>
      </c>
      <c r="H27">
        <v>336.3</v>
      </c>
      <c r="I27">
        <v>115.6218905472637</v>
      </c>
      <c r="J27">
        <v>129.18719211822665</v>
      </c>
      <c r="K27">
        <v>103.78109452736328</v>
      </c>
      <c r="L27">
        <v>108.25123152709361</v>
      </c>
      <c r="M27">
        <v>114.72636815920407</v>
      </c>
      <c r="N27">
        <v>127.70935960591137</v>
      </c>
      <c r="O27" s="6"/>
      <c r="R27" s="5"/>
      <c r="S27" s="5"/>
      <c r="T27">
        <v>1</v>
      </c>
      <c r="U27">
        <v>6.0839999999999996</v>
      </c>
      <c r="V27">
        <v>6.0839999999999996</v>
      </c>
      <c r="W27" s="6">
        <v>4</v>
      </c>
    </row>
    <row r="28" spans="1:25" x14ac:dyDescent="0.2">
      <c r="A28" s="7">
        <v>5</v>
      </c>
      <c r="B28" t="s">
        <v>76</v>
      </c>
      <c r="C28">
        <v>2</v>
      </c>
      <c r="D28">
        <v>361.1</v>
      </c>
      <c r="E28">
        <v>752</v>
      </c>
      <c r="F28">
        <v>86</v>
      </c>
      <c r="G28">
        <v>0.93639287355148293</v>
      </c>
      <c r="H28">
        <v>364.8</v>
      </c>
      <c r="I28">
        <v>118.37425910245561</v>
      </c>
      <c r="J28">
        <v>121.25195618153367</v>
      </c>
      <c r="K28">
        <v>115.21309624611916</v>
      </c>
      <c r="L28">
        <v>113.89671361502346</v>
      </c>
      <c r="M28">
        <v>132.59949195596946</v>
      </c>
      <c r="N28">
        <v>135.58685446009383</v>
      </c>
      <c r="O28" s="6">
        <v>352</v>
      </c>
      <c r="P28">
        <v>363.1</v>
      </c>
      <c r="Q28">
        <v>367.9</v>
      </c>
      <c r="R28" s="6">
        <v>3</v>
      </c>
      <c r="S28" s="6">
        <v>2</v>
      </c>
      <c r="T28">
        <v>4</v>
      </c>
      <c r="U28">
        <v>14.498749999999999</v>
      </c>
      <c r="V28">
        <v>57.994999999999997</v>
      </c>
      <c r="W28" s="6">
        <v>0</v>
      </c>
    </row>
    <row r="29" spans="1:25" x14ac:dyDescent="0.2">
      <c r="A29" s="7">
        <v>5</v>
      </c>
      <c r="B29" t="s">
        <v>77</v>
      </c>
      <c r="C29">
        <v>2</v>
      </c>
      <c r="D29">
        <v>337.4</v>
      </c>
      <c r="E29">
        <v>702</v>
      </c>
      <c r="F29">
        <v>85</v>
      </c>
      <c r="G29">
        <v>0.52397439932850709</v>
      </c>
      <c r="H29">
        <v>332.2</v>
      </c>
      <c r="I29">
        <v>106.33855331841914</v>
      </c>
      <c r="J29">
        <v>106.86860068259388</v>
      </c>
      <c r="K29">
        <v>99.105145413870289</v>
      </c>
      <c r="L29">
        <v>103.41296928327645</v>
      </c>
      <c r="M29">
        <v>130.05219985085762</v>
      </c>
      <c r="N29">
        <v>131.74061433447096</v>
      </c>
      <c r="O29" s="6"/>
      <c r="T29">
        <v>5</v>
      </c>
      <c r="U29">
        <v>13.812199999999999</v>
      </c>
      <c r="V29">
        <v>69.060999999999993</v>
      </c>
      <c r="W29" s="6">
        <v>20</v>
      </c>
    </row>
    <row r="30" spans="1:25" x14ac:dyDescent="0.2">
      <c r="A30" s="7">
        <v>4</v>
      </c>
      <c r="B30" t="s">
        <v>78</v>
      </c>
      <c r="C30">
        <v>2</v>
      </c>
      <c r="D30">
        <v>335.8</v>
      </c>
      <c r="E30">
        <v>570</v>
      </c>
      <c r="F30">
        <v>83</v>
      </c>
      <c r="G30">
        <v>1.446360153256705</v>
      </c>
      <c r="H30">
        <v>329.1</v>
      </c>
      <c r="I30">
        <v>101.85972369819352</v>
      </c>
      <c r="J30">
        <v>102.04942736588306</v>
      </c>
      <c r="K30">
        <v>103.93198724760897</v>
      </c>
      <c r="L30">
        <v>104.29475587703432</v>
      </c>
      <c r="M30">
        <v>132.41232731137097</v>
      </c>
      <c r="N30">
        <v>136.3773357444243</v>
      </c>
      <c r="O30" s="6">
        <v>334.8</v>
      </c>
      <c r="P30">
        <v>335.6</v>
      </c>
      <c r="Q30">
        <v>325.10000000000002</v>
      </c>
      <c r="R30" s="6">
        <v>4</v>
      </c>
      <c r="S30" s="6">
        <v>3</v>
      </c>
      <c r="T30">
        <v>5</v>
      </c>
      <c r="U30">
        <v>13.454599999999999</v>
      </c>
      <c r="V30">
        <v>67.272999999999996</v>
      </c>
      <c r="W30" s="6">
        <v>0</v>
      </c>
    </row>
    <row r="31" spans="1:25" x14ac:dyDescent="0.2">
      <c r="A31" s="7">
        <v>9</v>
      </c>
      <c r="B31" t="s">
        <v>79</v>
      </c>
      <c r="C31">
        <v>2</v>
      </c>
      <c r="D31">
        <v>366.1</v>
      </c>
      <c r="E31">
        <v>825</v>
      </c>
      <c r="F31">
        <v>86</v>
      </c>
      <c r="G31">
        <v>1.2951950170547235</v>
      </c>
      <c r="H31">
        <v>384</v>
      </c>
      <c r="I31">
        <v>107.34229576008273</v>
      </c>
      <c r="J31">
        <v>109.97150997150996</v>
      </c>
      <c r="K31">
        <v>105.63598759048602</v>
      </c>
      <c r="L31">
        <v>107.04391394046564</v>
      </c>
      <c r="M31">
        <v>132.41232731137097</v>
      </c>
      <c r="N31">
        <v>124.7666764908144</v>
      </c>
      <c r="O31" s="6">
        <v>349.4</v>
      </c>
      <c r="P31">
        <v>371.6</v>
      </c>
      <c r="Q31">
        <v>359.7</v>
      </c>
      <c r="R31" s="6">
        <v>5</v>
      </c>
      <c r="S31" s="6">
        <v>4</v>
      </c>
      <c r="T31" t="s">
        <v>42</v>
      </c>
      <c r="U31" t="s">
        <v>43</v>
      </c>
      <c r="V31" t="s">
        <v>43</v>
      </c>
      <c r="W31" s="6">
        <v>0</v>
      </c>
    </row>
    <row r="32" spans="1:25" x14ac:dyDescent="0.2">
      <c r="A32" s="7">
        <v>4</v>
      </c>
      <c r="B32" t="s">
        <v>80</v>
      </c>
      <c r="C32">
        <v>2</v>
      </c>
      <c r="D32">
        <v>330.5</v>
      </c>
      <c r="E32">
        <v>814</v>
      </c>
      <c r="F32">
        <v>89</v>
      </c>
      <c r="G32">
        <v>2.5817543211017653</v>
      </c>
      <c r="H32">
        <v>319.39999999999998</v>
      </c>
      <c r="I32">
        <v>95.288282703037908</v>
      </c>
      <c r="J32">
        <v>101.5441176470588</v>
      </c>
      <c r="K32">
        <v>99.566026038437698</v>
      </c>
      <c r="L32">
        <v>105.84558823529413</v>
      </c>
      <c r="M32">
        <v>132.41232731137097</v>
      </c>
      <c r="N32">
        <v>113.3455882352941</v>
      </c>
      <c r="O32" s="6"/>
      <c r="R32" s="5"/>
      <c r="S32" s="5"/>
      <c r="T32">
        <v>2</v>
      </c>
      <c r="U32">
        <v>8.9339999999999993</v>
      </c>
      <c r="V32">
        <v>8.9339999999999993</v>
      </c>
      <c r="W32" s="6">
        <v>5</v>
      </c>
    </row>
    <row r="33" spans="1:25" x14ac:dyDescent="0.2">
      <c r="A33" s="7">
        <v>9</v>
      </c>
      <c r="B33" t="s">
        <v>81</v>
      </c>
      <c r="C33">
        <v>2</v>
      </c>
      <c r="D33">
        <v>344.4</v>
      </c>
      <c r="E33">
        <v>738</v>
      </c>
      <c r="F33">
        <v>81</v>
      </c>
      <c r="G33">
        <v>1.2828739267962042</v>
      </c>
      <c r="H33">
        <v>341.3</v>
      </c>
      <c r="I33">
        <v>112.8980891719745</v>
      </c>
      <c r="J33">
        <v>123.44632768361585</v>
      </c>
      <c r="K33">
        <v>102.94585987261144</v>
      </c>
      <c r="L33">
        <v>106.82674199623351</v>
      </c>
      <c r="M33">
        <v>107.56369426751594</v>
      </c>
      <c r="N33">
        <v>120.99811676082864</v>
      </c>
      <c r="O33" s="6">
        <v>339.4</v>
      </c>
      <c r="P33">
        <v>340.9</v>
      </c>
      <c r="Q33">
        <v>334.9</v>
      </c>
      <c r="R33" s="6">
        <v>3</v>
      </c>
      <c r="S33" s="6">
        <v>3</v>
      </c>
      <c r="T33" s="6">
        <v>1</v>
      </c>
      <c r="U33" s="6">
        <v>16.344000000000001</v>
      </c>
      <c r="V33" s="6">
        <v>16.344000000000001</v>
      </c>
      <c r="W33" s="6">
        <v>0</v>
      </c>
      <c r="X33" s="6"/>
      <c r="Y33" s="6"/>
    </row>
    <row r="34" spans="1:25" x14ac:dyDescent="0.2">
      <c r="A34" s="7">
        <v>9</v>
      </c>
      <c r="B34" t="s">
        <v>82</v>
      </c>
      <c r="C34">
        <v>2</v>
      </c>
      <c r="D34">
        <v>350.1</v>
      </c>
      <c r="E34">
        <v>867</v>
      </c>
      <c r="F34">
        <v>88</v>
      </c>
      <c r="G34">
        <v>1.2297989561183065</v>
      </c>
      <c r="H34">
        <v>366.2</v>
      </c>
      <c r="I34">
        <v>107.57670632435817</v>
      </c>
      <c r="J34">
        <v>111.02024922118385</v>
      </c>
      <c r="K34">
        <v>110.20663744520982</v>
      </c>
      <c r="L34">
        <v>106.85358255451715</v>
      </c>
      <c r="M34">
        <v>121.03944896681283</v>
      </c>
      <c r="N34">
        <v>127.25856697819317</v>
      </c>
      <c r="O34" s="6"/>
      <c r="R34" s="5"/>
      <c r="S34" s="5"/>
      <c r="T34">
        <v>1</v>
      </c>
      <c r="U34">
        <v>9.2129999999999992</v>
      </c>
      <c r="V34">
        <v>9.2129999999999992</v>
      </c>
      <c r="W34" s="6">
        <v>8</v>
      </c>
    </row>
    <row r="35" spans="1:25" x14ac:dyDescent="0.2">
      <c r="A35" s="7">
        <v>4</v>
      </c>
      <c r="B35" t="s">
        <v>83</v>
      </c>
      <c r="C35">
        <v>2</v>
      </c>
      <c r="D35">
        <v>356.9</v>
      </c>
      <c r="E35">
        <v>774</v>
      </c>
      <c r="F35">
        <v>81</v>
      </c>
      <c r="G35">
        <v>0.25805043117563586</v>
      </c>
      <c r="H35">
        <v>356.2</v>
      </c>
      <c r="I35">
        <v>125.33407572383085</v>
      </c>
      <c r="J35">
        <v>123.56209150326787</v>
      </c>
      <c r="K35">
        <v>104.98329621380849</v>
      </c>
      <c r="L35">
        <v>106.02941176470581</v>
      </c>
      <c r="M35">
        <v>137.08240534521167</v>
      </c>
      <c r="N35">
        <v>143.36601307189534</v>
      </c>
      <c r="O35" s="6"/>
      <c r="R35" s="5"/>
      <c r="S35" s="5"/>
      <c r="T35" t="s">
        <v>42</v>
      </c>
      <c r="U35" t="s">
        <v>43</v>
      </c>
      <c r="V35" t="s">
        <v>43</v>
      </c>
      <c r="W35" s="6" t="s">
        <v>46</v>
      </c>
      <c r="Y35" s="6"/>
    </row>
    <row r="36" spans="1:25" x14ac:dyDescent="0.2">
      <c r="A36" s="7">
        <v>9</v>
      </c>
      <c r="B36" t="s">
        <v>84</v>
      </c>
      <c r="C36">
        <v>2</v>
      </c>
      <c r="D36">
        <v>359.3</v>
      </c>
      <c r="E36">
        <v>729</v>
      </c>
      <c r="F36">
        <v>86</v>
      </c>
      <c r="G36">
        <v>0.98163275170380404</v>
      </c>
      <c r="H36">
        <v>366.6</v>
      </c>
      <c r="I36">
        <v>112.33009708737866</v>
      </c>
      <c r="J36">
        <v>122.80597014925372</v>
      </c>
      <c r="K36">
        <v>97.08737864077672</v>
      </c>
      <c r="L36">
        <v>101.09452736318406</v>
      </c>
      <c r="M36">
        <v>140.77669902912629</v>
      </c>
      <c r="N36">
        <v>161.59203980099505</v>
      </c>
      <c r="O36" s="6"/>
      <c r="R36" s="5"/>
      <c r="S36" s="5"/>
      <c r="T36">
        <v>5</v>
      </c>
      <c r="U36">
        <v>14.859599999999997</v>
      </c>
      <c r="V36">
        <v>74.297999999999988</v>
      </c>
      <c r="W36" s="6">
        <v>5</v>
      </c>
    </row>
    <row r="37" spans="1:25" x14ac:dyDescent="0.2">
      <c r="A37" s="7">
        <v>9</v>
      </c>
      <c r="B37" t="s">
        <v>85</v>
      </c>
      <c r="C37">
        <v>2</v>
      </c>
      <c r="D37">
        <v>377.3</v>
      </c>
      <c r="E37">
        <v>530</v>
      </c>
      <c r="F37">
        <v>81</v>
      </c>
      <c r="G37">
        <v>1.0121534752912817</v>
      </c>
      <c r="H37">
        <v>353.1</v>
      </c>
      <c r="I37">
        <v>126.97095435684648</v>
      </c>
      <c r="J37">
        <v>121.0014409221902</v>
      </c>
      <c r="K37">
        <v>98.340248962655593</v>
      </c>
      <c r="L37">
        <v>95.785302593659935</v>
      </c>
      <c r="M37">
        <v>135.08529276164126</v>
      </c>
      <c r="N37">
        <v>129.08261287223831</v>
      </c>
      <c r="O37" s="6">
        <v>351.5</v>
      </c>
      <c r="P37">
        <v>362</v>
      </c>
      <c r="Q37">
        <v>371.5</v>
      </c>
      <c r="R37" s="6">
        <v>5</v>
      </c>
      <c r="S37" s="6">
        <v>3</v>
      </c>
      <c r="T37" s="6">
        <v>3</v>
      </c>
      <c r="U37" s="6">
        <v>9.4293333333333322</v>
      </c>
      <c r="V37" s="6">
        <v>28.287999999999997</v>
      </c>
      <c r="W37" s="6">
        <v>0</v>
      </c>
    </row>
    <row r="38" spans="1:25" x14ac:dyDescent="0.2">
      <c r="A38" s="7">
        <v>9</v>
      </c>
      <c r="B38" t="s">
        <v>86</v>
      </c>
      <c r="C38">
        <v>2</v>
      </c>
      <c r="D38">
        <v>350.1</v>
      </c>
      <c r="E38">
        <v>566</v>
      </c>
      <c r="F38">
        <v>80</v>
      </c>
      <c r="G38">
        <v>1.976311824854954</v>
      </c>
      <c r="H38">
        <v>361.6</v>
      </c>
      <c r="I38">
        <v>108.5326953748007</v>
      </c>
      <c r="J38">
        <v>124.07407407407402</v>
      </c>
      <c r="K38">
        <v>105.05050505050508</v>
      </c>
      <c r="L38">
        <v>107.24912947135171</v>
      </c>
      <c r="M38">
        <v>126.7410951621479</v>
      </c>
      <c r="N38">
        <v>135.58088002532443</v>
      </c>
      <c r="R38" s="5"/>
      <c r="S38" s="5"/>
      <c r="T38">
        <v>5</v>
      </c>
      <c r="U38">
        <v>12.557599999999999</v>
      </c>
      <c r="V38">
        <v>62.787999999999997</v>
      </c>
      <c r="W38" s="6" t="s">
        <v>46</v>
      </c>
      <c r="Y38" s="6"/>
    </row>
    <row r="39" spans="1:25" x14ac:dyDescent="0.2">
      <c r="A39" s="7">
        <v>6</v>
      </c>
      <c r="B39" t="s">
        <v>87</v>
      </c>
      <c r="C39">
        <v>3</v>
      </c>
      <c r="D39">
        <v>409.6</v>
      </c>
      <c r="E39">
        <v>417</v>
      </c>
      <c r="F39">
        <v>67</v>
      </c>
      <c r="G39">
        <v>0.48479775361840327</v>
      </c>
      <c r="H39">
        <v>397.3</v>
      </c>
      <c r="I39">
        <v>104.65264499681334</v>
      </c>
      <c r="J39">
        <v>107.38668158925574</v>
      </c>
      <c r="K39">
        <v>106.4372211599745</v>
      </c>
      <c r="L39">
        <v>111.49201402415264</v>
      </c>
      <c r="M39">
        <v>122.4984066284258</v>
      </c>
      <c r="N39">
        <v>129.02443573960085</v>
      </c>
      <c r="O39" s="6">
        <v>404.3</v>
      </c>
      <c r="P39">
        <v>396.2</v>
      </c>
      <c r="Q39">
        <v>411.1</v>
      </c>
      <c r="R39">
        <v>4</v>
      </c>
      <c r="S39">
        <v>5</v>
      </c>
      <c r="T39" t="s">
        <v>42</v>
      </c>
      <c r="U39" t="s">
        <v>44</v>
      </c>
      <c r="V39" t="s">
        <v>43</v>
      </c>
      <c r="W39">
        <v>0</v>
      </c>
    </row>
    <row r="40" spans="1:25" x14ac:dyDescent="0.2">
      <c r="A40" s="7">
        <v>7</v>
      </c>
      <c r="B40" t="s">
        <v>88</v>
      </c>
      <c r="C40">
        <v>3</v>
      </c>
      <c r="D40">
        <v>334.2</v>
      </c>
      <c r="E40">
        <v>459</v>
      </c>
      <c r="F40">
        <v>71</v>
      </c>
      <c r="G40">
        <v>0.73787112565175383</v>
      </c>
      <c r="H40">
        <v>358.7</v>
      </c>
      <c r="I40">
        <v>102.21737549981836</v>
      </c>
      <c r="J40">
        <v>100.56723390056725</v>
      </c>
      <c r="K40">
        <v>112.83169756452207</v>
      </c>
      <c r="L40">
        <v>111.42857142857154</v>
      </c>
      <c r="M40">
        <v>121.15594329334797</v>
      </c>
      <c r="N40">
        <v>110.44377711044378</v>
      </c>
      <c r="O40" s="6"/>
      <c r="T40">
        <v>3</v>
      </c>
      <c r="U40">
        <v>6.5916666666666659</v>
      </c>
      <c r="V40">
        <v>19.774999999999999</v>
      </c>
      <c r="W40">
        <v>0</v>
      </c>
    </row>
    <row r="41" spans="1:25" x14ac:dyDescent="0.2">
      <c r="A41" s="7">
        <v>6</v>
      </c>
      <c r="B41" t="s">
        <v>89</v>
      </c>
      <c r="C41">
        <v>3</v>
      </c>
      <c r="D41">
        <v>324.39999999999998</v>
      </c>
      <c r="E41">
        <v>866</v>
      </c>
      <c r="F41">
        <v>82</v>
      </c>
      <c r="G41">
        <v>0.4976984663338207</v>
      </c>
      <c r="H41">
        <v>320.8</v>
      </c>
      <c r="I41">
        <v>124.68292682926833</v>
      </c>
      <c r="J41">
        <v>116.41099392777244</v>
      </c>
      <c r="K41">
        <v>115.83739837398375</v>
      </c>
      <c r="L41">
        <v>117.84086926042761</v>
      </c>
      <c r="M41">
        <v>162.6666666666668</v>
      </c>
      <c r="N41">
        <v>148.32214765100662</v>
      </c>
      <c r="O41" s="6">
        <v>336.3</v>
      </c>
      <c r="P41">
        <v>340.6</v>
      </c>
      <c r="Q41">
        <v>340.2</v>
      </c>
      <c r="R41">
        <v>4</v>
      </c>
      <c r="S41">
        <v>4</v>
      </c>
      <c r="T41">
        <v>3</v>
      </c>
      <c r="U41">
        <v>12.681666666666667</v>
      </c>
      <c r="V41">
        <v>38.045000000000002</v>
      </c>
      <c r="W41">
        <v>0</v>
      </c>
    </row>
    <row r="42" spans="1:25" x14ac:dyDescent="0.2">
      <c r="A42" s="7">
        <v>7</v>
      </c>
      <c r="B42" t="s">
        <v>90</v>
      </c>
      <c r="C42">
        <v>3</v>
      </c>
      <c r="D42">
        <v>469.7</v>
      </c>
      <c r="E42">
        <v>778</v>
      </c>
      <c r="F42">
        <v>77</v>
      </c>
      <c r="G42">
        <v>0.53698401768564497</v>
      </c>
      <c r="H42">
        <v>495.8</v>
      </c>
      <c r="I42">
        <v>110.96153846153842</v>
      </c>
      <c r="J42">
        <v>105.42095171692523</v>
      </c>
      <c r="K42">
        <v>112.4038461538461</v>
      </c>
      <c r="L42">
        <v>115.13134220942776</v>
      </c>
      <c r="M42">
        <v>133.2692307692308</v>
      </c>
      <c r="N42">
        <v>122.43332752309571</v>
      </c>
      <c r="O42" s="6"/>
      <c r="T42" t="s">
        <v>45</v>
      </c>
      <c r="U42" t="s">
        <v>43</v>
      </c>
      <c r="V42" t="s">
        <v>43</v>
      </c>
      <c r="W42">
        <v>0</v>
      </c>
    </row>
    <row r="43" spans="1:25" x14ac:dyDescent="0.2">
      <c r="A43" s="7">
        <v>6</v>
      </c>
      <c r="B43" t="s">
        <v>91</v>
      </c>
      <c r="C43">
        <v>3</v>
      </c>
      <c r="D43">
        <v>330.4</v>
      </c>
      <c r="E43">
        <v>678</v>
      </c>
      <c r="F43">
        <v>79</v>
      </c>
      <c r="G43">
        <v>2.0597758405977586</v>
      </c>
      <c r="H43">
        <v>347.7</v>
      </c>
      <c r="I43">
        <v>120.44534412955475</v>
      </c>
      <c r="J43">
        <v>122.22462203023764</v>
      </c>
      <c r="K43">
        <v>113.86639676113367</v>
      </c>
      <c r="L43">
        <v>120.46279491833026</v>
      </c>
      <c r="M43">
        <v>142.3751686909583</v>
      </c>
      <c r="N43">
        <v>168.66090712742982</v>
      </c>
      <c r="O43" s="6">
        <v>341.1</v>
      </c>
      <c r="P43">
        <v>352.5</v>
      </c>
      <c r="Q43">
        <v>342.7</v>
      </c>
      <c r="R43">
        <v>5</v>
      </c>
      <c r="S43">
        <v>5</v>
      </c>
      <c r="T43">
        <v>2</v>
      </c>
      <c r="U43">
        <v>24.7745</v>
      </c>
      <c r="V43">
        <v>49.548999999999999</v>
      </c>
      <c r="W43">
        <v>0</v>
      </c>
    </row>
    <row r="44" spans="1:25" x14ac:dyDescent="0.2">
      <c r="A44" s="7">
        <v>6</v>
      </c>
      <c r="B44" t="s">
        <v>92</v>
      </c>
      <c r="C44">
        <v>3</v>
      </c>
      <c r="D44">
        <v>398.3</v>
      </c>
      <c r="E44">
        <v>888</v>
      </c>
      <c r="F44">
        <v>86</v>
      </c>
      <c r="G44">
        <v>1.0738191312603844</v>
      </c>
      <c r="H44">
        <v>394.7</v>
      </c>
      <c r="I44">
        <v>109.22551252847373</v>
      </c>
      <c r="J44">
        <v>103.48347375243031</v>
      </c>
      <c r="K44">
        <v>106.83371298405469</v>
      </c>
      <c r="L44">
        <v>105.22938723131216</v>
      </c>
      <c r="M44">
        <v>119.19134396355346</v>
      </c>
      <c r="N44">
        <v>113.80427738172391</v>
      </c>
      <c r="O44" s="6"/>
      <c r="T44">
        <v>4</v>
      </c>
      <c r="U44">
        <v>10.653999999999998</v>
      </c>
      <c r="V44">
        <v>31.961999999999996</v>
      </c>
      <c r="W44">
        <v>0</v>
      </c>
    </row>
    <row r="45" spans="1:25" x14ac:dyDescent="0.2">
      <c r="A45" s="7">
        <v>6</v>
      </c>
      <c r="B45" t="s">
        <v>93</v>
      </c>
      <c r="C45">
        <v>3</v>
      </c>
      <c r="D45">
        <v>356.3</v>
      </c>
      <c r="E45">
        <v>560</v>
      </c>
      <c r="F45">
        <v>88</v>
      </c>
      <c r="G45">
        <v>1.0355481880554405</v>
      </c>
      <c r="H45">
        <v>366.3</v>
      </c>
      <c r="I45">
        <v>98.152096659559319</v>
      </c>
      <c r="J45">
        <v>99.291666666666671</v>
      </c>
      <c r="K45">
        <v>102.06112295664539</v>
      </c>
      <c r="L45">
        <v>107.81618769956961</v>
      </c>
      <c r="M45">
        <v>113.14854299928932</v>
      </c>
      <c r="N45">
        <v>122.99999999999997</v>
      </c>
      <c r="O45" s="6"/>
      <c r="T45" t="s">
        <v>45</v>
      </c>
      <c r="U45" t="s">
        <v>43</v>
      </c>
      <c r="V45" t="s">
        <v>43</v>
      </c>
      <c r="W45">
        <v>0</v>
      </c>
    </row>
    <row r="46" spans="1:25" x14ac:dyDescent="0.2">
      <c r="A46" s="7">
        <v>7</v>
      </c>
      <c r="B46" t="s">
        <v>94</v>
      </c>
      <c r="C46">
        <v>3</v>
      </c>
      <c r="D46">
        <v>332.2</v>
      </c>
      <c r="E46">
        <v>651</v>
      </c>
      <c r="F46">
        <v>97</v>
      </c>
      <c r="G46">
        <v>1.325281803542673</v>
      </c>
      <c r="H46">
        <v>334.3</v>
      </c>
      <c r="I46">
        <v>114.15880066629649</v>
      </c>
      <c r="J46">
        <v>112.12338593974181</v>
      </c>
      <c r="K46">
        <v>115.85230427540263</v>
      </c>
      <c r="L46">
        <v>122.06572769953047</v>
      </c>
      <c r="M46">
        <v>143.30927262631886</v>
      </c>
      <c r="N46">
        <v>138.29268292682923</v>
      </c>
      <c r="O46" s="6">
        <v>332.9</v>
      </c>
      <c r="P46">
        <v>320.3</v>
      </c>
      <c r="Q46">
        <v>328</v>
      </c>
      <c r="R46">
        <v>5</v>
      </c>
      <c r="S46">
        <v>4</v>
      </c>
      <c r="T46" t="s">
        <v>42</v>
      </c>
      <c r="U46" t="s">
        <v>43</v>
      </c>
      <c r="V46" t="s">
        <v>43</v>
      </c>
      <c r="W46">
        <v>0</v>
      </c>
    </row>
    <row r="47" spans="1:25" x14ac:dyDescent="0.2">
      <c r="A47" s="7">
        <v>8</v>
      </c>
      <c r="B47" t="s">
        <v>95</v>
      </c>
      <c r="C47">
        <v>3</v>
      </c>
      <c r="D47">
        <v>312.39999999999998</v>
      </c>
      <c r="E47">
        <v>777</v>
      </c>
      <c r="F47">
        <v>86</v>
      </c>
      <c r="G47">
        <v>0.57821466524973431</v>
      </c>
      <c r="H47">
        <v>320.89999999999998</v>
      </c>
      <c r="I47">
        <v>109.14351851851859</v>
      </c>
      <c r="J47">
        <v>112.94529262086515</v>
      </c>
      <c r="K47">
        <v>104.39814814814825</v>
      </c>
      <c r="L47">
        <v>105.01383125864453</v>
      </c>
      <c r="M47">
        <v>121.9907407407409</v>
      </c>
      <c r="N47">
        <v>127.84669211195933</v>
      </c>
      <c r="O47" s="6"/>
      <c r="T47" t="s">
        <v>42</v>
      </c>
      <c r="U47" t="s">
        <v>43</v>
      </c>
      <c r="V47" t="s">
        <v>43</v>
      </c>
      <c r="W47">
        <v>0</v>
      </c>
    </row>
    <row r="48" spans="1:25" x14ac:dyDescent="0.2">
      <c r="A48" s="7">
        <v>7</v>
      </c>
      <c r="B48" t="s">
        <v>96</v>
      </c>
      <c r="C48">
        <v>3</v>
      </c>
      <c r="D48">
        <v>296.5</v>
      </c>
      <c r="E48">
        <v>783</v>
      </c>
      <c r="F48">
        <v>86</v>
      </c>
      <c r="G48">
        <v>2.5216851578865702</v>
      </c>
      <c r="H48">
        <v>322.89999999999998</v>
      </c>
      <c r="I48">
        <v>113.48600508905854</v>
      </c>
      <c r="J48">
        <v>106.63147476080501</v>
      </c>
      <c r="K48">
        <v>101.35708227311281</v>
      </c>
      <c r="L48">
        <v>105.08967523024725</v>
      </c>
      <c r="M48">
        <v>121.18320610687022</v>
      </c>
      <c r="N48">
        <v>116.44671725503133</v>
      </c>
      <c r="O48" s="6"/>
      <c r="T48">
        <v>3</v>
      </c>
      <c r="U48">
        <v>14.413666666666666</v>
      </c>
      <c r="V48">
        <v>43.241</v>
      </c>
      <c r="W48">
        <v>0</v>
      </c>
    </row>
    <row r="49" spans="1:23" x14ac:dyDescent="0.2">
      <c r="A49" s="7">
        <v>8</v>
      </c>
      <c r="B49" t="s">
        <v>97</v>
      </c>
      <c r="C49">
        <v>3</v>
      </c>
      <c r="D49">
        <v>395.1</v>
      </c>
      <c r="E49">
        <v>671</v>
      </c>
      <c r="F49">
        <v>79</v>
      </c>
      <c r="G49">
        <v>1.5825800146591742</v>
      </c>
      <c r="H49">
        <v>373.5</v>
      </c>
      <c r="I49">
        <v>132.65651438240278</v>
      </c>
      <c r="J49">
        <v>121.25493455225427</v>
      </c>
      <c r="K49">
        <v>103.94811054709537</v>
      </c>
      <c r="L49">
        <v>100.00000000000001</v>
      </c>
      <c r="M49">
        <v>162.09813874788514</v>
      </c>
      <c r="N49">
        <v>147.94653369346904</v>
      </c>
      <c r="O49" s="6">
        <v>387.6</v>
      </c>
      <c r="P49">
        <v>373.7</v>
      </c>
      <c r="Q49">
        <v>390.2</v>
      </c>
      <c r="R49">
        <v>5</v>
      </c>
      <c r="S49">
        <v>4</v>
      </c>
      <c r="T49">
        <v>3</v>
      </c>
      <c r="U49">
        <v>14.360666666666667</v>
      </c>
      <c r="V49">
        <v>43.082000000000001</v>
      </c>
      <c r="W49">
        <v>0</v>
      </c>
    </row>
    <row r="50" spans="1:23" x14ac:dyDescent="0.2">
      <c r="A50" s="7">
        <v>7</v>
      </c>
      <c r="B50" t="s">
        <v>98</v>
      </c>
      <c r="C50">
        <v>3</v>
      </c>
      <c r="D50">
        <v>414</v>
      </c>
      <c r="E50">
        <v>625</v>
      </c>
      <c r="F50">
        <v>78</v>
      </c>
      <c r="G50">
        <v>0.78950746029199437</v>
      </c>
      <c r="H50">
        <v>425.1</v>
      </c>
      <c r="I50">
        <v>111.51260504201686</v>
      </c>
      <c r="J50">
        <v>104.04312668463614</v>
      </c>
      <c r="K50">
        <v>110.75630252100845</v>
      </c>
      <c r="L50">
        <v>104.46511627906973</v>
      </c>
      <c r="M50">
        <v>133.94957983193285</v>
      </c>
      <c r="N50">
        <v>131.55136268343816</v>
      </c>
      <c r="O50" s="6">
        <v>439.3</v>
      </c>
      <c r="P50">
        <v>433.1</v>
      </c>
      <c r="Q50">
        <v>416.8</v>
      </c>
      <c r="R50">
        <v>6</v>
      </c>
      <c r="S50">
        <v>7</v>
      </c>
      <c r="T50">
        <v>3</v>
      </c>
      <c r="U50">
        <v>13.944333333333333</v>
      </c>
      <c r="V50">
        <v>41.832999999999998</v>
      </c>
      <c r="W50">
        <v>0</v>
      </c>
    </row>
    <row r="51" spans="1:23" x14ac:dyDescent="0.2">
      <c r="A51" s="7">
        <v>7</v>
      </c>
      <c r="B51" t="s">
        <v>99</v>
      </c>
      <c r="C51">
        <v>3</v>
      </c>
      <c r="D51">
        <v>301.89999999999998</v>
      </c>
      <c r="E51">
        <v>524</v>
      </c>
      <c r="F51">
        <v>76</v>
      </c>
      <c r="G51">
        <v>1.1694326283625904</v>
      </c>
      <c r="H51">
        <v>290.2</v>
      </c>
      <c r="I51">
        <v>102.8919330289194</v>
      </c>
      <c r="J51">
        <v>95.223097112860899</v>
      </c>
      <c r="K51">
        <v>104.02261361165468</v>
      </c>
      <c r="L51">
        <v>101.85864514551236</v>
      </c>
      <c r="M51">
        <v>119.4607523374647</v>
      </c>
      <c r="N51">
        <v>111.36774569845437</v>
      </c>
      <c r="O51" s="6"/>
      <c r="T51" t="s">
        <v>42</v>
      </c>
      <c r="U51" t="s">
        <v>43</v>
      </c>
      <c r="V51" t="s">
        <v>43</v>
      </c>
      <c r="W51">
        <v>0</v>
      </c>
    </row>
    <row r="52" spans="1:23" x14ac:dyDescent="0.2">
      <c r="A52" s="7">
        <v>8</v>
      </c>
      <c r="B52" t="s">
        <v>100</v>
      </c>
      <c r="C52">
        <v>3</v>
      </c>
      <c r="D52">
        <v>401.8</v>
      </c>
      <c r="E52">
        <v>719</v>
      </c>
      <c r="F52">
        <v>82</v>
      </c>
      <c r="G52">
        <v>1.2406628090478695</v>
      </c>
      <c r="H52">
        <v>394</v>
      </c>
      <c r="I52">
        <v>113.389355742297</v>
      </c>
      <c r="J52">
        <v>113.97669388039914</v>
      </c>
      <c r="K52">
        <v>107.47899159663869</v>
      </c>
      <c r="L52">
        <v>106.94962686567165</v>
      </c>
      <c r="M52">
        <v>127.81512605042022</v>
      </c>
      <c r="N52">
        <v>127.42306887167672</v>
      </c>
      <c r="O52" s="6">
        <v>380.5</v>
      </c>
      <c r="P52">
        <v>397.4</v>
      </c>
      <c r="Q52">
        <v>406.6</v>
      </c>
      <c r="R52">
        <v>5</v>
      </c>
      <c r="S52">
        <v>5</v>
      </c>
      <c r="T52" t="s">
        <v>42</v>
      </c>
      <c r="U52" t="s">
        <v>43</v>
      </c>
      <c r="V52" t="s">
        <v>43</v>
      </c>
      <c r="W52">
        <v>0</v>
      </c>
    </row>
    <row r="53" spans="1:23" x14ac:dyDescent="0.2">
      <c r="A53" s="7">
        <v>8</v>
      </c>
      <c r="B53" t="s">
        <v>101</v>
      </c>
      <c r="C53">
        <v>3</v>
      </c>
      <c r="D53">
        <v>349.4</v>
      </c>
      <c r="E53">
        <v>615</v>
      </c>
      <c r="F53">
        <v>87</v>
      </c>
      <c r="G53">
        <v>2.7232073417327731</v>
      </c>
      <c r="H53">
        <v>379.2</v>
      </c>
      <c r="I53">
        <v>108.27922077922078</v>
      </c>
      <c r="J53">
        <v>121.01544528425896</v>
      </c>
      <c r="K53">
        <v>107.84632034632027</v>
      </c>
      <c r="L53">
        <v>116.37985978330146</v>
      </c>
      <c r="M53">
        <v>129.92424242424249</v>
      </c>
      <c r="N53">
        <v>141.98159710811703</v>
      </c>
      <c r="T53">
        <v>4</v>
      </c>
      <c r="U53">
        <v>10.708499999999999</v>
      </c>
      <c r="V53">
        <v>42.833999999999996</v>
      </c>
      <c r="W53">
        <v>0</v>
      </c>
    </row>
    <row r="54" spans="1:23" x14ac:dyDescent="0.2">
      <c r="A54" s="7">
        <v>8</v>
      </c>
      <c r="B54" t="s">
        <v>102</v>
      </c>
      <c r="C54">
        <v>3</v>
      </c>
      <c r="D54">
        <v>337.6</v>
      </c>
      <c r="E54">
        <v>697</v>
      </c>
      <c r="F54">
        <v>89</v>
      </c>
      <c r="G54">
        <v>1.3113333333333335</v>
      </c>
      <c r="H54">
        <v>366.1</v>
      </c>
      <c r="I54">
        <v>110.37527593818973</v>
      </c>
      <c r="J54">
        <v>112.8787878787879</v>
      </c>
      <c r="K54">
        <v>107.85241248817394</v>
      </c>
      <c r="L54">
        <v>105.58213716108455</v>
      </c>
      <c r="M54">
        <v>129.42289498580885</v>
      </c>
      <c r="N54">
        <v>110.449604743083</v>
      </c>
      <c r="T54">
        <v>4</v>
      </c>
      <c r="U54">
        <v>9.7560000000000002</v>
      </c>
      <c r="V54">
        <v>39.024000000000001</v>
      </c>
      <c r="W54">
        <v>0</v>
      </c>
    </row>
    <row r="56" spans="1:23" x14ac:dyDescent="0.2">
      <c r="O56" s="5"/>
    </row>
    <row r="57" spans="1:23" x14ac:dyDescent="0.2">
      <c r="O57" s="5"/>
    </row>
    <row r="58" spans="1:23" x14ac:dyDescent="0.2">
      <c r="O58" s="5"/>
    </row>
    <row r="59" spans="1:23" x14ac:dyDescent="0.2">
      <c r="O59" s="5"/>
    </row>
    <row r="60" spans="1:23" x14ac:dyDescent="0.2">
      <c r="O60" s="5"/>
    </row>
    <row r="61" spans="1:23" x14ac:dyDescent="0.2">
      <c r="O61" s="5"/>
    </row>
    <row r="62" spans="1:23" x14ac:dyDescent="0.2">
      <c r="O62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 balance study</vt:lpstr>
      <vt:lpstr>Immune studies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Yuko Mabuchi</dc:creator>
  <cp:lastModifiedBy>Microsoft Office User</cp:lastModifiedBy>
  <dcterms:created xsi:type="dcterms:W3CDTF">2015-06-12T05:30:02Z</dcterms:created>
  <dcterms:modified xsi:type="dcterms:W3CDTF">2021-02-23T00:06:54Z</dcterms:modified>
</cp:coreProperties>
</file>