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BY10" i="2" l="1"/>
  <c r="BX10" i="2"/>
  <c r="BW10" i="2"/>
  <c r="BV10" i="2"/>
  <c r="BR10" i="2"/>
  <c r="BQ10" i="2"/>
  <c r="BP10" i="2"/>
  <c r="BO10" i="2"/>
  <c r="BN10" i="2"/>
  <c r="BM10" i="2"/>
  <c r="BL10" i="2"/>
  <c r="BK10" i="2"/>
  <c r="BJ10" i="2"/>
  <c r="BI10" i="2"/>
  <c r="CP9" i="2"/>
  <c r="BH10" i="2" s="1"/>
  <c r="CL9" i="2"/>
  <c r="CK9" i="2"/>
  <c r="CJ9" i="2"/>
  <c r="CH9" i="2"/>
  <c r="AZ10" i="2" s="1"/>
  <c r="CD9" i="2"/>
  <c r="BZ9" i="2"/>
  <c r="AR10" i="2" s="1"/>
  <c r="BY9" i="2"/>
  <c r="BX9" i="2"/>
  <c r="CO9" i="2" s="1"/>
  <c r="BG10" i="2" s="1"/>
  <c r="BW9" i="2"/>
  <c r="CN9" i="2" s="1"/>
  <c r="BF10" i="2" s="1"/>
  <c r="BV9" i="2"/>
  <c r="CM9" i="2" s="1"/>
  <c r="BE10" i="2" s="1"/>
  <c r="BR9" i="2"/>
  <c r="CI9" i="2" s="1"/>
  <c r="BA10" i="2" s="1"/>
  <c r="BQ9" i="2"/>
  <c r="BP9" i="2"/>
  <c r="CG9" i="2" s="1"/>
  <c r="AY10" i="2" s="1"/>
  <c r="BO9" i="2"/>
  <c r="CF9" i="2" s="1"/>
  <c r="AX10" i="2" s="1"/>
  <c r="BN9" i="2"/>
  <c r="CE9" i="2" s="1"/>
  <c r="AW10" i="2" s="1"/>
  <c r="BM9" i="2"/>
  <c r="BL9" i="2"/>
  <c r="CC9" i="2" s="1"/>
  <c r="AU10" i="2" s="1"/>
  <c r="BK9" i="2"/>
  <c r="CB9" i="2" s="1"/>
  <c r="AT10" i="2" s="1"/>
  <c r="BJ9" i="2"/>
  <c r="CA9" i="2" s="1"/>
  <c r="AS10" i="2" s="1"/>
  <c r="BI9" i="2"/>
  <c r="AK9" i="2"/>
  <c r="AL9" i="2"/>
  <c r="AM9" i="2"/>
  <c r="AN9" i="2"/>
  <c r="AO9" i="2"/>
  <c r="AP9" i="2"/>
  <c r="AQ9" i="2"/>
  <c r="BD10" i="2"/>
  <c r="BC10" i="2"/>
  <c r="BB10" i="2"/>
  <c r="AV10" i="2"/>
  <c r="AA9" i="2"/>
  <c r="Z9" i="2"/>
  <c r="T9" i="2"/>
  <c r="S9" i="2"/>
  <c r="Y12" i="2"/>
  <c r="X12" i="2"/>
  <c r="W12" i="2"/>
  <c r="Y11" i="2"/>
  <c r="X11" i="2"/>
  <c r="W11" i="2"/>
  <c r="Y10" i="2"/>
  <c r="X10" i="2"/>
  <c r="W10" i="2"/>
  <c r="Y9" i="2"/>
  <c r="X9" i="2"/>
  <c r="W9" i="2"/>
  <c r="BS10" i="2" l="1"/>
  <c r="CJ10" i="2" s="1"/>
  <c r="BB11" i="2" s="1"/>
  <c r="CM10" i="2"/>
  <c r="BE11" i="2" s="1"/>
  <c r="CI10" i="2"/>
  <c r="BA11" i="2" s="1"/>
  <c r="CG10" i="2"/>
  <c r="AY11" i="2" s="1"/>
  <c r="BT11" i="2" s="1"/>
  <c r="BT10" i="2"/>
  <c r="CK10" i="2" s="1"/>
  <c r="BC11" i="2" s="1"/>
  <c r="BU10" i="2"/>
  <c r="CL10" i="2" s="1"/>
  <c r="BD11" i="2" s="1"/>
  <c r="CH10" i="2"/>
  <c r="AZ11" i="2" s="1"/>
  <c r="BU11" i="2" s="1"/>
  <c r="T10" i="2"/>
  <c r="AA10" i="2" s="1"/>
  <c r="CD10" i="2" s="1"/>
  <c r="AV11" i="2" s="1"/>
  <c r="S10" i="2"/>
  <c r="Z10" i="2" s="1"/>
  <c r="U10" i="2" s="1"/>
  <c r="AB10" i="2" s="1"/>
  <c r="AP10" i="2" s="1"/>
  <c r="V9" i="2"/>
  <c r="AC9" i="2" s="1"/>
  <c r="U9" i="2"/>
  <c r="AB9" i="2" s="1"/>
  <c r="CL11" i="2" l="1"/>
  <c r="BD12" i="2" s="1"/>
  <c r="CK11" i="2"/>
  <c r="BC12" i="2" s="1"/>
  <c r="CE10" i="2"/>
  <c r="AW11" i="2" s="1"/>
  <c r="CB10" i="2"/>
  <c r="AT11" i="2" s="1"/>
  <c r="V10" i="2"/>
  <c r="AC10" i="2" s="1"/>
  <c r="AQ10" i="2" l="1"/>
  <c r="CF10" i="2"/>
  <c r="AX11" i="2" s="1"/>
  <c r="BS11" i="2" s="1"/>
  <c r="CJ11" i="2" l="1"/>
  <c r="BB12" i="2" s="1"/>
  <c r="CC10" i="2"/>
  <c r="AU11" i="2" s="1"/>
  <c r="AO10" i="2"/>
  <c r="CA10" i="2" s="1"/>
  <c r="AS11" i="2" s="1"/>
  <c r="AN10" i="2"/>
  <c r="BZ10" i="2" l="1"/>
  <c r="AR11" i="2" s="1"/>
  <c r="AM10" i="2"/>
  <c r="CP10" i="2" s="1"/>
  <c r="BH11" i="2" s="1"/>
  <c r="AK10" i="2"/>
  <c r="CN10" i="2" s="1"/>
  <c r="BF11" i="2" s="1"/>
  <c r="T11" i="2" s="1"/>
  <c r="AA11" i="2" s="1"/>
  <c r="AL10" i="2"/>
  <c r="CO10" i="2" s="1"/>
  <c r="BG11" i="2" s="1"/>
  <c r="S11" i="2" l="1"/>
  <c r="Z11" i="2" s="1"/>
  <c r="U11" i="2" l="1"/>
  <c r="AB11" i="2" s="1"/>
  <c r="V11" i="2"/>
  <c r="AC11" i="2" s="1"/>
  <c r="AQ11" i="2" l="1"/>
  <c r="AP11" i="2"/>
  <c r="BY11" i="2" l="1"/>
  <c r="BR11" i="2"/>
  <c r="CI11" i="2" s="1"/>
  <c r="BA12" i="2" s="1"/>
  <c r="BP11" i="2"/>
  <c r="BQ11" i="2"/>
  <c r="CH11" i="2" s="1"/>
  <c r="AZ12" i="2" s="1"/>
  <c r="BX11" i="2"/>
  <c r="BO11" i="2"/>
  <c r="CF11" i="2" s="1"/>
  <c r="AX12" i="2" s="1"/>
  <c r="CG11" i="2"/>
  <c r="AY12" i="2" s="1"/>
  <c r="AO11" i="2"/>
  <c r="AN11" i="2"/>
  <c r="BM11" i="2" l="1"/>
  <c r="BI11" i="2"/>
  <c r="BK11" i="2"/>
  <c r="BV11" i="2"/>
  <c r="BL11" i="2"/>
  <c r="BN11" i="2"/>
  <c r="CE11" i="2" s="1"/>
  <c r="AW12" i="2" s="1"/>
  <c r="BW11" i="2"/>
  <c r="BJ11" i="2"/>
  <c r="CA11" i="2" s="1"/>
  <c r="AS12" i="2" s="1"/>
  <c r="BS12" i="2"/>
  <c r="CJ12" i="2" s="1"/>
  <c r="BU12" i="2"/>
  <c r="CL12" i="2" s="1"/>
  <c r="BT12" i="2"/>
  <c r="CK12" i="2" s="1"/>
  <c r="CM11" i="2"/>
  <c r="BE12" i="2" s="1"/>
  <c r="CD11" i="2"/>
  <c r="AV12" i="2" s="1"/>
  <c r="CB11" i="2"/>
  <c r="AT12" i="2" s="1"/>
  <c r="CC11" i="2"/>
  <c r="AU12" i="2" s="1"/>
  <c r="AL11" i="2"/>
  <c r="CO11" i="2" s="1"/>
  <c r="BG12" i="2" s="1"/>
  <c r="AK11" i="2"/>
  <c r="BZ11" i="2"/>
  <c r="AR12" i="2" s="1"/>
  <c r="AM11" i="2"/>
  <c r="CP11" i="2" s="1"/>
  <c r="BH12" i="2" s="1"/>
  <c r="S12" i="2" l="1"/>
  <c r="Z12" i="2" s="1"/>
  <c r="CN11" i="2"/>
  <c r="BF12" i="2" s="1"/>
  <c r="T12" i="2" s="1"/>
  <c r="AA12" i="2" s="1"/>
  <c r="V12" i="2" s="1"/>
  <c r="AC12" i="2" s="1"/>
  <c r="U12" i="2" l="1"/>
  <c r="AB12" i="2" s="1"/>
  <c r="AP12" i="2" s="1"/>
  <c r="AQ12" i="2"/>
  <c r="BY12" i="2" l="1"/>
  <c r="BR12" i="2"/>
  <c r="CI12" i="2" s="1"/>
  <c r="BP12" i="2"/>
  <c r="BQ12" i="2"/>
  <c r="CH12" i="2" s="1"/>
  <c r="BX12" i="2"/>
  <c r="BO12" i="2"/>
  <c r="CF12" i="2" s="1"/>
  <c r="CG12" i="2"/>
  <c r="AN12" i="2"/>
  <c r="AO12" i="2"/>
  <c r="BM12" i="2" l="1"/>
  <c r="BI12" i="2"/>
  <c r="BZ12" i="2" s="1"/>
  <c r="BV12" i="2"/>
  <c r="BK12" i="2"/>
  <c r="BN12" i="2"/>
  <c r="BL12" i="2"/>
  <c r="CC12" i="2" s="1"/>
  <c r="BJ12" i="2"/>
  <c r="BW12" i="2"/>
  <c r="CE12" i="2"/>
  <c r="CM12" i="2"/>
  <c r="CD12" i="2"/>
  <c r="CB12" i="2"/>
  <c r="CA12" i="2"/>
  <c r="AM12" i="2"/>
  <c r="CP12" i="2" s="1"/>
  <c r="AL12" i="2"/>
  <c r="CO12" i="2" s="1"/>
  <c r="AK12" i="2"/>
  <c r="CN12" i="2" l="1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<sst xmlns="http://schemas.openxmlformats.org/spreadsheetml/2006/main" count="75" uniqueCount="41">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</sst>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3"/>
  <sheetViews>
    <sheetView tabSelected="1" zoomScaleNormal="100" workbookViewId="0">
      <selection activeCell="CU9" sqref="CU9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23" t="s">
        <v>36</v>
      </c>
      <c r="L2" s="15">
        <v>0.1</v>
      </c>
    </row>
    <row r="3" spans="11:94" ht="16.5" thickTop="1" thickBot="1" x14ac:dyDescent="0.3">
      <c r="K3" s="23" t="s">
        <v>1</v>
      </c>
      <c r="L3" s="15">
        <v>0.1</v>
      </c>
    </row>
    <row r="4" spans="11:94" ht="16.5" thickTop="1" thickBot="1" x14ac:dyDescent="0.3">
      <c r="K4" s="23" t="s">
        <v>39</v>
      </c>
      <c r="L4" s="15">
        <v>1</v>
      </c>
    </row>
    <row r="5" spans="11:94" ht="16.5" thickTop="1" thickBot="1" x14ac:dyDescent="0.3"/>
    <row r="6" spans="11:94" ht="16.5" thickTop="1" thickBot="1" x14ac:dyDescent="0.3">
      <c r="K6" s="13" t="s">
        <v>0</v>
      </c>
      <c r="L6" s="13" t="s">
        <v>18</v>
      </c>
      <c r="M6" s="13" t="s">
        <v>19</v>
      </c>
      <c r="N6" s="13" t="s">
        <v>20</v>
      </c>
      <c r="O6" s="13" t="s">
        <v>21</v>
      </c>
      <c r="P6" s="24" t="s">
        <v>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6"/>
      <c r="AR6" s="16" t="s">
        <v>4</v>
      </c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</row>
    <row r="7" spans="11:94" s="1" customFormat="1" ht="16.5" thickTop="1" thickBot="1" x14ac:dyDescent="0.3">
      <c r="K7" s="13"/>
      <c r="L7" s="13"/>
      <c r="M7" s="13"/>
      <c r="N7" s="13"/>
      <c r="O7" s="13"/>
      <c r="P7" s="17" t="s">
        <v>3</v>
      </c>
      <c r="Q7" s="17"/>
      <c r="R7" s="17"/>
      <c r="S7" s="17"/>
      <c r="T7" s="17"/>
      <c r="U7" s="17"/>
      <c r="V7" s="17"/>
      <c r="W7" s="17" t="s">
        <v>37</v>
      </c>
      <c r="X7" s="17"/>
      <c r="Y7" s="17"/>
      <c r="Z7" s="17"/>
      <c r="AA7" s="17"/>
      <c r="AB7" s="17"/>
      <c r="AC7" s="17"/>
      <c r="AD7" s="17" t="s">
        <v>38</v>
      </c>
      <c r="AE7" s="17"/>
      <c r="AF7" s="17"/>
      <c r="AG7" s="17"/>
      <c r="AH7" s="17"/>
      <c r="AI7" s="17"/>
      <c r="AJ7" s="17"/>
      <c r="AK7" s="27" t="s">
        <v>40</v>
      </c>
      <c r="AL7" s="28"/>
      <c r="AM7" s="28"/>
      <c r="AN7" s="28"/>
      <c r="AO7" s="28"/>
      <c r="AP7" s="28"/>
      <c r="AQ7" s="29"/>
      <c r="AR7" s="17" t="s">
        <v>5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 t="s">
        <v>6</v>
      </c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 t="s">
        <v>7</v>
      </c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</row>
    <row r="8" spans="11:94" s="1" customFormat="1" ht="16.5" thickTop="1" thickBot="1" x14ac:dyDescent="0.3">
      <c r="K8" s="13"/>
      <c r="L8" s="13"/>
      <c r="M8" s="13"/>
      <c r="N8" s="13"/>
      <c r="O8" s="13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21" t="s">
        <v>9</v>
      </c>
      <c r="AS8" s="21" t="s">
        <v>8</v>
      </c>
      <c r="AT8" s="22" t="s">
        <v>10</v>
      </c>
      <c r="AU8" s="22" t="s">
        <v>11</v>
      </c>
      <c r="AV8" s="22" t="s">
        <v>12</v>
      </c>
      <c r="AW8" s="22" t="s">
        <v>13</v>
      </c>
      <c r="AX8" s="22" t="s">
        <v>14</v>
      </c>
      <c r="AY8" s="22" t="s">
        <v>15</v>
      </c>
      <c r="AZ8" s="22" t="s">
        <v>16</v>
      </c>
      <c r="BA8" s="22" t="s">
        <v>17</v>
      </c>
      <c r="BB8" s="22" t="s">
        <v>29</v>
      </c>
      <c r="BC8" s="22" t="s">
        <v>30</v>
      </c>
      <c r="BD8" s="22" t="s">
        <v>31</v>
      </c>
      <c r="BE8" s="22" t="s">
        <v>32</v>
      </c>
      <c r="BF8" s="22" t="s">
        <v>33</v>
      </c>
      <c r="BG8" s="22" t="s">
        <v>34</v>
      </c>
      <c r="BH8" s="22" t="s">
        <v>35</v>
      </c>
      <c r="BI8" s="21" t="s">
        <v>9</v>
      </c>
      <c r="BJ8" s="21" t="s">
        <v>8</v>
      </c>
      <c r="BK8" s="22" t="s">
        <v>10</v>
      </c>
      <c r="BL8" s="22" t="s">
        <v>11</v>
      </c>
      <c r="BM8" s="22" t="s">
        <v>12</v>
      </c>
      <c r="BN8" s="22" t="s">
        <v>13</v>
      </c>
      <c r="BO8" s="22" t="s">
        <v>14</v>
      </c>
      <c r="BP8" s="22" t="s">
        <v>15</v>
      </c>
      <c r="BQ8" s="22" t="s">
        <v>16</v>
      </c>
      <c r="BR8" s="22" t="s">
        <v>17</v>
      </c>
      <c r="BS8" s="22" t="s">
        <v>29</v>
      </c>
      <c r="BT8" s="22" t="s">
        <v>30</v>
      </c>
      <c r="BU8" s="22" t="s">
        <v>31</v>
      </c>
      <c r="BV8" s="22" t="s">
        <v>32</v>
      </c>
      <c r="BW8" s="22" t="s">
        <v>33</v>
      </c>
      <c r="BX8" s="22" t="s">
        <v>34</v>
      </c>
      <c r="BY8" s="22" t="s">
        <v>35</v>
      </c>
      <c r="BZ8" s="21" t="s">
        <v>9</v>
      </c>
      <c r="CA8" s="21" t="s">
        <v>8</v>
      </c>
      <c r="CB8" s="22" t="s">
        <v>10</v>
      </c>
      <c r="CC8" s="22" t="s">
        <v>11</v>
      </c>
      <c r="CD8" s="22" t="s">
        <v>12</v>
      </c>
      <c r="CE8" s="22" t="s">
        <v>13</v>
      </c>
      <c r="CF8" s="22" t="s">
        <v>14</v>
      </c>
      <c r="CG8" s="22" t="s">
        <v>15</v>
      </c>
      <c r="CH8" s="22" t="s">
        <v>16</v>
      </c>
      <c r="CI8" s="22" t="s">
        <v>17</v>
      </c>
      <c r="CJ8" s="22" t="s">
        <v>29</v>
      </c>
      <c r="CK8" s="22" t="s">
        <v>30</v>
      </c>
      <c r="CL8" s="22" t="s">
        <v>31</v>
      </c>
      <c r="CM8" s="22" t="s">
        <v>32</v>
      </c>
      <c r="CN8" s="22" t="s">
        <v>33</v>
      </c>
      <c r="CO8" s="22" t="s">
        <v>34</v>
      </c>
      <c r="CP8" s="22" t="s">
        <v>35</v>
      </c>
    </row>
    <row r="9" spans="11:94" ht="16.5" thickTop="1" thickBot="1" x14ac:dyDescent="0.3">
      <c r="K9" s="14">
        <v>1</v>
      </c>
      <c r="L9" s="10">
        <v>85</v>
      </c>
      <c r="M9" s="10">
        <v>85</v>
      </c>
      <c r="N9" s="10">
        <v>1</v>
      </c>
      <c r="O9" s="10">
        <v>1</v>
      </c>
      <c r="P9" s="18"/>
      <c r="Q9" s="18"/>
      <c r="R9" s="18"/>
      <c r="S9" s="4">
        <f>AR9*W9+AT9*X9+AV9*Y9+$L$4*BE9</f>
        <v>0</v>
      </c>
      <c r="T9" s="4">
        <f>AS9*W9+AU9*X9+AW9*Y9+$L$4*BF9</f>
        <v>0</v>
      </c>
      <c r="U9" s="4">
        <f>AX9*Z9+AZ9*AA9+BG9*$L$4</f>
        <v>0</v>
      </c>
      <c r="V9" s="4">
        <f>AY9*Z9+BA9*AA9+BH9*$L$4</f>
        <v>0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0.5</v>
      </c>
      <c r="AA9" s="4">
        <f t="shared" ref="AA9:AC9" si="1">1/(1+EXP(-T9))</f>
        <v>0.5</v>
      </c>
      <c r="AB9" s="4">
        <f t="shared" si="1"/>
        <v>0.5</v>
      </c>
      <c r="AC9" s="4">
        <f t="shared" si="1"/>
        <v>0.5</v>
      </c>
      <c r="AD9" s="18"/>
      <c r="AE9" s="18"/>
      <c r="AF9" s="18"/>
      <c r="AG9" s="18"/>
      <c r="AH9" s="18"/>
      <c r="AI9" s="4">
        <v>0</v>
      </c>
      <c r="AJ9" s="4">
        <v>1</v>
      </c>
      <c r="AK9" s="4">
        <f>W9*(1-W9)*(AR9*AN9+AS9*AO9)</f>
        <v>0</v>
      </c>
      <c r="AL9" s="4">
        <f>X9*(1-X9)*(AT9*AN9+AU9*AO9)</f>
        <v>0</v>
      </c>
      <c r="AM9" s="4">
        <f>Y9*(1-Y9)*(AV9*AN9+AW9*AO9)</f>
        <v>0</v>
      </c>
      <c r="AN9" s="4">
        <f>Z9*(1-Z9)*(AX9*AP9+AY9*AQ9)</f>
        <v>0</v>
      </c>
      <c r="AO9" s="4">
        <f>AA9*(1-AA9)*(AZ9*AP9+BA9*AQ9)</f>
        <v>0</v>
      </c>
      <c r="AP9" s="4">
        <f>AB9*(1-AB9)*(AI9-AB9)</f>
        <v>-0.125</v>
      </c>
      <c r="AQ9" s="4">
        <f>AC9*(1-AC9)*(AJ9-AC9)</f>
        <v>0.125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3">
        <v>0</v>
      </c>
      <c r="BC9" s="3">
        <v>0</v>
      </c>
      <c r="BD9" s="3">
        <v>0</v>
      </c>
      <c r="BE9" s="4">
        <v>0</v>
      </c>
      <c r="BF9" s="4">
        <v>0</v>
      </c>
      <c r="BG9" s="4">
        <v>0</v>
      </c>
      <c r="BH9" s="4">
        <v>0</v>
      </c>
      <c r="BI9" s="4">
        <f>$L$2*AN9*W9</f>
        <v>0</v>
      </c>
      <c r="BJ9" s="4">
        <f>$L$2*AO9*W9</f>
        <v>0</v>
      </c>
      <c r="BK9" s="4">
        <f>$L$2*AN9*X9</f>
        <v>0</v>
      </c>
      <c r="BL9" s="4">
        <f>$L$2*AO9*X9</f>
        <v>0</v>
      </c>
      <c r="BM9" s="4">
        <f>$L$2*AN9*Y9</f>
        <v>0</v>
      </c>
      <c r="BN9" s="4">
        <f>$L$2*AO9*Y9</f>
        <v>0</v>
      </c>
      <c r="BO9" s="4">
        <f>$L$2*AP9*Z9</f>
        <v>-6.2500000000000003E-3</v>
      </c>
      <c r="BP9" s="4">
        <f>$L$2*AQ9*Z9</f>
        <v>6.2500000000000003E-3</v>
      </c>
      <c r="BQ9" s="4">
        <f>$L$2*AP9*AA9</f>
        <v>-6.2500000000000003E-3</v>
      </c>
      <c r="BR9" s="4">
        <f>$L$2*AQ9*AA9</f>
        <v>6.2500000000000003E-3</v>
      </c>
      <c r="BS9" s="3"/>
      <c r="BT9" s="3"/>
      <c r="BU9" s="3"/>
      <c r="BV9" s="4">
        <f>$L$2*AN9*$L$4</f>
        <v>0</v>
      </c>
      <c r="BW9" s="4">
        <f>$L$2*AO9*$L$4</f>
        <v>0</v>
      </c>
      <c r="BX9" s="4">
        <f t="shared" ref="BX9:BY12" si="2">$L$2*AP9*$L$4</f>
        <v>-1.2500000000000001E-2</v>
      </c>
      <c r="BY9" s="4">
        <f t="shared" si="2"/>
        <v>1.2500000000000001E-2</v>
      </c>
      <c r="BZ9" s="4">
        <f>AR9+BI9</f>
        <v>0</v>
      </c>
      <c r="CA9" s="4">
        <f t="shared" ref="CA9:CP12" si="3">AS9+BJ9</f>
        <v>0</v>
      </c>
      <c r="CB9" s="4">
        <f t="shared" si="3"/>
        <v>0</v>
      </c>
      <c r="CC9" s="4">
        <f t="shared" si="3"/>
        <v>0</v>
      </c>
      <c r="CD9" s="4">
        <f t="shared" si="3"/>
        <v>0</v>
      </c>
      <c r="CE9" s="4">
        <f t="shared" si="3"/>
        <v>0</v>
      </c>
      <c r="CF9" s="4">
        <f t="shared" si="3"/>
        <v>-6.2500000000000003E-3</v>
      </c>
      <c r="CG9" s="4">
        <f t="shared" si="3"/>
        <v>6.2500000000000003E-3</v>
      </c>
      <c r="CH9" s="4">
        <f t="shared" si="3"/>
        <v>-6.2500000000000003E-3</v>
      </c>
      <c r="CI9" s="4">
        <f t="shared" si="3"/>
        <v>6.2500000000000003E-3</v>
      </c>
      <c r="CJ9" s="3">
        <f t="shared" si="3"/>
        <v>0</v>
      </c>
      <c r="CK9" s="3">
        <f t="shared" si="3"/>
        <v>0</v>
      </c>
      <c r="CL9" s="3">
        <f t="shared" si="3"/>
        <v>0</v>
      </c>
      <c r="CM9" s="4">
        <f t="shared" si="3"/>
        <v>0</v>
      </c>
      <c r="CN9" s="4">
        <f t="shared" si="3"/>
        <v>0</v>
      </c>
      <c r="CO9" s="4">
        <f t="shared" si="3"/>
        <v>-1.2500000000000001E-2</v>
      </c>
      <c r="CP9" s="4">
        <f t="shared" si="3"/>
        <v>1.2500000000000001E-2</v>
      </c>
    </row>
    <row r="10" spans="11:94" ht="16.5" thickTop="1" thickBot="1" x14ac:dyDescent="0.3">
      <c r="K10" s="14"/>
      <c r="L10" s="11">
        <v>80</v>
      </c>
      <c r="M10" s="11">
        <v>90</v>
      </c>
      <c r="N10" s="11">
        <v>0</v>
      </c>
      <c r="O10" s="11">
        <v>1</v>
      </c>
      <c r="P10" s="19"/>
      <c r="Q10" s="19"/>
      <c r="R10" s="19"/>
      <c r="S10" s="8">
        <f t="shared" ref="S10:S12" si="4">AR10*W10+AT10*X10+AV10*Y10+$L$4*BE10</f>
        <v>0</v>
      </c>
      <c r="T10" s="8">
        <f t="shared" ref="T10:T12" si="5">AS10*W10+AU10*X10+AW10*Y10+$L$4*BF10</f>
        <v>0</v>
      </c>
      <c r="U10" s="8">
        <f t="shared" ref="U10:U12" si="6">AX10*Z10+AZ10*AA10+BG10*$L$4</f>
        <v>-1.8750000000000003E-2</v>
      </c>
      <c r="V10" s="8">
        <f t="shared" ref="V10:V12" si="7">AY10*Z10+BA10*AA10+BH10*$L$4</f>
        <v>1.8750000000000003E-2</v>
      </c>
      <c r="W10" s="11">
        <f t="shared" ref="W10:W12" si="8">L10</f>
        <v>80</v>
      </c>
      <c r="X10" s="11">
        <f t="shared" ref="X10:X12" si="9">M10</f>
        <v>90</v>
      </c>
      <c r="Y10" s="11">
        <f t="shared" ref="Y10:Y12" si="10">N10</f>
        <v>0</v>
      </c>
      <c r="Z10" s="8">
        <f t="shared" ref="Z10:Z12" si="11">1/(1+EXP(-S10))</f>
        <v>0.5</v>
      </c>
      <c r="AA10" s="8">
        <f t="shared" ref="AA10:AA12" si="12">1/(1+EXP(-T10))</f>
        <v>0.5</v>
      </c>
      <c r="AB10" s="8">
        <f t="shared" ref="AB10:AB12" si="13">1/(1+EXP(-U10))</f>
        <v>0.49531263732427372</v>
      </c>
      <c r="AC10" s="8">
        <f t="shared" ref="AC10:AC12" si="14">1/(1+EXP(-V10))</f>
        <v>0.50468736267572623</v>
      </c>
      <c r="AD10" s="19"/>
      <c r="AE10" s="19"/>
      <c r="AF10" s="19"/>
      <c r="AG10" s="19"/>
      <c r="AH10" s="19"/>
      <c r="AI10" s="8">
        <v>0</v>
      </c>
      <c r="AJ10" s="8">
        <v>1</v>
      </c>
      <c r="AK10" s="8">
        <f t="shared" ref="AK10:AK12" si="15">W10*(1-W10)*(AR10*AN10+AS10*AO10)</f>
        <v>0</v>
      </c>
      <c r="AL10" s="8">
        <f t="shared" ref="AL10:AL12" si="16">X10*(1-X10)*(AT10*AN10+AU10*AO10)</f>
        <v>0</v>
      </c>
      <c r="AM10" s="8">
        <f t="shared" ref="AM10:AM12" si="17">Y10*(1-Y10)*(AV10*AN10+AW10*AO10)</f>
        <v>0</v>
      </c>
      <c r="AN10" s="8">
        <f t="shared" ref="AN10:AN12" si="18">Z10*(1-Z10)*(AX10*AP10+AY10*AQ10)</f>
        <v>3.8692898948254948E-4</v>
      </c>
      <c r="AO10" s="8">
        <f t="shared" ref="AO10:AO12" si="19">AA10*(1-AA10)*(AZ10*AP10+BA10*AQ10)</f>
        <v>3.8692898948254948E-4</v>
      </c>
      <c r="AP10" s="8">
        <f t="shared" ref="AP10:AP12" si="20">AB10*(1-AB10)*(AI10-AB10)</f>
        <v>-0.12381727663441582</v>
      </c>
      <c r="AQ10" s="8">
        <f t="shared" ref="AQ10:AQ12" si="21">AC10*(1-AC10)*(AJ10-AC10)</f>
        <v>0.12381727663441584</v>
      </c>
      <c r="AR10" s="8">
        <f>BZ9</f>
        <v>0</v>
      </c>
      <c r="AS10" s="8">
        <f t="shared" ref="AS10:AS12" si="22">CA9</f>
        <v>0</v>
      </c>
      <c r="AT10" s="8">
        <f t="shared" ref="AT10:AT12" si="23">CB9</f>
        <v>0</v>
      </c>
      <c r="AU10" s="8">
        <f t="shared" ref="AU10:AU12" si="24">CC9</f>
        <v>0</v>
      </c>
      <c r="AV10" s="8">
        <f t="shared" ref="AV10:AV12" si="25">CD9</f>
        <v>0</v>
      </c>
      <c r="AW10" s="8">
        <f t="shared" ref="AW10:AW12" si="26">CE9</f>
        <v>0</v>
      </c>
      <c r="AX10" s="8">
        <f t="shared" ref="AX10:AX12" si="27">CF9</f>
        <v>-6.2500000000000003E-3</v>
      </c>
      <c r="AY10" s="8">
        <f t="shared" ref="AY10:AY12" si="28">CG9</f>
        <v>6.2500000000000003E-3</v>
      </c>
      <c r="AZ10" s="8">
        <f t="shared" ref="AZ10:AZ12" si="29">CH9</f>
        <v>-6.2500000000000003E-3</v>
      </c>
      <c r="BA10" s="8">
        <f t="shared" ref="BA10:BA12" si="30">CI9</f>
        <v>6.2500000000000003E-3</v>
      </c>
      <c r="BB10" s="5">
        <f t="shared" ref="BB10:BB12" si="31">CJ9</f>
        <v>0</v>
      </c>
      <c r="BC10" s="5">
        <f t="shared" ref="BC10:BC12" si="32">CK9</f>
        <v>0</v>
      </c>
      <c r="BD10" s="5">
        <f t="shared" ref="BD10:BD12" si="33">CL9</f>
        <v>0</v>
      </c>
      <c r="BE10" s="8">
        <f t="shared" ref="BE10:BE12" si="34">CM9</f>
        <v>0</v>
      </c>
      <c r="BF10" s="8">
        <f t="shared" ref="BF10:BF12" si="35">CN9</f>
        <v>0</v>
      </c>
      <c r="BG10" s="8">
        <f t="shared" ref="BG10:BG12" si="36">CO9</f>
        <v>-1.2500000000000001E-2</v>
      </c>
      <c r="BH10" s="8">
        <f t="shared" ref="BH10:BH12" si="37">CP9</f>
        <v>1.2500000000000001E-2</v>
      </c>
      <c r="BI10" s="8">
        <f>$L$2*AN10*W10+$L$3*BI9</f>
        <v>3.0954319158603958E-3</v>
      </c>
      <c r="BJ10" s="8">
        <f>$L$2*AO10*W10+$L$3*BJ9</f>
        <v>3.0954319158603958E-3</v>
      </c>
      <c r="BK10" s="8">
        <f>$L$2*AN10*X10+BK9*$L$3</f>
        <v>3.4823609053429455E-3</v>
      </c>
      <c r="BL10" s="8">
        <f>$L$2*AO10*X10+BL9*$L$3</f>
        <v>3.4823609053429455E-3</v>
      </c>
      <c r="BM10" s="8">
        <f>$L$2*AN10*Y10+BM9*$L$3</f>
        <v>0</v>
      </c>
      <c r="BN10" s="8">
        <f>$L$2*AO10*Y10+BN9*$L$3</f>
        <v>0</v>
      </c>
      <c r="BO10" s="8">
        <f>$L$2*AP10*Z10+BO9*$L$3</f>
        <v>-6.8158638317207913E-3</v>
      </c>
      <c r="BP10" s="8">
        <f>$L$2*AQ10*Z10+BP9*$L$3</f>
        <v>6.8158638317207931E-3</v>
      </c>
      <c r="BQ10" s="8">
        <f>$L$2*AP10*AA10+BQ9*$L$3</f>
        <v>-6.8158638317207913E-3</v>
      </c>
      <c r="BR10" s="8">
        <f>$L$2*AQ10*AA10+BR9*$L$3</f>
        <v>6.8158638317207931E-3</v>
      </c>
      <c r="BS10" s="5">
        <f t="shared" ref="BS10:BS12" si="38">$L$2*AX10*AG10</f>
        <v>0</v>
      </c>
      <c r="BT10" s="5">
        <f t="shared" ref="BT10:BT12" si="39">$L$2*AY10*AH10</f>
        <v>0</v>
      </c>
      <c r="BU10" s="5">
        <f t="shared" ref="BU10:BU12" si="40">$L$2*AZ10*AI10</f>
        <v>0</v>
      </c>
      <c r="BV10" s="8">
        <f>$L$2*AN10*$L$4+BV9*$L$3</f>
        <v>3.8692898948254948E-5</v>
      </c>
      <c r="BW10" s="8">
        <f>$L$2*AO10*$L$4+BW9*$L$3</f>
        <v>3.8692898948254948E-5</v>
      </c>
      <c r="BX10" s="8">
        <f>$L$2*AP10*$L$4+BX9*$L$3</f>
        <v>-1.3631727663441583E-2</v>
      </c>
      <c r="BY10" s="8">
        <f>$L$2*AQ10*$L$4+BY9*$L$3</f>
        <v>1.3631727663441586E-2</v>
      </c>
      <c r="BZ10" s="8">
        <f t="shared" ref="BZ10:BZ12" si="41">AR10+BI10</f>
        <v>3.0954319158603958E-3</v>
      </c>
      <c r="CA10" s="8">
        <f t="shared" si="3"/>
        <v>3.0954319158603958E-3</v>
      </c>
      <c r="CB10" s="8">
        <f t="shared" si="3"/>
        <v>3.4823609053429455E-3</v>
      </c>
      <c r="CC10" s="8">
        <f t="shared" si="3"/>
        <v>3.4823609053429455E-3</v>
      </c>
      <c r="CD10" s="8">
        <f t="shared" si="3"/>
        <v>0</v>
      </c>
      <c r="CE10" s="8">
        <f t="shared" si="3"/>
        <v>0</v>
      </c>
      <c r="CF10" s="8">
        <f t="shared" si="3"/>
        <v>-1.3065863831720792E-2</v>
      </c>
      <c r="CG10" s="8">
        <f t="shared" si="3"/>
        <v>1.3065863831720793E-2</v>
      </c>
      <c r="CH10" s="8">
        <f t="shared" si="3"/>
        <v>-1.3065863831720792E-2</v>
      </c>
      <c r="CI10" s="8">
        <f t="shared" si="3"/>
        <v>1.3065863831720793E-2</v>
      </c>
      <c r="CJ10" s="5">
        <f t="shared" si="3"/>
        <v>0</v>
      </c>
      <c r="CK10" s="5">
        <f t="shared" si="3"/>
        <v>0</v>
      </c>
      <c r="CL10" s="5">
        <f t="shared" si="3"/>
        <v>0</v>
      </c>
      <c r="CM10" s="8">
        <f t="shared" si="3"/>
        <v>3.8692898948254948E-5</v>
      </c>
      <c r="CN10" s="8">
        <f t="shared" si="3"/>
        <v>3.8692898948254948E-5</v>
      </c>
      <c r="CO10" s="8">
        <f t="shared" si="3"/>
        <v>-2.6131727663441583E-2</v>
      </c>
      <c r="CP10" s="8">
        <f t="shared" si="3"/>
        <v>2.6131727663441587E-2</v>
      </c>
    </row>
    <row r="11" spans="11:94" ht="16.5" thickTop="1" thickBot="1" x14ac:dyDescent="0.3">
      <c r="K11" s="14"/>
      <c r="L11" s="11">
        <v>83</v>
      </c>
      <c r="M11" s="11">
        <v>86</v>
      </c>
      <c r="N11" s="11">
        <v>1</v>
      </c>
      <c r="O11" s="11">
        <v>0</v>
      </c>
      <c r="P11" s="19"/>
      <c r="Q11" s="19"/>
      <c r="R11" s="19"/>
      <c r="S11" s="8">
        <f t="shared" si="4"/>
        <v>0.55644257977485445</v>
      </c>
      <c r="T11" s="8">
        <f t="shared" si="5"/>
        <v>0.55644257977485445</v>
      </c>
      <c r="U11" s="8">
        <f t="shared" si="6"/>
        <v>-4.2741812187511496E-2</v>
      </c>
      <c r="V11" s="8">
        <f t="shared" si="7"/>
        <v>4.2741812187511496E-2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0.63562902300208413</v>
      </c>
      <c r="AA11" s="8">
        <f t="shared" si="12"/>
        <v>0.63562902300208413</v>
      </c>
      <c r="AB11" s="8">
        <f t="shared" si="13"/>
        <v>0.48931617339379146</v>
      </c>
      <c r="AC11" s="8">
        <f t="shared" si="14"/>
        <v>0.51068382660620859</v>
      </c>
      <c r="AD11" s="19"/>
      <c r="AE11" s="19"/>
      <c r="AF11" s="19"/>
      <c r="AG11" s="19"/>
      <c r="AH11" s="19"/>
      <c r="AI11" s="8">
        <v>1</v>
      </c>
      <c r="AJ11" s="8">
        <v>0</v>
      </c>
      <c r="AK11" s="8">
        <f t="shared" si="15"/>
        <v>3.2542625977694577E-2</v>
      </c>
      <c r="AL11" s="8">
        <f t="shared" si="16"/>
        <v>3.9321542812821887E-2</v>
      </c>
      <c r="AM11" s="8">
        <f t="shared" si="17"/>
        <v>0</v>
      </c>
      <c r="AN11" s="8">
        <f t="shared" si="18"/>
        <v>-7.723415478546017E-4</v>
      </c>
      <c r="AO11" s="8">
        <f t="shared" si="19"/>
        <v>-7.723415478546017E-4</v>
      </c>
      <c r="AP11" s="8">
        <f t="shared" si="20"/>
        <v>0.12761266507975952</v>
      </c>
      <c r="AQ11" s="8">
        <f t="shared" si="21"/>
        <v>-0.12761266507975949</v>
      </c>
      <c r="AR11" s="8">
        <f t="shared" ref="AR11:AR12" si="42">BZ10</f>
        <v>3.0954319158603958E-3</v>
      </c>
      <c r="AS11" s="8">
        <f t="shared" si="22"/>
        <v>3.0954319158603958E-3</v>
      </c>
      <c r="AT11" s="8">
        <f t="shared" si="23"/>
        <v>3.4823609053429455E-3</v>
      </c>
      <c r="AU11" s="8">
        <f t="shared" si="24"/>
        <v>3.4823609053429455E-3</v>
      </c>
      <c r="AV11" s="8">
        <f t="shared" si="25"/>
        <v>0</v>
      </c>
      <c r="AW11" s="8">
        <f t="shared" si="26"/>
        <v>0</v>
      </c>
      <c r="AX11" s="8">
        <f t="shared" si="27"/>
        <v>-1.3065863831720792E-2</v>
      </c>
      <c r="AY11" s="8">
        <f t="shared" si="28"/>
        <v>1.3065863831720793E-2</v>
      </c>
      <c r="AZ11" s="8">
        <f t="shared" si="29"/>
        <v>-1.3065863831720792E-2</v>
      </c>
      <c r="BA11" s="8">
        <f t="shared" si="30"/>
        <v>1.3065863831720793E-2</v>
      </c>
      <c r="BB11" s="5">
        <f t="shared" si="31"/>
        <v>0</v>
      </c>
      <c r="BC11" s="5">
        <f t="shared" si="32"/>
        <v>0</v>
      </c>
      <c r="BD11" s="5">
        <f t="shared" si="33"/>
        <v>0</v>
      </c>
      <c r="BE11" s="8">
        <f t="shared" si="34"/>
        <v>3.8692898948254948E-5</v>
      </c>
      <c r="BF11" s="8">
        <f t="shared" si="35"/>
        <v>3.8692898948254948E-5</v>
      </c>
      <c r="BG11" s="8">
        <f t="shared" si="36"/>
        <v>-2.6131727663441583E-2</v>
      </c>
      <c r="BH11" s="8">
        <f t="shared" si="37"/>
        <v>2.6131727663441587E-2</v>
      </c>
      <c r="BI11" s="8">
        <f t="shared" ref="BI11:BI12" si="43">$L$2*AN11*W11+$L$3*BI10</f>
        <v>-6.1008916556071551E-3</v>
      </c>
      <c r="BJ11" s="8">
        <f t="shared" ref="BJ11:BJ12" si="44">$L$2*AO11*W11+$L$3*BJ10</f>
        <v>-6.1008916556071551E-3</v>
      </c>
      <c r="BK11" s="8">
        <f t="shared" ref="BK11:BK12" si="45">$L$2*AN11*X11+BK10*$L$3</f>
        <v>-6.2939012210152809E-3</v>
      </c>
      <c r="BL11" s="8">
        <f t="shared" ref="BL11:BL12" si="46">$L$2*AO11*X11+BL10*$L$3</f>
        <v>-6.2939012210152809E-3</v>
      </c>
      <c r="BM11" s="8">
        <f t="shared" ref="BM11:BM12" si="47">$L$2*AN11*Y11+BM10*$L$3</f>
        <v>-7.7234154785460178E-5</v>
      </c>
      <c r="BN11" s="8">
        <f t="shared" ref="BN11:BN12" si="48">$L$2*AO11*Y11+BN10*$L$3</f>
        <v>-7.7234154785460178E-5</v>
      </c>
      <c r="BO11" s="8">
        <f t="shared" ref="BO11:BO12" si="49">$L$2*AP11*Z11+BO10*$L$3</f>
        <v>7.4298449795618948E-3</v>
      </c>
      <c r="BP11" s="8">
        <f t="shared" ref="BP11:BP12" si="50">$L$2*AQ11*Z11+BP10*$L$3</f>
        <v>-7.4298449795618905E-3</v>
      </c>
      <c r="BQ11" s="8">
        <f t="shared" ref="BQ11:BQ12" si="51">$L$2*AP11*AA11+BQ10*$L$3</f>
        <v>7.4298449795618948E-3</v>
      </c>
      <c r="BR11" s="8">
        <f t="shared" ref="BR11:BR12" si="52">$L$2*AQ11*AA11+BR10*$L$3</f>
        <v>-7.4298449795618905E-3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-1.3065863831720793E-3</v>
      </c>
      <c r="BV11" s="8">
        <f t="shared" ref="BV11:BV12" si="56">$L$2*AN11*$L$4+BV10*$L$3</f>
        <v>-7.3364864890634681E-5</v>
      </c>
      <c r="BW11" s="8">
        <f t="shared" ref="BW11:BW12" si="57">$L$2*AO11*$L$4+BW10*$L$3</f>
        <v>-7.3364864890634681E-5</v>
      </c>
      <c r="BX11" s="8">
        <f t="shared" ref="BX11:BX12" si="58">$L$2*AP11*$L$4+BX10*$L$3</f>
        <v>1.1398093741631796E-2</v>
      </c>
      <c r="BY11" s="8">
        <f t="shared" ref="BY11:BY12" si="59">$L$2*AQ11*$L$4+BY10*$L$3</f>
        <v>-1.139809374163179E-2</v>
      </c>
      <c r="BZ11" s="8">
        <f t="shared" si="41"/>
        <v>-3.0054597397467593E-3</v>
      </c>
      <c r="CA11" s="8">
        <f t="shared" si="3"/>
        <v>-3.0054597397467593E-3</v>
      </c>
      <c r="CB11" s="8">
        <f t="shared" si="3"/>
        <v>-2.8115403156723355E-3</v>
      </c>
      <c r="CC11" s="8">
        <f t="shared" si="3"/>
        <v>-2.8115403156723355E-3</v>
      </c>
      <c r="CD11" s="8">
        <f t="shared" si="3"/>
        <v>-7.7234154785460178E-5</v>
      </c>
      <c r="CE11" s="8">
        <f t="shared" si="3"/>
        <v>-7.7234154785460178E-5</v>
      </c>
      <c r="CF11" s="8">
        <f t="shared" si="3"/>
        <v>-5.6360188521588968E-3</v>
      </c>
      <c r="CG11" s="8">
        <f t="shared" si="3"/>
        <v>5.6360188521589029E-3</v>
      </c>
      <c r="CH11" s="8">
        <f t="shared" si="3"/>
        <v>-5.6360188521588968E-3</v>
      </c>
      <c r="CI11" s="8">
        <f t="shared" si="3"/>
        <v>5.6360188521589029E-3</v>
      </c>
      <c r="CJ11" s="5">
        <f t="shared" si="3"/>
        <v>0</v>
      </c>
      <c r="CK11" s="5">
        <f t="shared" si="3"/>
        <v>0</v>
      </c>
      <c r="CL11" s="5">
        <f t="shared" si="3"/>
        <v>-1.3065863831720793E-3</v>
      </c>
      <c r="CM11" s="8">
        <f t="shared" si="3"/>
        <v>-3.4671965942379733E-5</v>
      </c>
      <c r="CN11" s="8">
        <f t="shared" si="3"/>
        <v>-3.4671965942379733E-5</v>
      </c>
      <c r="CO11" s="8">
        <f t="shared" si="3"/>
        <v>-1.4733633921809788E-2</v>
      </c>
      <c r="CP11" s="8">
        <f t="shared" si="3"/>
        <v>1.4733633921809796E-2</v>
      </c>
    </row>
    <row r="12" spans="11:94" ht="16.5" thickTop="1" thickBot="1" x14ac:dyDescent="0.3">
      <c r="K12" s="14"/>
      <c r="L12" s="6">
        <v>70</v>
      </c>
      <c r="M12" s="6">
        <v>96</v>
      </c>
      <c r="N12" s="6">
        <v>1</v>
      </c>
      <c r="O12" s="6">
        <v>0</v>
      </c>
      <c r="P12" s="20"/>
      <c r="Q12" s="20"/>
      <c r="R12" s="20"/>
      <c r="S12" s="9">
        <f t="shared" si="4"/>
        <v>-0.48040195820754522</v>
      </c>
      <c r="T12" s="9">
        <f t="shared" si="5"/>
        <v>-0.48040195820754522</v>
      </c>
      <c r="U12" s="9">
        <f t="shared" si="6"/>
        <v>-1.9041324437377535E-2</v>
      </c>
      <c r="V12" s="9">
        <f t="shared" si="7"/>
        <v>1.9041324437377549E-2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0.38215721314680051</v>
      </c>
      <c r="AA12" s="9">
        <f t="shared" si="12"/>
        <v>0.38215721314680051</v>
      </c>
      <c r="AB12" s="9">
        <f t="shared" si="13"/>
        <v>0.49523981271568629</v>
      </c>
      <c r="AC12" s="9">
        <f t="shared" si="14"/>
        <v>0.50476018728431382</v>
      </c>
      <c r="AD12" s="20"/>
      <c r="AE12" s="20"/>
      <c r="AF12" s="20"/>
      <c r="AG12" s="20"/>
      <c r="AH12" s="20"/>
      <c r="AI12" s="9">
        <v>1</v>
      </c>
      <c r="AJ12" s="9">
        <v>0</v>
      </c>
      <c r="AK12" s="9">
        <f t="shared" si="15"/>
        <v>-9.7498122395020936E-3</v>
      </c>
      <c r="AL12" s="9">
        <f t="shared" si="16"/>
        <v>-1.7221753172806952E-2</v>
      </c>
      <c r="AM12" s="9">
        <f t="shared" si="17"/>
        <v>0</v>
      </c>
      <c r="AN12" s="9">
        <f t="shared" si="18"/>
        <v>-3.3582127883264668E-4</v>
      </c>
      <c r="AO12" s="9">
        <f t="shared" si="19"/>
        <v>-3.3582127883264668E-4</v>
      </c>
      <c r="AP12" s="9">
        <f t="shared" si="20"/>
        <v>0.12617860926668081</v>
      </c>
      <c r="AQ12" s="9">
        <f t="shared" si="21"/>
        <v>-0.12617860926668084</v>
      </c>
      <c r="AR12" s="9">
        <f t="shared" si="42"/>
        <v>-3.0054597397467593E-3</v>
      </c>
      <c r="AS12" s="9">
        <f t="shared" si="22"/>
        <v>-3.0054597397467593E-3</v>
      </c>
      <c r="AT12" s="9">
        <f t="shared" si="23"/>
        <v>-2.8115403156723355E-3</v>
      </c>
      <c r="AU12" s="9">
        <f t="shared" si="24"/>
        <v>-2.8115403156723355E-3</v>
      </c>
      <c r="AV12" s="9">
        <f t="shared" si="25"/>
        <v>-7.7234154785460178E-5</v>
      </c>
      <c r="AW12" s="9">
        <f t="shared" si="26"/>
        <v>-7.7234154785460178E-5</v>
      </c>
      <c r="AX12" s="9">
        <f t="shared" si="27"/>
        <v>-5.6360188521588968E-3</v>
      </c>
      <c r="AY12" s="9">
        <f t="shared" si="28"/>
        <v>5.6360188521589029E-3</v>
      </c>
      <c r="AZ12" s="9">
        <f t="shared" si="29"/>
        <v>-5.6360188521588968E-3</v>
      </c>
      <c r="BA12" s="9">
        <f t="shared" si="30"/>
        <v>5.6360188521589029E-3</v>
      </c>
      <c r="BB12" s="7">
        <f t="shared" si="31"/>
        <v>0</v>
      </c>
      <c r="BC12" s="7">
        <f t="shared" si="32"/>
        <v>0</v>
      </c>
      <c r="BD12" s="7">
        <f t="shared" si="33"/>
        <v>-1.3065863831720793E-3</v>
      </c>
      <c r="BE12" s="9">
        <f t="shared" si="34"/>
        <v>-3.4671965942379733E-5</v>
      </c>
      <c r="BF12" s="9">
        <f t="shared" si="35"/>
        <v>-3.4671965942379733E-5</v>
      </c>
      <c r="BG12" s="9">
        <f t="shared" si="36"/>
        <v>-1.4733633921809788E-2</v>
      </c>
      <c r="BH12" s="9">
        <f t="shared" si="37"/>
        <v>1.4733633921809796E-2</v>
      </c>
      <c r="BI12" s="9">
        <f t="shared" si="43"/>
        <v>-2.9608381173892428E-3</v>
      </c>
      <c r="BJ12" s="9">
        <f t="shared" si="44"/>
        <v>-2.9608381173892428E-3</v>
      </c>
      <c r="BK12" s="9">
        <f t="shared" si="45"/>
        <v>-3.8532743988949365E-3</v>
      </c>
      <c r="BL12" s="9">
        <f t="shared" si="46"/>
        <v>-3.8532743988949365E-3</v>
      </c>
      <c r="BM12" s="9">
        <f t="shared" si="47"/>
        <v>-4.130554336181069E-5</v>
      </c>
      <c r="BN12" s="9">
        <f t="shared" si="48"/>
        <v>-4.130554336181069E-5</v>
      </c>
      <c r="BO12" s="9">
        <f t="shared" si="49"/>
        <v>5.5649910655655695E-3</v>
      </c>
      <c r="BP12" s="9">
        <f t="shared" si="50"/>
        <v>-5.5649910655655695E-3</v>
      </c>
      <c r="BQ12" s="9">
        <f t="shared" si="51"/>
        <v>5.5649910655655695E-3</v>
      </c>
      <c r="BR12" s="9">
        <f t="shared" si="52"/>
        <v>-5.5649910655655695E-3</v>
      </c>
      <c r="BS12" s="7">
        <f t="shared" si="53"/>
        <v>0</v>
      </c>
      <c r="BT12" s="7">
        <f t="shared" si="54"/>
        <v>0</v>
      </c>
      <c r="BU12" s="7">
        <f t="shared" si="55"/>
        <v>-5.6360188521588968E-4</v>
      </c>
      <c r="BV12" s="9">
        <f t="shared" si="56"/>
        <v>-4.0918614372328141E-5</v>
      </c>
      <c r="BW12" s="9">
        <f t="shared" si="57"/>
        <v>-4.0918614372328141E-5</v>
      </c>
      <c r="BX12" s="9">
        <f t="shared" si="58"/>
        <v>1.3757670300831262E-2</v>
      </c>
      <c r="BY12" s="9">
        <f t="shared" si="59"/>
        <v>-1.3757670300831262E-2</v>
      </c>
      <c r="BZ12" s="9">
        <f t="shared" si="41"/>
        <v>-5.9662978571360017E-3</v>
      </c>
      <c r="CA12" s="9">
        <f t="shared" si="3"/>
        <v>-5.9662978571360017E-3</v>
      </c>
      <c r="CB12" s="9">
        <f t="shared" si="3"/>
        <v>-6.6648147145672715E-3</v>
      </c>
      <c r="CC12" s="9">
        <f t="shared" si="3"/>
        <v>-6.6648147145672715E-3</v>
      </c>
      <c r="CD12" s="9">
        <f t="shared" si="3"/>
        <v>-1.1853969814727087E-4</v>
      </c>
      <c r="CE12" s="9">
        <f t="shared" si="3"/>
        <v>-1.1853969814727087E-4</v>
      </c>
      <c r="CF12" s="9">
        <f t="shared" si="3"/>
        <v>-7.1027786593327348E-5</v>
      </c>
      <c r="CG12" s="9">
        <f t="shared" si="3"/>
        <v>7.102778659333342E-5</v>
      </c>
      <c r="CH12" s="9">
        <f t="shared" si="3"/>
        <v>-7.1027786593327348E-5</v>
      </c>
      <c r="CI12" s="9">
        <f t="shared" si="3"/>
        <v>7.102778659333342E-5</v>
      </c>
      <c r="CJ12" s="7">
        <f t="shared" si="3"/>
        <v>0</v>
      </c>
      <c r="CK12" s="7">
        <f t="shared" si="3"/>
        <v>0</v>
      </c>
      <c r="CL12" s="7">
        <f t="shared" si="3"/>
        <v>-1.870188268387969E-3</v>
      </c>
      <c r="CM12" s="9">
        <f t="shared" si="3"/>
        <v>-7.5590580314707881E-5</v>
      </c>
      <c r="CN12" s="9">
        <f t="shared" si="3"/>
        <v>-7.5590580314707881E-5</v>
      </c>
      <c r="CO12" s="9">
        <f t="shared" si="3"/>
        <v>-9.7596362097852538E-4</v>
      </c>
      <c r="CP12" s="9">
        <f t="shared" si="3"/>
        <v>9.7596362097853405E-4</v>
      </c>
    </row>
    <row r="13" spans="11:94" ht="15.75" thickTop="1" x14ac:dyDescent="0.25"/>
  </sheetData>
  <mergeCells count="15">
    <mergeCell ref="BZ7:CP7"/>
    <mergeCell ref="AR6:CP6"/>
    <mergeCell ref="P6:AQ6"/>
    <mergeCell ref="AK7:AQ7"/>
    <mergeCell ref="P7:V7"/>
    <mergeCell ref="W7:AC7"/>
    <mergeCell ref="AD7:AJ7"/>
    <mergeCell ref="AR7:BH7"/>
    <mergeCell ref="BI7:BY7"/>
    <mergeCell ref="L6:L8"/>
    <mergeCell ref="M6:M8"/>
    <mergeCell ref="N6:N8"/>
    <mergeCell ref="O6:O8"/>
    <mergeCell ref="K6:K8"/>
    <mergeCell ref="K9:K1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2015-11-17T05:45:49Z</dcterms:modified>
</cp:coreProperties>
</file>