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</sheets>
</workbook>
</file>

<file path=xl/sharedStrings.xml><?xml version="1.0" encoding="utf-8"?>
<sst xmlns="http://schemas.openxmlformats.org/spreadsheetml/2006/main" uniqueCount="43">
  <si>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</si>
  <si>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</si>
  <si>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</si>
  <si>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</si>
  <si>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</si>
  <si>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</si>
  <si>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</si>
  <si>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</si>
  <si>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</si>
  <si>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</si>
  <si>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</si>
  <si>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</si>
  <si>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A00101</t>
  </si>
  <si>
    <t>CE05MOAS-GL319</t>
  </si>
  <si>
    <t>44°42.979' N</t>
  </si>
  <si>
    <t>124°32.0615' W</t>
  </si>
  <si>
    <t>OC1404b</t>
  </si>
  <si>
    <t>Mooring Serial Number</t>
  </si>
  <si>
    <t>Sensor OOIBARCODE</t>
  </si>
  <si>
    <t>Sensor Serial Number</t>
  </si>
  <si>
    <t>Calibration Cofficient Name</t>
  </si>
  <si>
    <t>Calibration Cofficient Value</t>
  </si>
  <si>
    <t>CE05MOAS-GL319-01-PARADM000</t>
  </si>
  <si>
    <t>N00314</t>
  </si>
  <si>
    <t>CC_bsipar_par_scaling</t>
  </si>
  <si>
    <t>CE05MOAS-GL319-02-FLORTM000</t>
  </si>
  <si>
    <t>N00311</t>
  </si>
  <si>
    <t>CC_scattering_angle</t>
  </si>
  <si>
    <t>CC_measurement_wavelength</t>
  </si>
  <si>
    <t>CC_angular_resolution</t>
  </si>
  <si>
    <t>CC_depolarization_ratio</t>
  </si>
  <si>
    <t>CE05MOAS-GL319-03-ADCPAM000</t>
  </si>
  <si>
    <t>N00310</t>
  </si>
  <si>
    <t>CC_scale_factor1</t>
  </si>
  <si>
    <t>CC_scale_factor2</t>
  </si>
  <si>
    <t>CC_scale_factor3</t>
  </si>
  <si>
    <t>CC_scale_factor4</t>
  </si>
  <si>
    <t>CE05MOAS-GL319-04-DOSTAM000</t>
  </si>
  <si>
    <t>N00313</t>
  </si>
  <si>
    <t>CE05MOAS-GL319-05-CTDGVM000</t>
  </si>
  <si>
    <t>N00312</t>
  </si>
  <si>
    <t>CE05MOAS-GL319-00-ENG000000</t>
  </si>
  <si>
    <t>OL000363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</si>
</sst>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2"/>
      <color indexed="8"/>
      <name val="Arial"/>
    </font>
    <font>
      <b val="1"/>
      <sz val="10"/>
      <color indexed="8"/>
      <name val="Calibri"/>
    </font>
    <font>
      <sz val="10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center" vertical="center"/>
    </xf>
    <xf numFmtId="0" fontId="4" fillId="3" borderId="7" applyNumberFormat="1" applyFont="1" applyFill="1" applyBorder="1" applyAlignment="1" applyProtection="0">
      <alignment horizontal="center" vertical="center"/>
    </xf>
    <xf numFmtId="59" fontId="4" fillId="3" borderId="7" applyNumberFormat="1" applyFont="1" applyFill="1" applyBorder="1" applyAlignment="1" applyProtection="0">
      <alignment horizontal="center" vertical="center"/>
    </xf>
    <xf numFmtId="20" fontId="4" fillId="3" borderId="7" applyNumberFormat="1" applyFont="1" applyFill="1" applyBorder="1" applyAlignment="1" applyProtection="0">
      <alignment horizontal="center" vertical="center"/>
    </xf>
    <xf numFmtId="0" fontId="3" fillId="3" borderId="8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5" fillId="2" borderId="12" applyNumberFormat="1" applyFont="1" applyFill="1" applyBorder="1" applyAlignment="1" applyProtection="0">
      <alignment horizontal="center" vertical="center" wrapText="1"/>
    </xf>
    <xf numFmtId="49" fontId="3" fillId="3" borderId="13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3" fillId="3" borderId="13" applyNumberFormat="1" applyFont="1" applyFill="1" applyBorder="1" applyAlignment="1" applyProtection="0">
      <alignment horizontal="center" vertical="center"/>
    </xf>
    <xf numFmtId="0" fontId="3" fillId="3" borderId="14" applyNumberFormat="1" applyFont="1" applyFill="1" applyBorder="1" applyAlignment="1" applyProtection="0">
      <alignment horizontal="center" vertical="bottom"/>
    </xf>
    <xf numFmtId="49" fontId="0" fillId="3" borderId="15" applyNumberFormat="1" applyFont="1" applyFill="1" applyBorder="1" applyAlignment="1" applyProtection="0">
      <alignment horizontal="left" vertical="center"/>
    </xf>
    <xf numFmtId="0" fontId="0" fillId="3" borderId="15" applyNumberFormat="1" applyFont="1" applyFill="1" applyBorder="1" applyAlignment="1" applyProtection="0">
      <alignment horizontal="left" vertical="center"/>
    </xf>
    <xf numFmtId="0" fontId="3" fillId="3" borderId="16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center" vertical="center"/>
    </xf>
    <xf numFmtId="0" fontId="3" fillId="3" borderId="5" applyNumberFormat="1" applyFont="1" applyFill="1" applyBorder="1" applyAlignment="1" applyProtection="0">
      <alignment horizontal="center" vertical="bottom"/>
    </xf>
    <xf numFmtId="0" fontId="3" fillId="3" borderId="13" applyNumberFormat="1" applyFont="1" applyFill="1" applyBorder="1" applyAlignment="1" applyProtection="0">
      <alignment horizontal="left" vertical="center"/>
    </xf>
    <xf numFmtId="0" fontId="3" fillId="3" borderId="13" applyNumberFormat="1" applyFont="1" applyFill="1" applyBorder="1" applyAlignment="1" applyProtection="0">
      <alignment horizontal="right" vertical="center"/>
    </xf>
    <xf numFmtId="49" fontId="3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/>
    </xf>
    <xf numFmtId="49" fontId="6" fillId="3" borderId="5" applyNumberFormat="1" applyFont="1" applyFill="1" applyBorder="1" applyAlignment="1" applyProtection="0">
      <alignment vertical="bottom"/>
    </xf>
    <xf numFmtId="0" fontId="6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 wrapText="1"/>
    </xf>
    <xf numFmtId="0" fontId="3" fillId="3" borderId="5" applyNumberFormat="1" applyFont="1" applyFill="1" applyBorder="1" applyAlignment="1" applyProtection="0">
      <alignment horizontal="right" vertical="bottom" wrapText="1"/>
    </xf>
    <xf numFmtId="0" fontId="3" fillId="3" borderId="5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aaaaaa"/>
      <rgbColor rgb="ffffffff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3.8516" style="1" customWidth="1"/>
    <col min="2" max="2" width="37.8516" style="1" customWidth="1"/>
    <col min="3" max="3" width="39.5" style="1" customWidth="1"/>
    <col min="4" max="4" width="14.5" style="1" customWidth="1"/>
    <col min="5" max="5" width="24.1719" style="1" customWidth="1"/>
    <col min="6" max="6" width="17.5" style="1" customWidth="1"/>
    <col min="7" max="7" width="17.5" style="1" customWidth="1"/>
    <col min="8" max="8" width="18.6719" style="1" customWidth="1"/>
    <col min="9" max="9" width="18.6719" style="1" customWidth="1"/>
    <col min="10" max="10" width="17.8516" style="1" customWidth="1"/>
    <col min="11" max="11" width="14.8516" style="1" customWidth="1"/>
    <col min="12" max="12" width="24" style="1" customWidth="1"/>
    <col min="13" max="13" width="8.67188" style="1" customWidth="1"/>
    <col min="14" max="14" width="8.67188" style="1" customWidth="1"/>
    <col min="15" max="256" width="8.85156" style="1" customWidth="1"/>
  </cols>
  <sheetData>
    <row r="1" ht="25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s="5"/>
      <c r="N1" s="6"/>
    </row>
    <row r="2" ht="16.6" customHeight="1">
      <c r="A2" t="s" s="7">
        <v>12</v>
      </c>
      <c r="B2" t="s" s="8">
        <v>13</v>
      </c>
      <c r="C2" s="9">
        <v>319</v>
      </c>
      <c r="D2" s="9">
        <v>1</v>
      </c>
      <c r="E2" s="10">
        <v>41749</v>
      </c>
      <c r="F2" s="11">
        <v>0.7680555555555555</v>
      </c>
      <c r="G2" s="10">
        <v>41787</v>
      </c>
      <c r="H2" t="s" s="8">
        <v>14</v>
      </c>
      <c r="I2" t="s" s="8">
        <v>15</v>
      </c>
      <c r="J2" s="9">
        <v>0</v>
      </c>
      <c r="K2" t="s" s="8">
        <v>16</v>
      </c>
      <c r="L2" s="12"/>
      <c r="M2" s="13">
        <f>((LEFT(H2,(FIND("°",H2,1)-1)))+(MID(H2,(FIND("°",H2,1)+1),(FIND("'",H2,1))-(FIND("°",H2,1)+1))/60))*(IF(RIGHT(H2,1)="N",1,-1))</f>
        <v>44.71631666666666</v>
      </c>
      <c r="N2" s="14">
        <f>((LEFT(I2,(FIND("°",I2,1)-1)))+(MID(I2,(FIND("°",I2,1)+1),(FIND("'",I2,1))-(FIND("°",I2,1)+1))/60))*(IF(RIGHT(I2,1)="E",1,-1))</f>
        <v>-124.5343583333333</v>
      </c>
    </row>
    <row r="3" ht="15" customHeight="1">
      <c r="A3" s="6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6"/>
      <c r="N3" s="6"/>
    </row>
    <row r="4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9"/>
  <sheetViews>
    <sheetView workbookViewId="0" showGridLines="0" defaultGridColor="1"/>
  </sheetViews>
  <sheetFormatPr defaultColWidth="8.83333" defaultRowHeight="15" customHeight="1" outlineLevelRow="0" outlineLevelCol="0"/>
  <cols>
    <col min="1" max="1" width="34.5" style="17" customWidth="1"/>
    <col min="2" max="2" width="15.5" style="17" customWidth="1"/>
    <col min="3" max="3" width="16.6719" style="17" customWidth="1"/>
    <col min="4" max="4" width="16.1719" style="17" customWidth="1"/>
    <col min="5" max="5" width="14.6719" style="17" customWidth="1"/>
    <col min="6" max="6" width="17.5" style="17" customWidth="1"/>
    <col min="7" max="7" width="28.8516" style="17" customWidth="1"/>
    <col min="8" max="8" width="28.8516" style="17" customWidth="1"/>
    <col min="9" max="9" width="11.5" style="17" customWidth="1"/>
    <col min="10" max="10" width="11.8516" style="17" customWidth="1"/>
    <col min="11" max="11" width="14.5" style="17" customWidth="1"/>
    <col min="12" max="12" width="13.5" style="17" customWidth="1"/>
    <col min="13" max="13" width="8.67188" style="17" customWidth="1"/>
    <col min="14" max="14" width="8.67188" style="17" customWidth="1"/>
    <col min="15" max="15" width="8.67188" style="17" customWidth="1"/>
    <col min="16" max="16" width="8.67188" style="17" customWidth="1"/>
    <col min="17" max="17" width="8.67188" style="17" customWidth="1"/>
    <col min="18" max="18" width="8.67188" style="17" customWidth="1"/>
    <col min="19" max="256" width="8.85156" style="17" customWidth="1"/>
  </cols>
  <sheetData>
    <row r="1" ht="25.5" customHeight="1">
      <c r="A1" t="s" s="18">
        <v>1</v>
      </c>
      <c r="B1" t="s" s="18">
        <v>0</v>
      </c>
      <c r="C1" t="s" s="18">
        <v>17</v>
      </c>
      <c r="D1" t="s" s="18">
        <v>3</v>
      </c>
      <c r="E1" t="s" s="18">
        <v>18</v>
      </c>
      <c r="F1" t="s" s="18">
        <v>19</v>
      </c>
      <c r="G1" t="s" s="18">
        <v>20</v>
      </c>
      <c r="H1" t="s" s="19">
        <v>21</v>
      </c>
      <c r="I1" s="5"/>
      <c r="J1" s="6"/>
      <c r="K1" s="6"/>
      <c r="L1" s="6"/>
      <c r="M1" s="6"/>
      <c r="N1" s="6"/>
      <c r="O1" s="6"/>
      <c r="P1" s="6"/>
      <c r="Q1" s="6"/>
      <c r="R1" s="6"/>
    </row>
    <row r="2" ht="15" customHeight="1">
      <c r="A2" t="s" s="20">
        <v>22</v>
      </c>
      <c r="B2" t="s" s="21">
        <v>12</v>
      </c>
      <c r="C2" s="22">
        <v>319</v>
      </c>
      <c r="D2" s="22">
        <v>1</v>
      </c>
      <c r="E2" t="s" s="21">
        <v>23</v>
      </c>
      <c r="F2" s="23">
        <v>50147</v>
      </c>
      <c r="G2" t="s" s="24">
        <v>24</v>
      </c>
      <c r="H2" s="25">
        <v>1e-06</v>
      </c>
      <c r="I2" s="26"/>
      <c r="J2" s="27"/>
      <c r="K2" s="27"/>
      <c r="L2" s="27"/>
      <c r="M2" s="27"/>
      <c r="N2" s="6"/>
      <c r="O2" s="6"/>
      <c r="P2" s="6"/>
      <c r="Q2" s="6"/>
      <c r="R2" s="6"/>
    </row>
    <row r="3" ht="12.75" customHeight="1">
      <c r="A3" s="28"/>
      <c r="B3" s="28"/>
      <c r="C3" s="29"/>
      <c r="D3" s="29"/>
      <c r="E3" s="29"/>
      <c r="F3" s="30"/>
      <c r="G3" s="31"/>
      <c r="H3" s="32"/>
      <c r="I3" s="27"/>
      <c r="J3" s="27"/>
      <c r="K3" s="27"/>
      <c r="L3" s="27"/>
      <c r="M3" s="27"/>
      <c r="N3" s="6"/>
      <c r="O3" s="6"/>
      <c r="P3" s="6"/>
      <c r="Q3" s="6"/>
      <c r="R3" s="6"/>
    </row>
    <row r="4" ht="15" customHeight="1">
      <c r="A4" t="s" s="33">
        <v>25</v>
      </c>
      <c r="B4" t="s" s="34">
        <v>12</v>
      </c>
      <c r="C4" s="29">
        <v>319</v>
      </c>
      <c r="D4" s="29">
        <v>1</v>
      </c>
      <c r="E4" t="s" s="34">
        <v>26</v>
      </c>
      <c r="F4" s="30">
        <v>2762</v>
      </c>
      <c r="G4" t="s" s="33">
        <v>27</v>
      </c>
      <c r="H4" s="35">
        <v>124</v>
      </c>
      <c r="I4" s="27"/>
      <c r="J4" s="27"/>
      <c r="K4" s="27"/>
      <c r="L4" s="27"/>
      <c r="M4" s="27"/>
      <c r="N4" s="6"/>
      <c r="O4" s="6"/>
      <c r="P4" s="6"/>
      <c r="Q4" s="6"/>
      <c r="R4" s="6"/>
    </row>
    <row r="5" ht="15" customHeight="1">
      <c r="A5" t="s" s="36">
        <v>25</v>
      </c>
      <c r="B5" t="s" s="34">
        <v>12</v>
      </c>
      <c r="C5" s="29">
        <v>319</v>
      </c>
      <c r="D5" s="29">
        <v>1</v>
      </c>
      <c r="E5" t="s" s="34">
        <v>26</v>
      </c>
      <c r="F5" s="30">
        <v>2762</v>
      </c>
      <c r="G5" t="s" s="33">
        <v>28</v>
      </c>
      <c r="H5" s="35">
        <v>700</v>
      </c>
      <c r="I5" s="27"/>
      <c r="J5" s="27"/>
      <c r="K5" s="27"/>
      <c r="L5" s="27"/>
      <c r="M5" s="27"/>
      <c r="N5" s="6"/>
      <c r="O5" s="6"/>
      <c r="P5" s="6"/>
      <c r="Q5" s="6"/>
      <c r="R5" s="6"/>
    </row>
    <row r="6" ht="15" customHeight="1">
      <c r="A6" t="s" s="36">
        <v>25</v>
      </c>
      <c r="B6" t="s" s="34">
        <v>12</v>
      </c>
      <c r="C6" s="29">
        <v>319</v>
      </c>
      <c r="D6" s="29">
        <v>1</v>
      </c>
      <c r="E6" t="s" s="34">
        <v>26</v>
      </c>
      <c r="F6" s="30">
        <v>2762</v>
      </c>
      <c r="G6" t="s" s="33">
        <v>29</v>
      </c>
      <c r="H6" s="35">
        <v>1.076</v>
      </c>
      <c r="I6" s="27"/>
      <c r="J6" s="27"/>
      <c r="K6" s="27"/>
      <c r="L6" s="27"/>
      <c r="M6" s="27"/>
      <c r="N6" s="6"/>
      <c r="O6" s="6"/>
      <c r="P6" s="6"/>
      <c r="Q6" s="6"/>
      <c r="R6" s="6"/>
    </row>
    <row r="7" ht="15" customHeight="1">
      <c r="A7" t="s" s="36">
        <v>25</v>
      </c>
      <c r="B7" t="s" s="34">
        <v>12</v>
      </c>
      <c r="C7" s="29">
        <v>319</v>
      </c>
      <c r="D7" s="29">
        <v>1</v>
      </c>
      <c r="E7" t="s" s="34">
        <v>26</v>
      </c>
      <c r="F7" s="30">
        <v>2762</v>
      </c>
      <c r="G7" t="s" s="33">
        <v>30</v>
      </c>
      <c r="H7" s="35">
        <v>0.039</v>
      </c>
      <c r="I7" s="27"/>
      <c r="J7" s="27"/>
      <c r="K7" s="27"/>
      <c r="L7" s="27"/>
      <c r="M7" s="27"/>
      <c r="N7" s="6"/>
      <c r="O7" s="6"/>
      <c r="P7" s="6"/>
      <c r="Q7" s="6"/>
      <c r="R7" s="6"/>
    </row>
    <row r="8" ht="12.75" customHeight="1">
      <c r="A8" s="37"/>
      <c r="B8" s="37"/>
      <c r="C8" s="29"/>
      <c r="D8" s="29"/>
      <c r="E8" s="29"/>
      <c r="F8" s="30"/>
      <c r="G8" s="28"/>
      <c r="H8" s="35"/>
      <c r="I8" s="27"/>
      <c r="J8" s="27"/>
      <c r="K8" s="27"/>
      <c r="L8" s="27"/>
      <c r="M8" s="27"/>
      <c r="N8" s="6"/>
      <c r="O8" s="6"/>
      <c r="P8" s="6"/>
      <c r="Q8" s="6"/>
      <c r="R8" s="6"/>
    </row>
    <row r="9" ht="15" customHeight="1">
      <c r="A9" t="s" s="33">
        <v>31</v>
      </c>
      <c r="B9" t="s" s="34">
        <v>12</v>
      </c>
      <c r="C9" s="29">
        <v>319</v>
      </c>
      <c r="D9" s="29">
        <v>1</v>
      </c>
      <c r="E9" t="s" s="34">
        <v>32</v>
      </c>
      <c r="F9" s="30">
        <v>642443</v>
      </c>
      <c r="G9" t="s" s="33">
        <v>33</v>
      </c>
      <c r="H9" s="38">
        <v>0.61</v>
      </c>
      <c r="I9" s="28"/>
      <c r="J9" s="28"/>
      <c r="K9" s="28"/>
      <c r="L9" s="28"/>
      <c r="M9" s="28"/>
      <c r="N9" s="28"/>
      <c r="O9" s="28"/>
      <c r="P9" s="28"/>
      <c r="Q9" s="28"/>
      <c r="R9" s="28"/>
    </row>
    <row r="10" ht="15" customHeight="1">
      <c r="A10" t="s" s="36">
        <v>31</v>
      </c>
      <c r="B10" t="s" s="34">
        <v>12</v>
      </c>
      <c r="C10" s="29">
        <v>319</v>
      </c>
      <c r="D10" s="29">
        <v>1</v>
      </c>
      <c r="E10" t="s" s="34">
        <v>32</v>
      </c>
      <c r="F10" s="30">
        <v>642443</v>
      </c>
      <c r="G10" t="s" s="33">
        <v>34</v>
      </c>
      <c r="H10" s="38">
        <v>0.61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ht="15" customHeight="1">
      <c r="A11" t="s" s="36">
        <v>31</v>
      </c>
      <c r="B11" t="s" s="34">
        <v>12</v>
      </c>
      <c r="C11" s="29">
        <v>319</v>
      </c>
      <c r="D11" s="29">
        <v>1</v>
      </c>
      <c r="E11" t="s" s="34">
        <v>32</v>
      </c>
      <c r="F11" s="30">
        <v>642443</v>
      </c>
      <c r="G11" t="s" s="33">
        <v>35</v>
      </c>
      <c r="H11" s="38">
        <v>0.61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ht="15" customHeight="1">
      <c r="A12" t="s" s="36">
        <v>31</v>
      </c>
      <c r="B12" t="s" s="34">
        <v>12</v>
      </c>
      <c r="C12" s="29">
        <v>319</v>
      </c>
      <c r="D12" s="29">
        <v>1</v>
      </c>
      <c r="E12" t="s" s="34">
        <v>32</v>
      </c>
      <c r="F12" s="30">
        <v>642443</v>
      </c>
      <c r="G12" t="s" s="33">
        <v>36</v>
      </c>
      <c r="H12" s="38">
        <v>0.61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ht="14" customHeight="1">
      <c r="A13" s="37"/>
      <c r="B13" s="37"/>
      <c r="C13" s="29"/>
      <c r="D13" s="29"/>
      <c r="E13" s="29"/>
      <c r="F13" s="30"/>
      <c r="G13" s="28"/>
      <c r="H13" s="39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ht="15" customHeight="1">
      <c r="A14" t="s" s="33">
        <v>37</v>
      </c>
      <c r="B14" t="s" s="34">
        <v>12</v>
      </c>
      <c r="C14" s="29">
        <v>319</v>
      </c>
      <c r="D14" s="29">
        <v>1</v>
      </c>
      <c r="E14" t="s" s="34">
        <v>38</v>
      </c>
      <c r="F14" s="30">
        <v>29</v>
      </c>
      <c r="G14" s="27"/>
      <c r="H14" s="40"/>
      <c r="I14" s="27"/>
      <c r="J14" s="27"/>
      <c r="K14" s="27"/>
      <c r="L14" s="27"/>
      <c r="M14" s="27"/>
      <c r="N14" s="6"/>
      <c r="O14" s="6"/>
      <c r="P14" s="6"/>
      <c r="Q14" s="6"/>
      <c r="R14" s="6"/>
    </row>
    <row r="15" ht="12.75" customHeight="1">
      <c r="A15" s="28"/>
      <c r="B15" s="28"/>
      <c r="C15" s="29"/>
      <c r="D15" s="29"/>
      <c r="E15" s="29"/>
      <c r="F15" s="30"/>
      <c r="G15" s="27"/>
      <c r="H15" s="40"/>
      <c r="I15" s="27"/>
      <c r="J15" s="27"/>
      <c r="K15" s="27"/>
      <c r="L15" s="27"/>
      <c r="M15" s="27"/>
      <c r="N15" s="6"/>
      <c r="O15" s="6"/>
      <c r="P15" s="6"/>
      <c r="Q15" s="6"/>
      <c r="R15" s="6"/>
    </row>
    <row r="16" ht="15" customHeight="1">
      <c r="A16" t="s" s="33">
        <v>39</v>
      </c>
      <c r="B16" t="s" s="34">
        <v>12</v>
      </c>
      <c r="C16" s="29">
        <v>319</v>
      </c>
      <c r="D16" s="29">
        <v>1</v>
      </c>
      <c r="E16" t="s" s="34">
        <v>40</v>
      </c>
      <c r="F16" s="30">
        <v>9023</v>
      </c>
      <c r="G16" s="27"/>
      <c r="H16" s="40"/>
      <c r="I16" s="27"/>
      <c r="J16" s="27"/>
      <c r="K16" s="27"/>
      <c r="L16" s="27"/>
      <c r="M16" s="27"/>
      <c r="N16" s="6"/>
      <c r="O16" s="6"/>
      <c r="P16" s="6"/>
      <c r="Q16" s="6"/>
      <c r="R16" s="6"/>
    </row>
    <row r="17" ht="12.75" customHeight="1">
      <c r="A17" s="28"/>
      <c r="B17" s="28"/>
      <c r="C17" s="29"/>
      <c r="D17" s="29"/>
      <c r="E17" s="29"/>
      <c r="F17" s="30"/>
      <c r="G17" s="27"/>
      <c r="H17" s="40"/>
      <c r="I17" s="27"/>
      <c r="J17" s="27"/>
      <c r="K17" s="27"/>
      <c r="L17" s="27"/>
      <c r="M17" s="27"/>
      <c r="N17" s="6"/>
      <c r="O17" s="6"/>
      <c r="P17" s="6"/>
      <c r="Q17" s="6"/>
      <c r="R17" s="6"/>
    </row>
    <row r="18" ht="15" customHeight="1">
      <c r="A18" t="s" s="33">
        <v>41</v>
      </c>
      <c r="B18" t="s" s="34">
        <v>12</v>
      </c>
      <c r="C18" s="29">
        <v>319</v>
      </c>
      <c r="D18" s="29">
        <v>1</v>
      </c>
      <c r="E18" t="s" s="34">
        <v>42</v>
      </c>
      <c r="F18" s="30">
        <v>319</v>
      </c>
      <c r="G18" s="27"/>
      <c r="H18" s="40"/>
      <c r="I18" s="27"/>
      <c r="J18" s="27"/>
      <c r="K18" s="27"/>
      <c r="L18" s="27"/>
      <c r="M18" s="27"/>
      <c r="N18" s="6"/>
      <c r="O18" s="6"/>
      <c r="P18" s="6"/>
      <c r="Q18" s="6"/>
      <c r="R18" s="6"/>
    </row>
    <row r="19" ht="12.75" customHeight="1">
      <c r="A19" s="27"/>
      <c r="B19" s="27"/>
      <c r="C19" s="29"/>
      <c r="D19" s="29"/>
      <c r="E19" s="29"/>
      <c r="F19" s="29"/>
      <c r="G19" s="27"/>
      <c r="H19" s="40"/>
      <c r="I19" s="27"/>
      <c r="J19" s="27"/>
      <c r="K19" s="27"/>
      <c r="L19" s="27"/>
      <c r="M19" s="27"/>
      <c r="N19" s="6"/>
      <c r="O19" s="6"/>
      <c r="P19" s="6"/>
      <c r="Q19" s="6"/>
      <c r="R19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