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Moorings" sheetId="1" r:id="rId4"/>
    <sheet name="Asset_Cal_Info" sheetId="2" r:id="rId5"/>
  </sheets>
</workbook>
</file>

<file path=xl/sharedStrings.xml><?xml version="1.0" encoding="utf-8"?>
<sst xmlns="http://schemas.openxmlformats.org/spreadsheetml/2006/main" uniqueCount="78">
  <si>
    <t>Mooring OOIBARCODE</t>
  </si>
  <si>
    <t>Ref Des</t>
  </si>
  <si>
    <t>Serial Number</t>
  </si>
  <si>
    <t>Deployment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</si>
  <si>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</si>
  <si>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</si>
  <si>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</si>
  <si>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</si>
  <si>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</si>
  <si>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</si>
  <si>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</si>
  <si>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</si>
  <si>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A00225</t>
  </si>
  <si>
    <t>CE09OSPM</t>
  </si>
  <si>
    <t>CE09OSPM-00001</t>
  </si>
  <si>
    <r>
      <rPr>
        <sz val="12"/>
        <color indexed="8"/>
        <rFont val="Arial"/>
      </rPr>
      <t>46</t>
    </r>
    <r>
      <rPr>
        <sz val="12"/>
        <color indexed="8"/>
        <rFont val="Calibri"/>
      </rPr>
      <t>°</t>
    </r>
    <r>
      <rPr>
        <sz val="12"/>
        <color indexed="8"/>
        <rFont val="Arial"/>
      </rPr>
      <t xml:space="preserve"> 51.104' N</t>
    </r>
  </si>
  <si>
    <r>
      <rPr>
        <sz val="12"/>
        <color indexed="8"/>
        <rFont val="Arial"/>
      </rPr>
      <t>124</t>
    </r>
    <r>
      <rPr>
        <sz val="12"/>
        <color indexed="8"/>
        <rFont val="Calibri"/>
      </rPr>
      <t>°</t>
    </r>
    <r>
      <rPr>
        <sz val="12"/>
        <color indexed="8"/>
        <rFont val="Arial"/>
      </rPr>
      <t xml:space="preserve"> 58.287' W</t>
    </r>
  </si>
  <si>
    <t>OC1404b</t>
  </si>
  <si>
    <t>Mooring Serial Number</t>
  </si>
  <si>
    <t>Sensor OOIBARCODE</t>
  </si>
  <si>
    <t>Sensor Serial Number</t>
  </si>
  <si>
    <t>Calibration Cofficient Name</t>
  </si>
  <si>
    <t>Calibration Cofficient Value</t>
  </si>
  <si>
    <t>CE09OSPM-WFP01-02-DOFSTK000</t>
  </si>
  <si>
    <t>N00051</t>
  </si>
  <si>
    <t>43-2496</t>
  </si>
  <si>
    <t>CC_frequency_offset</t>
  </si>
  <si>
    <t>Located in the instrument .cal file under SBE43F_Cal_Files in Platform Records as FOFFSET=</t>
  </si>
  <si>
    <t>CC_latitude</t>
  </si>
  <si>
    <t>CC_longitude</t>
  </si>
  <si>
    <t>CC_oxygen_signal_slope</t>
  </si>
  <si>
    <t>Located in the instrument .cal file under SBE43F_Cal_Files in Platform Records as SOC=</t>
  </si>
  <si>
    <t>CC_residual_temperature_correction_factor_a</t>
  </si>
  <si>
    <t>Located in the instrument .cal file under SBE43F_Cal_Files in Platform Records as A=</t>
  </si>
  <si>
    <t>CC_residual_temperature_correction_factor_b</t>
  </si>
  <si>
    <t>Located in the instrument .cal file under SBE43F_Cal_Files in Platform Records as B=</t>
  </si>
  <si>
    <t>CC_residual_temperature_correction_factor_c</t>
  </si>
  <si>
    <t>Located in the instrument .cal file under SBE43F_Cal_Files in Platform Records as C=</t>
  </si>
  <si>
    <t>CC_residual_temperature_correction_factor_e</t>
  </si>
  <si>
    <t>Located in the instrument .cal file under SBE43F_Cal_Files in Platform Records as E=</t>
  </si>
  <si>
    <t>CE09OSPM-WFP01-03-CTDPFK000</t>
  </si>
  <si>
    <t>N00050</t>
  </si>
  <si>
    <r>
      <rPr>
        <sz val="11"/>
        <color indexed="8"/>
        <rFont val="DejaVu Sans Mono"/>
      </rPr>
      <t>CE09OSPM-WFP01-</t>
    </r>
    <r>
      <rPr>
        <sz val="11"/>
        <color indexed="13"/>
        <rFont val="DejaVu Sans Mono"/>
      </rPr>
      <t>01</t>
    </r>
    <r>
      <rPr>
        <sz val="11"/>
        <color indexed="8"/>
        <rFont val="DejaVu Sans Mono"/>
      </rPr>
      <t>-VEL3DK000</t>
    </r>
  </si>
  <si>
    <t>N00055</t>
  </si>
  <si>
    <t>CC_lat</t>
  </si>
  <si>
    <t>CC_lon</t>
  </si>
  <si>
    <t>CE09OSPM-WFP01-04-FLORTK000</t>
  </si>
  <si>
    <t>N00052</t>
  </si>
  <si>
    <t>CC_angular_resolution</t>
  </si>
  <si>
    <t>Constant; chi factor</t>
  </si>
  <si>
    <t>CC_dark_counts_cdom</t>
  </si>
  <si>
    <t>Measured signal output of fluormeter in clean water with black tape over the detector [counts] Found in the ECO CDOMFluorometer Characterization Sheet  or QCT capture file as M3d</t>
  </si>
  <si>
    <t>CC_dark_counts_chlorophyll_a</t>
  </si>
  <si>
    <r>
      <rPr>
        <sz val="10"/>
        <color indexed="13"/>
        <rFont val="Calibri"/>
      </rPr>
      <t>Measured signal output of fluormeter in clean water with black tape over the detector [counts]  Found in the</t>
    </r>
    <r>
      <rPr>
        <i val="1"/>
        <sz val="10"/>
        <color indexed="13"/>
        <rFont val="Calibri"/>
      </rPr>
      <t xml:space="preserve"> ECO Chlorophyll Fluorometer Characterization</t>
    </r>
    <r>
      <rPr>
        <sz val="10"/>
        <color indexed="13"/>
        <rFont val="Calibri"/>
      </rPr>
      <t xml:space="preserve"> Sheet  or QCT capture file as M2d</t>
    </r>
  </si>
  <si>
    <t>CC_dark_counts_volume_scatter</t>
  </si>
  <si>
    <t>Multiplier [m^-1 sr^-1 counts^-1] Found in the Sattering Meter Calibration Sheet  or QCT capture file as M1s</t>
  </si>
  <si>
    <t>CC_depolarization_ratio</t>
  </si>
  <si>
    <t>Constant</t>
  </si>
  <si>
    <t>CC_measurement_wavelength</t>
  </si>
  <si>
    <t>CC_scale_factor_cdom</t>
  </si>
  <si>
    <t>Multiplier [ppb counts^-1] ECO CDOMFluorometer Characterization Sheet  or QCT capture file as M3s</t>
  </si>
  <si>
    <t>CC_scale_factor_chlorophyll_a</t>
  </si>
  <si>
    <t>Multiplier [ug L^-1 counts^-1]  Found in the ECO Chlorophyll Fluorometer Characterization Sheet  or QCT capture file as M2s</t>
  </si>
  <si>
    <t>CC_scale_factor_volume_scatter</t>
  </si>
  <si>
    <t>CC_scattering_angle</t>
  </si>
  <si>
    <t>CE09OSPM-WFP01-05-PARADK000</t>
  </si>
  <si>
    <t>N00054</t>
  </si>
  <si>
    <t>CC_dark_offset</t>
  </si>
  <si>
    <t>Located in the calibration certificate for QSP-2200, under Probe Output Voltage, after Probe Dark (mV)</t>
  </si>
  <si>
    <t>CC_scale_wet</t>
  </si>
  <si>
    <t>Located in the calibration certificate for QSP-2200, under Calibration Factors, after Wet (Volts/(quanta/cm2-sec))</t>
  </si>
  <si>
    <t>CE09OSPM-SBS01-00-STCENG000</t>
  </si>
  <si>
    <t>OL000372</t>
  </si>
  <si>
    <t>OSPM-00001-STC</t>
  </si>
  <si>
    <t>This serial number is a placekeeper used until the correct serial number is found or defined</t>
  </si>
  <si>
    <t>CE09OSPM-WFP01-00-WFPENG000</t>
  </si>
  <si>
    <t>A00285</t>
  </si>
  <si>
    <t>ML12991-03</t>
  </si>
</sst>
</file>

<file path=xl/styles.xml><?xml version="1.0" encoding="utf-8"?>
<styleSheet xmlns="http://schemas.openxmlformats.org/spreadsheetml/2006/main">
  <numFmts count="1">
    <numFmt numFmtId="0" formatCode="General"/>
  </numFmts>
  <fonts count="12">
    <font>
      <sz val="11"/>
      <color indexed="8"/>
      <name val="Calibri"/>
    </font>
    <font>
      <sz val="12"/>
      <color indexed="8"/>
      <name val="Helvetica"/>
    </font>
    <font>
      <sz val="14"/>
      <color indexed="8"/>
      <name val="Calibri"/>
    </font>
    <font>
      <sz val="10"/>
      <color indexed="8"/>
      <name val="Calibri"/>
    </font>
    <font>
      <sz val="12"/>
      <color indexed="8"/>
      <name val="Arial"/>
    </font>
    <font>
      <sz val="12"/>
      <color indexed="8"/>
      <name val="Calibri"/>
    </font>
    <font>
      <b val="1"/>
      <sz val="10"/>
      <color indexed="8"/>
      <name val="Calibri"/>
    </font>
    <font>
      <sz val="11"/>
      <color indexed="8"/>
      <name val="DejaVu Sans Mono"/>
    </font>
    <font>
      <sz val="10"/>
      <color indexed="13"/>
      <name val="Calibri"/>
    </font>
    <font>
      <sz val="11"/>
      <color indexed="13"/>
      <name val="Calibri"/>
    </font>
    <font>
      <sz val="11"/>
      <color indexed="13"/>
      <name val="DejaVu Sans Mono"/>
    </font>
    <font>
      <i val="1"/>
      <sz val="10"/>
      <color indexed="13"/>
      <name val="Calibri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</fills>
  <borders count="16">
    <border>
      <left/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8"/>
      </right>
      <top/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/>
      <diagonal/>
    </border>
    <border>
      <left/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48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center" vertical="center" wrapText="1"/>
    </xf>
    <xf numFmtId="49" fontId="3" fillId="2" borderId="2" applyNumberFormat="1" applyFont="1" applyFill="1" applyBorder="1" applyAlignment="1" applyProtection="0">
      <alignment horizontal="center" vertical="center" wrapText="1"/>
    </xf>
    <xf numFmtId="49" fontId="3" fillId="2" borderId="3" applyNumberFormat="1" applyFont="1" applyFill="1" applyBorder="1" applyAlignment="1" applyProtection="0">
      <alignment horizontal="center" vertical="center" wrapText="1"/>
    </xf>
    <xf numFmtId="0" fontId="0" borderId="4" applyNumberFormat="0" applyFont="1" applyFill="0" applyBorder="1" applyAlignment="1" applyProtection="0">
      <alignment vertical="bottom"/>
    </xf>
    <xf numFmtId="0" fontId="0" borderId="5" applyNumberFormat="0" applyFont="1" applyFill="0" applyBorder="1" applyAlignment="1" applyProtection="0">
      <alignment vertical="bottom"/>
    </xf>
    <xf numFmtId="49" fontId="0" fillId="3" borderId="6" applyNumberFormat="1" applyFont="1" applyFill="1" applyBorder="1" applyAlignment="1" applyProtection="0">
      <alignment vertical="bottom"/>
    </xf>
    <xf numFmtId="49" fontId="4" fillId="3" borderId="7" applyNumberFormat="1" applyFont="1" applyFill="1" applyBorder="1" applyAlignment="1" applyProtection="0">
      <alignment horizontal="center" vertical="center"/>
    </xf>
    <xf numFmtId="0" fontId="4" fillId="3" borderId="7" applyNumberFormat="1" applyFont="1" applyFill="1" applyBorder="1" applyAlignment="1" applyProtection="0">
      <alignment horizontal="center" vertical="center"/>
    </xf>
    <xf numFmtId="15" fontId="4" fillId="3" borderId="7" applyNumberFormat="1" applyFont="1" applyFill="1" applyBorder="1" applyAlignment="1" applyProtection="0">
      <alignment horizontal="center" vertical="center"/>
    </xf>
    <xf numFmtId="20" fontId="4" fillId="3" borderId="7" applyNumberFormat="1" applyFont="1" applyFill="1" applyBorder="1" applyAlignment="1" applyProtection="0">
      <alignment horizontal="center" vertical="center"/>
    </xf>
    <xf numFmtId="0" fontId="4" fillId="3" borderId="7" applyNumberFormat="1" applyFont="1" applyFill="1" applyBorder="1" applyAlignment="1" applyProtection="0">
      <alignment horizontal="left" vertical="center"/>
    </xf>
    <xf numFmtId="0" fontId="0" fillId="3" borderId="4" applyNumberFormat="1" applyFont="1" applyFill="1" applyBorder="1" applyAlignment="1" applyProtection="0">
      <alignment horizontal="center" vertical="center"/>
    </xf>
    <xf numFmtId="0" fontId="0" fillId="3" borderId="5" applyNumberFormat="1" applyFont="1" applyFill="1" applyBorder="1" applyAlignment="1" applyProtection="0">
      <alignment horizontal="center" vertical="center"/>
    </xf>
    <xf numFmtId="0" fontId="0" borderId="8" applyNumberFormat="0" applyFont="1" applyFill="0" applyBorder="1" applyAlignment="1" applyProtection="0">
      <alignment vertical="bottom"/>
    </xf>
    <xf numFmtId="0" fontId="0" fillId="3" borderId="8" applyNumberFormat="1" applyFont="1" applyFill="1" applyBorder="1" applyAlignment="1" applyProtection="0">
      <alignment horizontal="center" vertical="bottom"/>
    </xf>
    <xf numFmtId="0" fontId="0" fillId="3" borderId="5" applyNumberFormat="1" applyFont="1" applyFill="1" applyBorder="1" applyAlignment="1" applyProtection="0">
      <alignment horizontal="center" vertical="bottom"/>
    </xf>
    <xf numFmtId="0" fontId="0" applyNumberFormat="1" applyFont="1" applyFill="0" applyBorder="0" applyAlignment="1" applyProtection="0">
      <alignment vertical="bottom"/>
    </xf>
    <xf numFmtId="49" fontId="6" fillId="2" borderId="1" applyNumberFormat="1" applyFont="1" applyFill="1" applyBorder="1" applyAlignment="1" applyProtection="0">
      <alignment horizontal="center" vertical="center" wrapText="1"/>
    </xf>
    <xf numFmtId="49" fontId="6" fillId="2" borderId="9" applyNumberFormat="1" applyFont="1" applyFill="1" applyBorder="1" applyAlignment="1" applyProtection="0">
      <alignment horizontal="center" vertical="center" wrapText="1"/>
    </xf>
    <xf numFmtId="49" fontId="7" fillId="3" borderId="10" applyNumberFormat="1" applyFont="1" applyFill="1" applyBorder="1" applyAlignment="1" applyProtection="0">
      <alignment vertical="bottom"/>
    </xf>
    <xf numFmtId="49" fontId="0" fillId="3" borderId="10" applyNumberFormat="1" applyFont="1" applyFill="1" applyBorder="1" applyAlignment="1" applyProtection="0">
      <alignment vertical="bottom"/>
    </xf>
    <xf numFmtId="49" fontId="7" fillId="3" borderId="10" applyNumberFormat="1" applyFont="1" applyFill="1" applyBorder="1" applyAlignment="1" applyProtection="0">
      <alignment horizontal="center" vertical="center"/>
    </xf>
    <xf numFmtId="0" fontId="7" fillId="3" borderId="10" applyNumberFormat="1" applyFont="1" applyFill="1" applyBorder="1" applyAlignment="1" applyProtection="0">
      <alignment horizontal="center" vertical="center"/>
    </xf>
    <xf numFmtId="49" fontId="0" fillId="3" borderId="11" applyNumberFormat="1" applyFont="1" applyFill="1" applyBorder="1" applyAlignment="1" applyProtection="0">
      <alignment vertical="bottom"/>
    </xf>
    <xf numFmtId="49" fontId="0" fillId="4" borderId="12" applyNumberFormat="1" applyFont="1" applyFill="1" applyBorder="1" applyAlignment="1" applyProtection="0">
      <alignment vertical="bottom"/>
    </xf>
    <xf numFmtId="49" fontId="7" fillId="3" borderId="13" applyNumberFormat="1" applyFont="1" applyFill="1" applyBorder="1" applyAlignment="1" applyProtection="0">
      <alignment vertical="bottom"/>
    </xf>
    <xf numFmtId="0" fontId="0" fillId="3" borderId="10" applyNumberFormat="1" applyFont="1" applyFill="1" applyBorder="1" applyAlignment="1" applyProtection="0">
      <alignment horizontal="right" vertical="center" wrapText="1"/>
    </xf>
    <xf numFmtId="49" fontId="8" fillId="3" borderId="5" applyNumberFormat="1" applyFont="1" applyFill="1" applyBorder="1" applyAlignment="1" applyProtection="0">
      <alignment vertical="bottom"/>
    </xf>
    <xf numFmtId="49" fontId="7" fillId="3" borderId="5" applyNumberFormat="1" applyFont="1" applyFill="1" applyBorder="1" applyAlignment="1" applyProtection="0">
      <alignment vertical="bottom"/>
    </xf>
    <xf numFmtId="49" fontId="0" fillId="3" borderId="5" applyNumberFormat="1" applyFont="1" applyFill="1" applyBorder="1" applyAlignment="1" applyProtection="0">
      <alignment vertical="bottom"/>
    </xf>
    <xf numFmtId="49" fontId="7" fillId="3" borderId="5" applyNumberFormat="1" applyFont="1" applyFill="1" applyBorder="1" applyAlignment="1" applyProtection="0">
      <alignment horizontal="center" vertical="center"/>
    </xf>
    <xf numFmtId="0" fontId="7" fillId="3" borderId="5" applyNumberFormat="1" applyFont="1" applyFill="1" applyBorder="1" applyAlignment="1" applyProtection="0">
      <alignment horizontal="center" vertical="center"/>
    </xf>
    <xf numFmtId="49" fontId="0" fillId="3" borderId="14" applyNumberFormat="1" applyFont="1" applyFill="1" applyBorder="1" applyAlignment="1" applyProtection="0">
      <alignment vertical="bottom"/>
    </xf>
    <xf numFmtId="49" fontId="0" fillId="3" borderId="15" applyNumberFormat="1" applyFont="1" applyFill="1" applyBorder="1" applyAlignment="1" applyProtection="0">
      <alignment vertical="bottom"/>
    </xf>
    <xf numFmtId="0" fontId="0" fillId="3" borderId="5" applyNumberFormat="1" applyFont="1" applyFill="1" applyBorder="1" applyAlignment="1" applyProtection="0">
      <alignment horizontal="right" vertical="center"/>
    </xf>
    <xf numFmtId="0" fontId="9" fillId="3" borderId="5" applyNumberFormat="1" applyFont="1" applyFill="1" applyBorder="1" applyAlignment="1" applyProtection="0">
      <alignment vertical="bottom"/>
    </xf>
    <xf numFmtId="49" fontId="7" fillId="3" borderId="15" applyNumberFormat="1" applyFont="1" applyFill="1" applyBorder="1" applyAlignment="1" applyProtection="0">
      <alignment vertical="bottom"/>
    </xf>
    <xf numFmtId="0" fontId="0" fillId="3" borderId="5" applyNumberFormat="1" applyFont="1" applyFill="1" applyBorder="1" applyAlignment="1" applyProtection="0">
      <alignment horizontal="right" vertical="center" wrapText="1"/>
    </xf>
    <xf numFmtId="0" fontId="7" fillId="3" borderId="5" applyNumberFormat="1" applyFont="1" applyFill="1" applyBorder="1" applyAlignment="1" applyProtection="0">
      <alignment vertical="bottom"/>
    </xf>
    <xf numFmtId="0" fontId="7" fillId="3" borderId="10" applyNumberFormat="1" applyFont="1" applyFill="1" applyBorder="1" applyAlignment="1" applyProtection="0">
      <alignment horizontal="center" vertical="bottom"/>
    </xf>
    <xf numFmtId="0" fontId="7" fillId="3" borderId="5" applyNumberFormat="1" applyFont="1" applyFill="1" applyBorder="1" applyAlignment="1" applyProtection="0">
      <alignment horizontal="right" vertical="center"/>
    </xf>
    <xf numFmtId="0" fontId="7" fillId="3" borderId="5" applyNumberFormat="1" applyFont="1" applyFill="1" applyBorder="1" applyAlignment="1" applyProtection="0">
      <alignment horizontal="center" vertical="bottom"/>
    </xf>
    <xf numFmtId="49" fontId="8" fillId="3" borderId="5" applyNumberFormat="1" applyFont="1" applyFill="1" applyBorder="1" applyAlignment="1" applyProtection="0">
      <alignment horizontal="left" vertical="bottom"/>
    </xf>
    <xf numFmtId="11" fontId="7" fillId="3" borderId="5" applyNumberFormat="1" applyFont="1" applyFill="1" applyBorder="1" applyAlignment="1" applyProtection="0">
      <alignment horizontal="right" vertical="center"/>
    </xf>
    <xf numFmtId="49" fontId="10" fillId="3" borderId="5" applyNumberFormat="1" applyFont="1" applyFill="1" applyBorder="1" applyAlignment="1" applyProtection="0">
      <alignment horizontal="center" vertical="center"/>
    </xf>
    <xf numFmtId="49" fontId="9" fillId="3" borderId="5" applyNumberFormat="1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ccecff"/>
      <rgbColor rgb="ffaaaaaa"/>
      <rgbColor rgb="ffffffff"/>
      <rgbColor rgb="ffccffcc"/>
      <rgbColor rgb="ffff0000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0000" dir="540000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0000" dir="540000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N10"/>
  <sheetViews>
    <sheetView workbookViewId="0" showGridLines="0" defaultGridColor="1"/>
  </sheetViews>
  <sheetFormatPr defaultColWidth="8.83333" defaultRowHeight="15" customHeight="1" outlineLevelRow="0" outlineLevelCol="0"/>
  <cols>
    <col min="1" max="1" width="13.6719" style="1" customWidth="1"/>
    <col min="2" max="2" width="37.8516" style="1" customWidth="1"/>
    <col min="3" max="3" width="39.5" style="1" customWidth="1"/>
    <col min="4" max="4" width="14.5" style="1" customWidth="1"/>
    <col min="5" max="5" width="24.1719" style="1" customWidth="1"/>
    <col min="6" max="6" width="17.5" style="1" customWidth="1"/>
    <col min="7" max="7" width="17.5" style="1" customWidth="1"/>
    <col min="8" max="8" width="18.6719" style="1" customWidth="1"/>
    <col min="9" max="9" width="18.6719" style="1" customWidth="1"/>
    <col min="10" max="10" width="17.8516" style="1" customWidth="1"/>
    <col min="11" max="11" width="12.6719" style="1" customWidth="1"/>
    <col min="12" max="12" width="51.6719" style="1" customWidth="1"/>
    <col min="13" max="13" width="12" style="1" customWidth="1"/>
    <col min="14" max="14" width="10.6719" style="1" customWidth="1"/>
    <col min="15" max="256" width="8.85156" style="1" customWidth="1"/>
  </cols>
  <sheetData>
    <row r="1" ht="25.5" customHeight="1">
      <c r="A1" t="s" s="2">
        <v>0</v>
      </c>
      <c r="B1" t="s" s="3">
        <v>1</v>
      </c>
      <c r="C1" t="s" s="3">
        <v>2</v>
      </c>
      <c r="D1" t="s" s="3">
        <v>3</v>
      </c>
      <c r="E1" t="s" s="3">
        <v>4</v>
      </c>
      <c r="F1" t="s" s="3">
        <v>5</v>
      </c>
      <c r="G1" t="s" s="3">
        <v>6</v>
      </c>
      <c r="H1" t="s" s="3">
        <v>7</v>
      </c>
      <c r="I1" t="s" s="3">
        <v>8</v>
      </c>
      <c r="J1" t="s" s="3">
        <v>9</v>
      </c>
      <c r="K1" t="s" s="3">
        <v>10</v>
      </c>
      <c r="L1" t="s" s="4">
        <v>11</v>
      </c>
      <c r="M1" s="5"/>
      <c r="N1" s="6"/>
    </row>
    <row r="2" ht="15.75" customHeight="1">
      <c r="A2" t="s" s="7">
        <v>12</v>
      </c>
      <c r="B2" t="s" s="8">
        <v>13</v>
      </c>
      <c r="C2" t="s" s="8">
        <v>14</v>
      </c>
      <c r="D2" s="9">
        <v>1</v>
      </c>
      <c r="E2" s="10">
        <v>41747</v>
      </c>
      <c r="F2" s="11">
        <v>0.04027777777777775</v>
      </c>
      <c r="G2" s="10">
        <v>41866</v>
      </c>
      <c r="H2" t="s" s="8">
        <v>15</v>
      </c>
      <c r="I2" t="s" s="8">
        <v>16</v>
      </c>
      <c r="J2" s="9">
        <v>536.1</v>
      </c>
      <c r="K2" t="s" s="8">
        <v>17</v>
      </c>
      <c r="L2" s="12"/>
      <c r="M2" s="13">
        <f>((LEFT(H2,(FIND("°",H2,1)-1)))+(MID(H2,(FIND("°",H2,1)+1),(FIND("'",H2,1))-(FIND("°",H2,1)+1))/60))*(IF(RIGHT(H2,1)="N",1,-1))</f>
        <v>46.85173333333334</v>
      </c>
      <c r="N2" s="14">
        <f>((LEFT(I2,(FIND("°",I2,1)-1)))+(MID(I2,(FIND("°",I2,1)+1),(FIND("'",I2,1))-(FIND("°",I2,1)+1))/60))*(IF(RIGHT(I2,1)="E",1,-1))</f>
        <v>-124.97145</v>
      </c>
    </row>
    <row r="3" ht="15" customHeight="1">
      <c r="A3" s="6"/>
      <c r="B3" s="15"/>
      <c r="C3" s="15"/>
      <c r="D3" s="15"/>
      <c r="E3" s="16"/>
      <c r="F3" s="16"/>
      <c r="G3" s="15"/>
      <c r="H3" s="15"/>
      <c r="I3" s="15"/>
      <c r="J3" s="15"/>
      <c r="K3" s="15"/>
      <c r="L3" s="15"/>
      <c r="M3" s="6"/>
      <c r="N3" s="6"/>
    </row>
    <row r="4" ht="15" customHeight="1">
      <c r="A4" s="6"/>
      <c r="B4" s="6"/>
      <c r="C4" s="6"/>
      <c r="D4" s="6"/>
      <c r="E4" s="17"/>
      <c r="F4" s="17"/>
      <c r="G4" s="6"/>
      <c r="H4" s="6"/>
      <c r="I4" s="6"/>
      <c r="J4" s="6"/>
      <c r="K4" s="6"/>
      <c r="L4" s="6"/>
      <c r="M4" s="6"/>
      <c r="N4" s="6"/>
    </row>
    <row r="5" ht="15" customHeigh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</row>
    <row r="6" ht="15" customHeight="1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</row>
    <row r="7" ht="15" customHeight="1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</row>
    <row r="8" ht="15" customHeight="1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</row>
    <row r="9" ht="15" customHeight="1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</row>
    <row r="10" ht="15" customHeight="1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</row>
  </sheetData>
  <pageMargins left="0.7" right="0.7" top="0.75" bottom="0.75" header="0.511806" footer="0.511806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I33"/>
  <sheetViews>
    <sheetView workbookViewId="0" showGridLines="0" defaultGridColor="1"/>
  </sheetViews>
  <sheetFormatPr defaultColWidth="8.83333" defaultRowHeight="15" customHeight="1" outlineLevelRow="0" outlineLevelCol="0"/>
  <cols>
    <col min="1" max="1" width="36.8516" style="18" customWidth="1"/>
    <col min="2" max="2" width="17" style="18" customWidth="1"/>
    <col min="3" max="3" width="23.6719" style="18" customWidth="1"/>
    <col min="4" max="4" width="15.6719" style="18" customWidth="1"/>
    <col min="5" max="5" width="15.5" style="18" customWidth="1"/>
    <col min="6" max="6" width="21.5" style="18" customWidth="1"/>
    <col min="7" max="7" width="58.1719" style="18" customWidth="1"/>
    <col min="8" max="8" width="28.5" style="18" customWidth="1"/>
    <col min="9" max="9" width="28.5" style="18" customWidth="1"/>
    <col min="10" max="256" width="8.85156" style="18" customWidth="1"/>
  </cols>
  <sheetData>
    <row r="1" ht="25.5" customHeight="1">
      <c r="A1" t="s" s="19">
        <v>1</v>
      </c>
      <c r="B1" t="s" s="19">
        <v>0</v>
      </c>
      <c r="C1" t="s" s="19">
        <v>18</v>
      </c>
      <c r="D1" t="s" s="19">
        <v>3</v>
      </c>
      <c r="E1" t="s" s="19">
        <v>19</v>
      </c>
      <c r="F1" t="s" s="19">
        <v>20</v>
      </c>
      <c r="G1" t="s" s="19">
        <v>21</v>
      </c>
      <c r="H1" t="s" s="20">
        <v>22</v>
      </c>
      <c r="I1" s="5"/>
    </row>
    <row r="2" ht="16" customHeight="1">
      <c r="A2" t="s" s="21">
        <v>23</v>
      </c>
      <c r="B2" t="s" s="22">
        <v>12</v>
      </c>
      <c r="C2" t="s" s="23">
        <v>14</v>
      </c>
      <c r="D2" s="24">
        <v>1</v>
      </c>
      <c r="E2" t="s" s="25">
        <v>24</v>
      </c>
      <c r="F2" t="s" s="26">
        <v>25</v>
      </c>
      <c r="G2" t="s" s="27">
        <v>26</v>
      </c>
      <c r="H2" s="28">
        <v>-847.09</v>
      </c>
      <c r="I2" t="s" s="29">
        <v>27</v>
      </c>
    </row>
    <row r="3" ht="16" customHeight="1">
      <c r="A3" t="s" s="30">
        <v>23</v>
      </c>
      <c r="B3" t="s" s="31">
        <v>12</v>
      </c>
      <c r="C3" t="s" s="32">
        <v>14</v>
      </c>
      <c r="D3" s="33">
        <v>1</v>
      </c>
      <c r="E3" t="s" s="34">
        <v>24</v>
      </c>
      <c r="F3" t="s" s="26">
        <v>25</v>
      </c>
      <c r="G3" t="s" s="35">
        <v>28</v>
      </c>
      <c r="H3" s="36">
        <v>46.85173333333334</v>
      </c>
      <c r="I3" s="37"/>
    </row>
    <row r="4" ht="16" customHeight="1">
      <c r="A4" t="s" s="30">
        <v>23</v>
      </c>
      <c r="B4" t="s" s="31">
        <v>12</v>
      </c>
      <c r="C4" t="s" s="32">
        <v>14</v>
      </c>
      <c r="D4" s="33">
        <v>1</v>
      </c>
      <c r="E4" t="s" s="34">
        <v>24</v>
      </c>
      <c r="F4" t="s" s="26">
        <v>25</v>
      </c>
      <c r="G4" t="s" s="38">
        <v>29</v>
      </c>
      <c r="H4" s="36">
        <v>-124.97145</v>
      </c>
      <c r="I4" s="37"/>
    </row>
    <row r="5" ht="16" customHeight="1">
      <c r="A5" t="s" s="30">
        <v>23</v>
      </c>
      <c r="B5" t="s" s="31">
        <v>12</v>
      </c>
      <c r="C5" t="s" s="32">
        <v>14</v>
      </c>
      <c r="D5" s="33">
        <v>1</v>
      </c>
      <c r="E5" t="s" s="34">
        <v>24</v>
      </c>
      <c r="F5" t="s" s="26">
        <v>25</v>
      </c>
      <c r="G5" t="s" s="38">
        <v>30</v>
      </c>
      <c r="H5" s="39">
        <v>0.00026792</v>
      </c>
      <c r="I5" t="s" s="29">
        <v>31</v>
      </c>
    </row>
    <row r="6" ht="16" customHeight="1">
      <c r="A6" t="s" s="30">
        <v>23</v>
      </c>
      <c r="B6" t="s" s="31">
        <v>12</v>
      </c>
      <c r="C6" t="s" s="32">
        <v>14</v>
      </c>
      <c r="D6" s="33">
        <v>1</v>
      </c>
      <c r="E6" t="s" s="34">
        <v>24</v>
      </c>
      <c r="F6" t="s" s="26">
        <v>25</v>
      </c>
      <c r="G6" t="s" s="38">
        <v>32</v>
      </c>
      <c r="H6" s="39">
        <v>-0.0031055</v>
      </c>
      <c r="I6" t="s" s="29">
        <v>33</v>
      </c>
    </row>
    <row r="7" ht="16" customHeight="1">
      <c r="A7" t="s" s="30">
        <v>23</v>
      </c>
      <c r="B7" t="s" s="31">
        <v>12</v>
      </c>
      <c r="C7" t="s" s="32">
        <v>14</v>
      </c>
      <c r="D7" s="33">
        <v>1</v>
      </c>
      <c r="E7" t="s" s="34">
        <v>24</v>
      </c>
      <c r="F7" t="s" s="26">
        <v>25</v>
      </c>
      <c r="G7" t="s" s="38">
        <v>34</v>
      </c>
      <c r="H7" s="39">
        <v>0.00018441</v>
      </c>
      <c r="I7" t="s" s="29">
        <v>35</v>
      </c>
    </row>
    <row r="8" ht="16" customHeight="1">
      <c r="A8" t="s" s="30">
        <v>23</v>
      </c>
      <c r="B8" t="s" s="31">
        <v>12</v>
      </c>
      <c r="C8" t="s" s="32">
        <v>14</v>
      </c>
      <c r="D8" s="33">
        <v>1</v>
      </c>
      <c r="E8" t="s" s="34">
        <v>24</v>
      </c>
      <c r="F8" t="s" s="26">
        <v>25</v>
      </c>
      <c r="G8" t="s" s="38">
        <v>36</v>
      </c>
      <c r="H8" s="39">
        <v>-3.2971e-06</v>
      </c>
      <c r="I8" t="s" s="29">
        <v>37</v>
      </c>
    </row>
    <row r="9" ht="16" customHeight="1">
      <c r="A9" t="s" s="30">
        <v>23</v>
      </c>
      <c r="B9" t="s" s="31">
        <v>12</v>
      </c>
      <c r="C9" t="s" s="32">
        <v>14</v>
      </c>
      <c r="D9" s="33">
        <v>1</v>
      </c>
      <c r="E9" t="s" s="34">
        <v>24</v>
      </c>
      <c r="F9" t="s" s="26">
        <v>25</v>
      </c>
      <c r="G9" t="s" s="38">
        <v>38</v>
      </c>
      <c r="H9" s="39">
        <v>0.036</v>
      </c>
      <c r="I9" t="s" s="29">
        <v>39</v>
      </c>
    </row>
    <row r="10" ht="16" customHeight="1">
      <c r="A10" s="40"/>
      <c r="B10" s="40"/>
      <c r="C10" s="33"/>
      <c r="D10" s="33"/>
      <c r="E10" s="33"/>
      <c r="F10" s="41"/>
      <c r="G10" s="40"/>
      <c r="H10" s="39"/>
      <c r="I10" s="6"/>
    </row>
    <row r="11" ht="16" customHeight="1">
      <c r="A11" t="s" s="30">
        <v>40</v>
      </c>
      <c r="B11" t="s" s="31">
        <v>12</v>
      </c>
      <c r="C11" t="s" s="32">
        <v>14</v>
      </c>
      <c r="D11" s="33">
        <v>1</v>
      </c>
      <c r="E11" t="s" s="31">
        <v>41</v>
      </c>
      <c r="F11" s="33">
        <v>110</v>
      </c>
      <c r="G11" t="s" s="30">
        <v>28</v>
      </c>
      <c r="H11" s="36">
        <v>46.85173333333334</v>
      </c>
      <c r="I11" s="6"/>
    </row>
    <row r="12" ht="16" customHeight="1">
      <c r="A12" t="s" s="30">
        <v>40</v>
      </c>
      <c r="B12" t="s" s="31">
        <v>12</v>
      </c>
      <c r="C12" t="s" s="32">
        <v>14</v>
      </c>
      <c r="D12" s="33">
        <v>1</v>
      </c>
      <c r="E12" t="s" s="31">
        <v>41</v>
      </c>
      <c r="F12" s="33">
        <v>110</v>
      </c>
      <c r="G12" t="s" s="30">
        <v>29</v>
      </c>
      <c r="H12" s="36">
        <v>-124.97145</v>
      </c>
      <c r="I12" s="6"/>
    </row>
    <row r="13" ht="16" customHeight="1">
      <c r="A13" s="40"/>
      <c r="B13" s="40"/>
      <c r="C13" s="33"/>
      <c r="D13" s="33"/>
      <c r="E13" s="33"/>
      <c r="F13" s="33"/>
      <c r="G13" s="40"/>
      <c r="H13" s="42"/>
      <c r="I13" s="6"/>
    </row>
    <row r="14" ht="16" customHeight="1">
      <c r="A14" t="s" s="30">
        <v>42</v>
      </c>
      <c r="B14" t="s" s="31">
        <v>12</v>
      </c>
      <c r="C14" t="s" s="32">
        <v>14</v>
      </c>
      <c r="D14" s="33">
        <v>1</v>
      </c>
      <c r="E14" t="s" s="31">
        <v>43</v>
      </c>
      <c r="F14" s="43">
        <v>100014</v>
      </c>
      <c r="G14" t="s" s="30">
        <v>44</v>
      </c>
      <c r="H14" s="36">
        <v>46.85173333333334</v>
      </c>
      <c r="I14" s="6"/>
    </row>
    <row r="15" ht="16" customHeight="1">
      <c r="A15" t="s" s="30">
        <v>42</v>
      </c>
      <c r="B15" t="s" s="31">
        <v>12</v>
      </c>
      <c r="C15" t="s" s="32">
        <v>14</v>
      </c>
      <c r="D15" s="33">
        <v>1</v>
      </c>
      <c r="E15" t="s" s="31">
        <v>43</v>
      </c>
      <c r="F15" s="43">
        <v>100014</v>
      </c>
      <c r="G15" t="s" s="30">
        <v>45</v>
      </c>
      <c r="H15" s="36">
        <v>-124.97145</v>
      </c>
      <c r="I15" s="6"/>
    </row>
    <row r="16" ht="16" customHeight="1">
      <c r="A16" s="40"/>
      <c r="B16" s="40"/>
      <c r="C16" s="33"/>
      <c r="D16" s="33"/>
      <c r="E16" s="33"/>
      <c r="F16" s="43"/>
      <c r="G16" s="40"/>
      <c r="H16" s="42"/>
      <c r="I16" s="6"/>
    </row>
    <row r="17" ht="16" customHeight="1">
      <c r="A17" t="s" s="30">
        <v>46</v>
      </c>
      <c r="B17" t="s" s="31">
        <v>12</v>
      </c>
      <c r="C17" t="s" s="32">
        <v>14</v>
      </c>
      <c r="D17" s="33">
        <v>1</v>
      </c>
      <c r="E17" t="s" s="31">
        <v>47</v>
      </c>
      <c r="F17" s="33">
        <v>1030</v>
      </c>
      <c r="G17" t="s" s="31">
        <v>48</v>
      </c>
      <c r="H17" s="36">
        <v>1.076</v>
      </c>
      <c r="I17" t="s" s="32">
        <v>49</v>
      </c>
    </row>
    <row r="18" ht="16" customHeight="1">
      <c r="A18" t="s" s="30">
        <v>46</v>
      </c>
      <c r="B18" t="s" s="31">
        <v>12</v>
      </c>
      <c r="C18" t="s" s="32">
        <v>14</v>
      </c>
      <c r="D18" s="33">
        <v>1</v>
      </c>
      <c r="E18" t="s" s="31">
        <v>47</v>
      </c>
      <c r="F18" s="33">
        <v>1030</v>
      </c>
      <c r="G18" t="s" s="30">
        <v>50</v>
      </c>
      <c r="H18" s="42">
        <v>49</v>
      </c>
      <c r="I18" t="s" s="44">
        <v>51</v>
      </c>
    </row>
    <row r="19" ht="16" customHeight="1">
      <c r="A19" t="s" s="30">
        <v>46</v>
      </c>
      <c r="B19" t="s" s="31">
        <v>12</v>
      </c>
      <c r="C19" t="s" s="32">
        <v>14</v>
      </c>
      <c r="D19" s="33">
        <v>1</v>
      </c>
      <c r="E19" t="s" s="31">
        <v>47</v>
      </c>
      <c r="F19" s="33">
        <v>1030</v>
      </c>
      <c r="G19" t="s" s="30">
        <v>52</v>
      </c>
      <c r="H19" s="42">
        <v>51</v>
      </c>
      <c r="I19" t="s" s="44">
        <v>53</v>
      </c>
    </row>
    <row r="20" ht="16" customHeight="1">
      <c r="A20" t="s" s="30">
        <v>46</v>
      </c>
      <c r="B20" t="s" s="31">
        <v>12</v>
      </c>
      <c r="C20" t="s" s="32">
        <v>14</v>
      </c>
      <c r="D20" s="33">
        <v>1</v>
      </c>
      <c r="E20" t="s" s="31">
        <v>47</v>
      </c>
      <c r="F20" s="33">
        <v>1030</v>
      </c>
      <c r="G20" t="s" s="30">
        <v>54</v>
      </c>
      <c r="H20" s="42">
        <v>50</v>
      </c>
      <c r="I20" t="s" s="44">
        <v>55</v>
      </c>
    </row>
    <row r="21" ht="16" customHeight="1">
      <c r="A21" t="s" s="30">
        <v>46</v>
      </c>
      <c r="B21" t="s" s="31">
        <v>12</v>
      </c>
      <c r="C21" t="s" s="32">
        <v>14</v>
      </c>
      <c r="D21" s="33">
        <v>1</v>
      </c>
      <c r="E21" t="s" s="31">
        <v>47</v>
      </c>
      <c r="F21" s="33">
        <v>1030</v>
      </c>
      <c r="G21" t="s" s="31">
        <v>56</v>
      </c>
      <c r="H21" s="36">
        <v>0.039</v>
      </c>
      <c r="I21" t="s" s="32">
        <v>57</v>
      </c>
    </row>
    <row r="22" ht="16" customHeight="1">
      <c r="A22" t="s" s="30">
        <v>46</v>
      </c>
      <c r="B22" t="s" s="31">
        <v>12</v>
      </c>
      <c r="C22" t="s" s="32">
        <v>14</v>
      </c>
      <c r="D22" s="33">
        <v>1</v>
      </c>
      <c r="E22" t="s" s="31">
        <v>47</v>
      </c>
      <c r="F22" s="33">
        <v>1030</v>
      </c>
      <c r="G22" t="s" s="31">
        <v>58</v>
      </c>
      <c r="H22" s="36">
        <v>700</v>
      </c>
      <c r="I22" t="s" s="32">
        <v>57</v>
      </c>
    </row>
    <row r="23" ht="16" customHeight="1">
      <c r="A23" t="s" s="30">
        <v>46</v>
      </c>
      <c r="B23" t="s" s="31">
        <v>12</v>
      </c>
      <c r="C23" t="s" s="32">
        <v>14</v>
      </c>
      <c r="D23" s="33">
        <v>1</v>
      </c>
      <c r="E23" t="s" s="31">
        <v>47</v>
      </c>
      <c r="F23" s="33">
        <v>1030</v>
      </c>
      <c r="G23" t="s" s="30">
        <v>59</v>
      </c>
      <c r="H23" s="42">
        <v>0.09039999999999999</v>
      </c>
      <c r="I23" t="s" s="44">
        <v>60</v>
      </c>
    </row>
    <row r="24" ht="16" customHeight="1">
      <c r="A24" t="s" s="30">
        <v>46</v>
      </c>
      <c r="B24" t="s" s="31">
        <v>12</v>
      </c>
      <c r="C24" t="s" s="32">
        <v>14</v>
      </c>
      <c r="D24" s="33">
        <v>1</v>
      </c>
      <c r="E24" t="s" s="31">
        <v>47</v>
      </c>
      <c r="F24" s="33">
        <v>1030</v>
      </c>
      <c r="G24" t="s" s="30">
        <v>61</v>
      </c>
      <c r="H24" s="42">
        <v>0.0121</v>
      </c>
      <c r="I24" t="s" s="44">
        <v>62</v>
      </c>
    </row>
    <row r="25" ht="16" customHeight="1">
      <c r="A25" t="s" s="30">
        <v>46</v>
      </c>
      <c r="B25" t="s" s="31">
        <v>12</v>
      </c>
      <c r="C25" t="s" s="32">
        <v>14</v>
      </c>
      <c r="D25" s="33">
        <v>1</v>
      </c>
      <c r="E25" t="s" s="31">
        <v>47</v>
      </c>
      <c r="F25" s="33">
        <v>1030</v>
      </c>
      <c r="G25" t="s" s="30">
        <v>63</v>
      </c>
      <c r="H25" s="45">
        <v>3.481e-06</v>
      </c>
      <c r="I25" t="s" s="44">
        <v>55</v>
      </c>
    </row>
    <row r="26" ht="16" customHeight="1">
      <c r="A26" t="s" s="30">
        <v>46</v>
      </c>
      <c r="B26" t="s" s="31">
        <v>12</v>
      </c>
      <c r="C26" t="s" s="32">
        <v>14</v>
      </c>
      <c r="D26" s="33">
        <v>1</v>
      </c>
      <c r="E26" t="s" s="31">
        <v>47</v>
      </c>
      <c r="F26" s="33">
        <v>1030</v>
      </c>
      <c r="G26" t="s" s="30">
        <v>64</v>
      </c>
      <c r="H26" s="36">
        <v>124</v>
      </c>
      <c r="I26" t="s" s="32">
        <v>57</v>
      </c>
    </row>
    <row r="27" ht="16" customHeight="1">
      <c r="A27" s="40"/>
      <c r="B27" s="40"/>
      <c r="C27" s="33"/>
      <c r="D27" s="33"/>
      <c r="E27" s="33"/>
      <c r="F27" s="33"/>
      <c r="G27" s="40"/>
      <c r="H27" s="36"/>
      <c r="I27" s="6"/>
    </row>
    <row r="28" ht="16" customHeight="1">
      <c r="A28" t="s" s="30">
        <v>65</v>
      </c>
      <c r="B28" t="s" s="31">
        <v>12</v>
      </c>
      <c r="C28" t="s" s="32">
        <v>14</v>
      </c>
      <c r="D28" s="33">
        <v>1</v>
      </c>
      <c r="E28" t="s" s="31">
        <v>66</v>
      </c>
      <c r="F28" s="33">
        <v>20438</v>
      </c>
      <c r="G28" t="s" s="30">
        <v>67</v>
      </c>
      <c r="H28" s="42">
        <v>1.4</v>
      </c>
      <c r="I28" t="s" s="29">
        <v>68</v>
      </c>
    </row>
    <row r="29" ht="16" customHeight="1">
      <c r="A29" t="s" s="30">
        <v>65</v>
      </c>
      <c r="B29" t="s" s="31">
        <v>12</v>
      </c>
      <c r="C29" t="s" s="32">
        <v>14</v>
      </c>
      <c r="D29" s="33">
        <v>1</v>
      </c>
      <c r="E29" t="s" s="31">
        <v>66</v>
      </c>
      <c r="F29" s="33">
        <v>20438</v>
      </c>
      <c r="G29" t="s" s="30">
        <v>69</v>
      </c>
      <c r="H29" s="45">
        <v>1.01e-17</v>
      </c>
      <c r="I29" t="s" s="29">
        <v>70</v>
      </c>
    </row>
    <row r="30" ht="16" customHeight="1">
      <c r="A30" s="40"/>
      <c r="B30" s="40"/>
      <c r="C30" s="6"/>
      <c r="D30" s="6"/>
      <c r="E30" s="6"/>
      <c r="F30" s="6"/>
      <c r="G30" s="6"/>
      <c r="H30" s="14"/>
      <c r="I30" s="37"/>
    </row>
    <row r="31" ht="16" customHeight="1">
      <c r="A31" t="s" s="30">
        <v>71</v>
      </c>
      <c r="B31" t="s" s="31">
        <v>12</v>
      </c>
      <c r="C31" t="s" s="32">
        <v>14</v>
      </c>
      <c r="D31" s="33">
        <v>1</v>
      </c>
      <c r="E31" t="s" s="31">
        <v>72</v>
      </c>
      <c r="F31" t="s" s="46">
        <v>73</v>
      </c>
      <c r="G31" s="6"/>
      <c r="H31" s="14"/>
      <c r="I31" t="s" s="47">
        <v>74</v>
      </c>
    </row>
    <row r="32" ht="16" customHeight="1">
      <c r="A32" t="s" s="30">
        <v>75</v>
      </c>
      <c r="B32" t="s" s="31">
        <v>12</v>
      </c>
      <c r="C32" t="s" s="32">
        <v>14</v>
      </c>
      <c r="D32" s="33">
        <v>1</v>
      </c>
      <c r="E32" t="s" s="31">
        <v>76</v>
      </c>
      <c r="F32" t="s" s="31">
        <v>77</v>
      </c>
      <c r="G32" s="6"/>
      <c r="H32" s="14"/>
      <c r="I32" s="6"/>
    </row>
    <row r="33" ht="16" customHeight="1">
      <c r="A33" s="40"/>
      <c r="B33" s="40"/>
      <c r="C33" s="6"/>
      <c r="D33" s="6"/>
      <c r="E33" s="6"/>
      <c r="F33" s="6"/>
      <c r="G33" s="6"/>
      <c r="H33" s="14"/>
      <c r="I33" s="6"/>
    </row>
  </sheetData>
  <pageMargins left="0.7" right="0.7" top="0.75" bottom="0.75" header="0.511806" footer="0.511806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