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0215" yWindow="8685" windowWidth="20730" windowHeight="1176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Moorings!$B$1:$K$79</definedName>
    <definedName name="_FilterDatabase_0_0_0">Moorings!#REF!</definedName>
    <definedName name="_FilterDatabase_0_0_0_0">Moorings!$B$1:$K$79</definedName>
    <definedName name="_FilterDatabase_0_0_0_0_0">Asset_Cal_Info!$A$1:$H$1</definedName>
    <definedName name="_FilterDatabase_0_0_0_0_0_0">Asset_Cal_Info!$A$1:$H$405</definedName>
    <definedName name="_FilterDatabase_0_0_0_0_0_0_0">Asset_Cal_Info!$A$1:$H$1</definedName>
    <definedName name="_FilterDatabase_0_0_0_0_0_0_0_0">Asset_Cal_Info!$A$1:$H$405</definedName>
    <definedName name="_FilterDatabase_0_0_0_0_1">Asset_Cal_Info!$A$1:$H$405</definedName>
    <definedName name="_FilterDatabase_0_0_0_1">Asset_Cal_Info!$A$1:$H$1</definedName>
    <definedName name="_FilterDatabase_0_0_1">Asset_Cal_Info!$A$1:$H$405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Moorings!$B$1:$K$79</definedName>
    <definedName name="_FilterDatabase_2">Asset_Cal_Info!$A$1:$H$405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<sst xmlns="http://schemas.openxmlformats.org/spreadsheetml/2006/main" count="205" uniqueCount="85">
  <si>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</si>
  <si>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</si>
  <si>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</si>
  <si>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</si>
  <si>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</si>
  <si>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</si>
  <si>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</si>
  <si>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</si>
  <si>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</si>
  <si>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</si>
  <si>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CP02PMUI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</si>
  <si>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</si>
  <si>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</si>
  <si>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</si>
  <si>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</si>
  <si>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</si>
  <si>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</si>
  <si>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</si>
  <si>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CP02PMUI-WFP01-02-DOFSTK000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</si>
  <si>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</si>
  <si>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</si>
  <si>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</si>
  <si>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</si>
  <si>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</si>
  <si>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</si>
  <si>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CP02PMUI-WFP01-03-CTDPFK000</t>
  </si>
  <si>
    <t>CC_lat</t>
  </si>
  <si>
    <t>CC_lon</t>
  </si>
  <si>
    <t>CP02PMUI-WFP01-04-FLORTK000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</si>
  <si>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</si>
  <si>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</si>
  <si>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</si>
  <si>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</si>
  <si>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</si>
  <si>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</si>
  <si>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CP02PMUI-WFP01-05-PARADK000</t>
  </si>
  <si>
    <t>CC_dark_offset</t>
  </si>
  <si>
    <t>CC_scale_wet</t>
  </si>
  <si>
    <t>CP02PMUI-SBS01-01-MOPAK0000</t>
  </si>
  <si>
    <t>Deployment Number</t>
  </si>
  <si>
    <t>Constant</t>
  </si>
  <si>
    <t>Located in the instrument .cal file under SBE43F_Cal_Files in Platform Records as FOFFSET=</t>
  </si>
  <si>
    <t>Located in the instrument .cal file under SBE43F_Cal_Files in Platform Records as SOC=</t>
  </si>
  <si>
    <t>Located in the instrument .cal file under SBE43F_Cal_Files in Platform Records as A=</t>
  </si>
  <si>
    <t>Located in the instrument .cal file under SBE43F_Cal_Files in Platform Records as B=</t>
  </si>
  <si>
    <t>Located in the instrument .cal file under SBE43F_Cal_Files in Platform Records as C=</t>
  </si>
  <si>
    <t>Located in the instrument .cal file under SBE43F_Cal_Files in Platform Records as E=</t>
  </si>
  <si>
    <t>Measured signal output of fluormeter in clean water with black tape over the detector [counts] Found in the ECO CDOMFluorometer Characterization Sheet  or QCT capture file as M3d</t>
  </si>
  <si>
    <r>
      <t>Measured signal output of fluormeter in clean water with black tape over the detector [counts]  Found in the</t>
    </r>
    <r>
      <rPr>
        <i/>
        <sz val="10"/>
        <color theme="1"/>
        <rFont val="Calibri"/>
        <family val="2"/>
        <scheme val="minor"/>
      </rPr>
      <t xml:space="preserve"> ECO Chlorophyll Fluorometer Characterization</t>
    </r>
    <r>
      <rPr>
        <sz val="10"/>
        <color theme="1"/>
        <rFont val="Calibri"/>
        <family val="2"/>
        <scheme val="minor"/>
      </rPr>
      <t xml:space="preserve"> Sheet  or QCT capture file as M2d</t>
    </r>
  </si>
  <si>
    <t>Multiplier [m^-1 sr^-1 counts^-1] Found in the Sattering Meter Calibration Sheet  or QCT capture file as M1s</t>
  </si>
  <si>
    <t>Multiplier [ppb counts^-1] ECO CDOMFluorometer Characterization Sheet  or QCT capture file as M3s</t>
  </si>
  <si>
    <t>Multiplier [ug L^-1 counts^-1]  Found in the ECO Chlorophyll Fluorometer Characterization Sheet  or QCT capture file as M2s</t>
  </si>
  <si>
    <t>Located in the calibration certificate for QSP-2200, under Probe Output Voltage, after Probe Dark (mV)</t>
  </si>
  <si>
    <t>Located in the calibration certificate for QSP-2200, under Calibration Factors, after Wet (Volts/(quanta/cm2-sec))</t>
  </si>
  <si>
    <t>CC_angular_resolution</t>
  </si>
  <si>
    <t>CC_depolarization_ratio</t>
  </si>
  <si>
    <t>CC_measurement_wavelength</t>
  </si>
  <si>
    <t>CC_scattering_angle</t>
  </si>
  <si>
    <t>CP02PMUI-WFP01-00-WFPENG000</t>
  </si>
  <si>
    <t>This serial number is a placekeeper used until the correct serial number is found or defined</t>
  </si>
  <si>
    <r>
      <t>CP02PMUI-0000</t>
    </r>
    <r>
      <rPr>
        <sz val="12"/>
        <color theme="1"/>
        <rFont val="Arial"/>
        <family val="2"/>
      </rPr>
      <t>5</t>
    </r>
  </si>
  <si>
    <t>AT-27</t>
  </si>
  <si>
    <t>CP02PMUI-00005</t>
  </si>
  <si>
    <t>CP02PMUI-WFP01-01-VEL3DK000</t>
  </si>
  <si>
    <t>CP02PMUI-RII01-02-ADCPTG010</t>
  </si>
  <si>
    <t>SWE 0007</t>
  </si>
  <si>
    <t>units = mm</t>
  </si>
  <si>
    <r>
      <t>CP02PMU</t>
    </r>
    <r>
      <rPr>
        <sz val="11"/>
        <color rgb="FF0000FF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-SBS01-00-STCENG000</t>
    </r>
  </si>
  <si>
    <t>43-2499</t>
  </si>
  <si>
    <t>PMUI-00005-MOPAK</t>
  </si>
  <si>
    <t>Mooring OOIBARCODE</t>
  </si>
  <si>
    <t>Sensor OOIBARCODE</t>
  </si>
  <si>
    <t>N00236</t>
  </si>
  <si>
    <t>ML12991-02</t>
  </si>
  <si>
    <t>A00286</t>
  </si>
  <si>
    <t>N00040</t>
  </si>
  <si>
    <t>N00038</t>
  </si>
  <si>
    <t>N00041</t>
  </si>
  <si>
    <t>N00036</t>
  </si>
  <si>
    <t>N00037</t>
  </si>
  <si>
    <t>A00492</t>
  </si>
  <si>
    <t>40° 21.925' N</t>
  </si>
  <si>
    <t>70° 46.991' W</t>
  </si>
  <si>
    <t>OL000245</t>
  </si>
  <si>
    <t>OL000337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</si>
</sst>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1">
    <font>
      <sz val="11"/>
      <color rgb="FF000000"/>
      <name val="Calibri"/>
      <family val="2"/>
      <charset val="1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theme="1"/>
      <name val="Arial"/>
      <family val="2"/>
      <charset val="1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DejaVu Sans Mono"/>
      <family val="3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rgb="FF0000FF"/>
      <name val="Calibri"/>
      <family val="2"/>
      <scheme val="minor"/>
    </font>
    <font>
      <sz val="11"/>
      <color rgb="FF0000FF"/>
      <name val="DejaVu Sans Mono"/>
    </font>
    <font>
      <sz val="11"/>
      <color rgb="FF0000FF"/>
      <name val="Calibri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6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5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5" fillId="0" borderId="2" xfId="0" applyFont="1" applyBorder="1" applyAlignment="1">
      <alignment horizontal="center" vertical="center"/>
    </xf>
    <xf numFmtId="20" fontId="4" fillId="0" borderId="2" xfId="0" applyNumberFormat="1" applyFont="1" applyBorder="1" applyAlignment="1">
      <alignment horizontal="center" vertical="center"/>
    </xf>
    <xf numFmtId="0" fontId="7" fillId="0" borderId="0" xfId="1" applyFont="1" applyFill="1" applyBorder="1"/>
    <xf numFmtId="164" fontId="7" fillId="0" borderId="0" xfId="1" applyNumberFormat="1" applyFont="1" applyFill="1" applyAlignment="1">
      <alignment horizontal="left"/>
    </xf>
    <xf numFmtId="0" fontId="10" fillId="0" borderId="0" xfId="0" applyFont="1"/>
    <xf numFmtId="0" fontId="10" fillId="0" borderId="0" xfId="0" applyFont="1" applyAlignment="1">
      <alignment horizontal="center" vertical="center"/>
    </xf>
    <xf numFmtId="0" fontId="10" fillId="0" borderId="0" xfId="0" applyFont="1" applyFill="1"/>
    <xf numFmtId="0" fontId="10" fillId="0" borderId="0" xfId="0" applyFont="1" applyAlignment="1">
      <alignment wrapText="1"/>
    </xf>
    <xf numFmtId="0" fontId="10" fillId="3" borderId="0" xfId="0" applyFont="1" applyFill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2" fillId="0" borderId="2" xfId="0" applyFont="1" applyBorder="1" applyAlignment="1">
      <alignment horizontal="center" vertical="center"/>
    </xf>
    <xf numFmtId="0" fontId="14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17" fillId="0" borderId="0" xfId="0" applyFont="1" applyFill="1"/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 vertical="center"/>
    </xf>
    <xf numFmtId="0" fontId="17" fillId="0" borderId="0" xfId="0" applyFont="1"/>
    <xf numFmtId="0" fontId="19" fillId="0" borderId="0" xfId="0" applyFont="1" applyFill="1"/>
    <xf numFmtId="0" fontId="17" fillId="0" borderId="0" xfId="0" applyFont="1" applyFill="1" applyAlignment="1">
      <alignment horizontal="center"/>
    </xf>
    <xf numFmtId="11" fontId="17" fillId="0" borderId="0" xfId="0" applyNumberFormat="1" applyFont="1"/>
    <xf numFmtId="0" fontId="17" fillId="0" borderId="0" xfId="0" applyFont="1" applyFill="1" applyAlignment="1">
      <alignment horizontal="center" vertical="center"/>
    </xf>
    <xf numFmtId="0" fontId="17" fillId="0" borderId="0" xfId="0" applyFont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</cellXfs>
  <cellStyles count="28">
    <cellStyle name="Excel Built-in Normal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zoomScale="80" zoomScaleNormal="80" zoomScalePageLayoutView="80" workbookViewId="0">
      <selection activeCell="H23" sqref="H23:H24"/>
    </sheetView>
  </sheetViews>
  <sheetFormatPr defaultColWidth="8.85546875" defaultRowHeight="15"/>
  <cols>
    <col min="1" max="1" width="12.140625" customWidth="1"/>
    <col min="2" max="2" width="14.42578125" customWidth="1"/>
    <col min="3" max="3" width="21.140625" customWidth="1"/>
    <col min="4" max="4" width="14.42578125" customWidth="1"/>
    <col min="5" max="5" width="24.140625" bestFit="1" customWidth="1"/>
    <col min="7" max="7" width="17.42578125" customWidth="1"/>
    <col min="8" max="9" width="21.7109375" customWidth="1"/>
    <col min="10" max="10" width="11.85546875" customWidth="1"/>
    <col min="11" max="11" width="12.7109375" customWidth="1"/>
    <col min="12" max="12" width="24.28515625" customWidth="1"/>
    <col min="13" max="13" width="13.28515625" customWidth="1"/>
    <col min="14" max="14" width="13.140625" customWidth="1"/>
  </cols>
  <sheetData>
    <row r="1" spans="1:14" ht="38.25">
      <c r="A1" s="32" t="s">
        <v>70</v>
      </c>
      <c r="B1" s="32" t="s">
        <v>0</v>
      </c>
      <c r="C1" s="32" t="s">
        <v>1</v>
      </c>
      <c r="D1" s="32" t="s">
        <v>39</v>
      </c>
      <c r="E1" s="32" t="s">
        <v>2</v>
      </c>
      <c r="F1" s="32" t="s">
        <v>3</v>
      </c>
      <c r="G1" s="32" t="s">
        <v>4</v>
      </c>
      <c r="H1" s="32" t="s">
        <v>5</v>
      </c>
      <c r="I1" s="32" t="s">
        <v>6</v>
      </c>
      <c r="J1" s="32" t="s">
        <v>7</v>
      </c>
      <c r="K1" s="32" t="s">
        <v>8</v>
      </c>
      <c r="L1" s="32" t="s">
        <v>9</v>
      </c>
    </row>
    <row r="2" spans="1:14">
      <c r="A2" t="s">
        <v>72</v>
      </c>
      <c r="B2" s="6" t="s">
        <v>10</v>
      </c>
      <c r="C2" s="17" t="s">
        <v>60</v>
      </c>
      <c r="D2" s="6">
        <v>5</v>
      </c>
      <c r="E2" s="2">
        <v>42127</v>
      </c>
      <c r="F2" s="7">
        <v>0.57291666666666663</v>
      </c>
      <c r="G2" s="2">
        <v>42293</v>
      </c>
      <c r="H2" s="3" t="s">
        <v>81</v>
      </c>
      <c r="I2" s="3" t="s">
        <v>82</v>
      </c>
      <c r="J2" s="3">
        <v>97</v>
      </c>
      <c r="K2" s="3" t="s">
        <v>61</v>
      </c>
      <c r="L2" s="4"/>
      <c r="M2" s="33">
        <f>((LEFT(H2,(FIND("°",H2,1)-1)))+(MID(H2,(FIND("°",H2,1)+1),(FIND("'",H2,1))-(FIND("°",H2,1)+1))/60))*(IF(RIGHT(H2,1)="N",1,-1))</f>
        <v>40.365416666666668</v>
      </c>
      <c r="N2" s="33">
        <f>((LEFT(I2,(FIND("°",I2,1)-1)))+(MID(I2,(FIND("°",I2,1)+1),(FIND("'",I2,1))-(FIND("°",I2,1)+1))/60))*(IF(RIGHT(I2,1)="E",1,-1))</f>
        <v>-70.783183333333326</v>
      </c>
    </row>
    <row r="3" spans="1:14">
      <c r="E3" s="5"/>
      <c r="F3" s="5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zoomScale="90" zoomScaleNormal="90" zoomScalePageLayoutView="90" workbookViewId="0">
      <selection activeCell="E6" sqref="E6"/>
    </sheetView>
  </sheetViews>
  <sheetFormatPr defaultColWidth="8.85546875" defaultRowHeight="15"/>
  <cols>
    <col min="1" max="1" width="31.42578125" bestFit="1" customWidth="1"/>
    <col min="2" max="2" width="21.85546875" customWidth="1"/>
    <col min="3" max="3" width="19.42578125" customWidth="1"/>
    <col min="4" max="4" width="18" customWidth="1"/>
    <col min="5" max="5" width="24.28515625" customWidth="1"/>
    <col min="6" max="6" width="20.5703125" customWidth="1"/>
    <col min="7" max="7" width="43.140625" bestFit="1" customWidth="1"/>
    <col min="8" max="8" width="28.140625" bestFit="1" customWidth="1"/>
    <col min="9" max="9" width="11.42578125" bestFit="1" customWidth="1"/>
  </cols>
  <sheetData>
    <row r="1" spans="1:10" ht="31.5">
      <c r="A1" s="1" t="s">
        <v>0</v>
      </c>
      <c r="B1" s="1" t="s">
        <v>70</v>
      </c>
      <c r="C1" s="1" t="s">
        <v>11</v>
      </c>
      <c r="D1" s="1" t="s">
        <v>39</v>
      </c>
      <c r="E1" s="1" t="s">
        <v>71</v>
      </c>
      <c r="F1" s="1" t="s">
        <v>12</v>
      </c>
      <c r="G1" s="1" t="s">
        <v>13</v>
      </c>
      <c r="H1" s="1" t="s">
        <v>14</v>
      </c>
    </row>
    <row r="2" spans="1:10">
      <c r="A2" s="10" t="s">
        <v>64</v>
      </c>
      <c r="B2" t="s">
        <v>72</v>
      </c>
      <c r="C2" s="11" t="s">
        <v>62</v>
      </c>
      <c r="D2" s="11">
        <v>5</v>
      </c>
      <c r="E2" t="s">
        <v>80</v>
      </c>
      <c r="F2" s="23">
        <v>20496</v>
      </c>
      <c r="G2" s="10" t="s">
        <v>15</v>
      </c>
      <c r="H2" s="26">
        <v>77000</v>
      </c>
      <c r="I2" s="27" t="s">
        <v>66</v>
      </c>
      <c r="J2" s="10"/>
    </row>
    <row r="3" spans="1:10">
      <c r="A3" s="10" t="s">
        <v>64</v>
      </c>
      <c r="B3" t="s">
        <v>72</v>
      </c>
      <c r="C3" s="11" t="s">
        <v>62</v>
      </c>
      <c r="D3" s="11">
        <v>5</v>
      </c>
      <c r="E3" t="s">
        <v>80</v>
      </c>
      <c r="F3" s="23">
        <v>20496</v>
      </c>
      <c r="G3" s="10" t="s">
        <v>16</v>
      </c>
      <c r="H3" s="22">
        <v>40.365416666666668</v>
      </c>
      <c r="I3" s="10"/>
      <c r="J3" s="10"/>
    </row>
    <row r="4" spans="1:10">
      <c r="A4" s="10" t="s">
        <v>64</v>
      </c>
      <c r="B4" t="s">
        <v>72</v>
      </c>
      <c r="C4" s="11" t="s">
        <v>62</v>
      </c>
      <c r="D4" s="11">
        <v>5</v>
      </c>
      <c r="E4" t="s">
        <v>80</v>
      </c>
      <c r="F4" s="23">
        <v>20496</v>
      </c>
      <c r="G4" s="10" t="s">
        <v>17</v>
      </c>
      <c r="H4" s="22">
        <v>-70.783183333333326</v>
      </c>
      <c r="I4" s="10"/>
      <c r="J4" s="10"/>
    </row>
    <row r="5" spans="1:10">
      <c r="A5" s="10"/>
      <c r="B5" s="10"/>
      <c r="C5" s="11"/>
      <c r="D5" s="11"/>
      <c r="E5" s="11"/>
      <c r="F5" s="20"/>
      <c r="G5" s="10"/>
      <c r="H5" s="10"/>
      <c r="I5" s="10"/>
      <c r="J5" s="10"/>
    </row>
    <row r="6" spans="1:10">
      <c r="A6" s="10" t="s">
        <v>38</v>
      </c>
      <c r="B6" t="s">
        <v>72</v>
      </c>
      <c r="C6" s="11" t="s">
        <v>62</v>
      </c>
      <c r="D6" s="11">
        <v>5</v>
      </c>
      <c r="E6" t="s">
        <v>84</v>
      </c>
      <c r="F6" s="20" t="s">
        <v>69</v>
      </c>
      <c r="G6" s="10"/>
      <c r="H6" s="10"/>
      <c r="I6" s="16" t="s">
        <v>59</v>
      </c>
      <c r="J6" s="10"/>
    </row>
    <row r="7" spans="1:10">
      <c r="F7" s="16"/>
    </row>
    <row r="8" spans="1:10">
      <c r="A8" s="10" t="s">
        <v>18</v>
      </c>
      <c r="B8" t="s">
        <v>72</v>
      </c>
      <c r="C8" s="11" t="s">
        <v>62</v>
      </c>
      <c r="D8" s="11">
        <v>5</v>
      </c>
      <c r="E8" t="s">
        <v>79</v>
      </c>
      <c r="F8" s="28" t="s">
        <v>68</v>
      </c>
      <c r="G8" s="10" t="s">
        <v>19</v>
      </c>
      <c r="H8" s="31">
        <v>-854.14</v>
      </c>
      <c r="I8" s="8" t="s">
        <v>41</v>
      </c>
      <c r="J8" s="10"/>
    </row>
    <row r="9" spans="1:10">
      <c r="A9" s="10" t="s">
        <v>18</v>
      </c>
      <c r="B9" t="s">
        <v>72</v>
      </c>
      <c r="C9" s="11" t="s">
        <v>62</v>
      </c>
      <c r="D9" s="11">
        <v>5</v>
      </c>
      <c r="E9" t="s">
        <v>79</v>
      </c>
      <c r="F9" s="28" t="s">
        <v>68</v>
      </c>
      <c r="G9" s="10" t="s">
        <v>16</v>
      </c>
      <c r="H9" s="22">
        <v>40.365416666666668</v>
      </c>
      <c r="I9" s="10"/>
      <c r="J9" s="10"/>
    </row>
    <row r="10" spans="1:10">
      <c r="A10" s="10" t="s">
        <v>18</v>
      </c>
      <c r="B10" t="s">
        <v>72</v>
      </c>
      <c r="C10" s="11" t="s">
        <v>62</v>
      </c>
      <c r="D10" s="11">
        <v>5</v>
      </c>
      <c r="E10" t="s">
        <v>79</v>
      </c>
      <c r="F10" s="28" t="s">
        <v>68</v>
      </c>
      <c r="G10" s="10" t="s">
        <v>17</v>
      </c>
      <c r="H10" s="22">
        <v>-70.783183333333326</v>
      </c>
      <c r="I10" s="10"/>
      <c r="J10" s="10"/>
    </row>
    <row r="11" spans="1:10">
      <c r="A11" s="10" t="s">
        <v>18</v>
      </c>
      <c r="B11" t="s">
        <v>72</v>
      </c>
      <c r="C11" s="11" t="s">
        <v>62</v>
      </c>
      <c r="D11" s="11">
        <v>5</v>
      </c>
      <c r="E11" t="s">
        <v>79</v>
      </c>
      <c r="F11" s="28" t="s">
        <v>68</v>
      </c>
      <c r="G11" s="10" t="s">
        <v>20</v>
      </c>
      <c r="H11" s="31">
        <v>3.1121000000000002E-4</v>
      </c>
      <c r="I11" s="8" t="s">
        <v>42</v>
      </c>
      <c r="J11" s="10"/>
    </row>
    <row r="12" spans="1:10">
      <c r="A12" s="10" t="s">
        <v>18</v>
      </c>
      <c r="B12" t="s">
        <v>72</v>
      </c>
      <c r="C12" s="11" t="s">
        <v>62</v>
      </c>
      <c r="D12" s="11">
        <v>5</v>
      </c>
      <c r="E12" t="s">
        <v>79</v>
      </c>
      <c r="F12" s="28" t="s">
        <v>68</v>
      </c>
      <c r="G12" s="10" t="s">
        <v>21</v>
      </c>
      <c r="H12" s="31">
        <v>-3.4854E-3</v>
      </c>
      <c r="I12" s="8" t="s">
        <v>43</v>
      </c>
      <c r="J12" s="10"/>
    </row>
    <row r="13" spans="1:10">
      <c r="A13" s="10" t="s">
        <v>18</v>
      </c>
      <c r="B13" t="s">
        <v>72</v>
      </c>
      <c r="C13" s="11" t="s">
        <v>62</v>
      </c>
      <c r="D13" s="11">
        <v>5</v>
      </c>
      <c r="E13" t="s">
        <v>79</v>
      </c>
      <c r="F13" s="28" t="s">
        <v>68</v>
      </c>
      <c r="G13" s="10" t="s">
        <v>22</v>
      </c>
      <c r="H13" s="31">
        <v>1.7356000000000001E-4</v>
      </c>
      <c r="I13" s="8" t="s">
        <v>44</v>
      </c>
      <c r="J13" s="10"/>
    </row>
    <row r="14" spans="1:10">
      <c r="A14" s="10" t="s">
        <v>18</v>
      </c>
      <c r="B14" t="s">
        <v>72</v>
      </c>
      <c r="C14" s="11" t="s">
        <v>62</v>
      </c>
      <c r="D14" s="11">
        <v>5</v>
      </c>
      <c r="E14" t="s">
        <v>79</v>
      </c>
      <c r="F14" s="28" t="s">
        <v>68</v>
      </c>
      <c r="G14" s="10" t="s">
        <v>23</v>
      </c>
      <c r="H14" s="31">
        <v>-2.7182000000000001E-6</v>
      </c>
      <c r="I14" s="8" t="s">
        <v>45</v>
      </c>
      <c r="J14" s="10"/>
    </row>
    <row r="15" spans="1:10">
      <c r="A15" s="10" t="s">
        <v>18</v>
      </c>
      <c r="B15" t="s">
        <v>72</v>
      </c>
      <c r="C15" s="11" t="s">
        <v>62</v>
      </c>
      <c r="D15" s="11">
        <v>5</v>
      </c>
      <c r="E15" t="s">
        <v>79</v>
      </c>
      <c r="F15" s="28" t="s">
        <v>68</v>
      </c>
      <c r="G15" s="10" t="s">
        <v>24</v>
      </c>
      <c r="H15" s="31">
        <v>3.5999999999999997E-2</v>
      </c>
      <c r="I15" s="8" t="s">
        <v>46</v>
      </c>
      <c r="J15" s="10"/>
    </row>
    <row r="16" spans="1:10">
      <c r="A16" s="10"/>
      <c r="B16" s="10"/>
      <c r="C16" s="11"/>
      <c r="D16" s="11"/>
      <c r="E16" s="11"/>
      <c r="F16" s="21"/>
      <c r="G16" s="10"/>
      <c r="H16" s="13"/>
      <c r="I16" s="10"/>
      <c r="J16" s="10"/>
    </row>
    <row r="17" spans="1:10">
      <c r="A17" s="10" t="s">
        <v>25</v>
      </c>
      <c r="B17" t="s">
        <v>72</v>
      </c>
      <c r="C17" s="11" t="s">
        <v>62</v>
      </c>
      <c r="D17" s="11">
        <v>5</v>
      </c>
      <c r="E17" t="s">
        <v>78</v>
      </c>
      <c r="F17" s="23">
        <v>113</v>
      </c>
      <c r="G17" s="10" t="s">
        <v>16</v>
      </c>
      <c r="H17" s="22">
        <v>40.365416666666668</v>
      </c>
      <c r="I17" s="10"/>
      <c r="J17" s="10"/>
    </row>
    <row r="18" spans="1:10">
      <c r="A18" s="10" t="s">
        <v>25</v>
      </c>
      <c r="B18" t="s">
        <v>72</v>
      </c>
      <c r="C18" s="11" t="s">
        <v>62</v>
      </c>
      <c r="D18" s="11">
        <v>5</v>
      </c>
      <c r="E18" t="s">
        <v>78</v>
      </c>
      <c r="F18" s="23">
        <v>113</v>
      </c>
      <c r="G18" s="10" t="s">
        <v>17</v>
      </c>
      <c r="H18" s="22">
        <v>-70.783183333333326</v>
      </c>
      <c r="I18" s="10"/>
      <c r="J18" s="10"/>
    </row>
    <row r="19" spans="1:10">
      <c r="A19" s="10"/>
      <c r="B19" s="10"/>
      <c r="C19" s="11"/>
      <c r="D19" s="11"/>
      <c r="E19" s="11"/>
      <c r="F19" s="20"/>
      <c r="G19" s="10"/>
      <c r="H19" s="12"/>
      <c r="I19" s="10"/>
      <c r="J19" s="10"/>
    </row>
    <row r="20" spans="1:10">
      <c r="A20" s="18" t="s">
        <v>63</v>
      </c>
      <c r="B20" t="s">
        <v>72</v>
      </c>
      <c r="C20" s="11" t="s">
        <v>62</v>
      </c>
      <c r="D20" s="11">
        <v>5</v>
      </c>
      <c r="E20" t="s">
        <v>77</v>
      </c>
      <c r="F20" s="24">
        <v>100013</v>
      </c>
      <c r="G20" s="10" t="s">
        <v>26</v>
      </c>
      <c r="H20" s="22">
        <v>40.365416666666668</v>
      </c>
      <c r="I20" s="10"/>
      <c r="J20" s="10"/>
    </row>
    <row r="21" spans="1:10">
      <c r="A21" s="18" t="s">
        <v>63</v>
      </c>
      <c r="B21" t="s">
        <v>72</v>
      </c>
      <c r="C21" s="11" t="s">
        <v>62</v>
      </c>
      <c r="D21" s="11">
        <v>5</v>
      </c>
      <c r="E21" t="s">
        <v>77</v>
      </c>
      <c r="F21" s="24">
        <v>100013</v>
      </c>
      <c r="G21" s="10" t="s">
        <v>27</v>
      </c>
      <c r="H21" s="22">
        <v>-70.783183333333326</v>
      </c>
      <c r="I21" s="10"/>
      <c r="J21" s="10"/>
    </row>
    <row r="22" spans="1:10">
      <c r="A22" s="10"/>
      <c r="B22" s="10"/>
      <c r="C22" s="11"/>
      <c r="D22" s="11"/>
      <c r="E22" s="11"/>
      <c r="F22" s="21"/>
      <c r="G22" s="10"/>
      <c r="H22" s="10"/>
      <c r="I22" s="10"/>
      <c r="J22" s="10"/>
    </row>
    <row r="23" spans="1:10">
      <c r="A23" s="10" t="s">
        <v>28</v>
      </c>
      <c r="B23" t="s">
        <v>72</v>
      </c>
      <c r="C23" s="11" t="s">
        <v>62</v>
      </c>
      <c r="D23" s="11">
        <v>5</v>
      </c>
      <c r="E23" t="s">
        <v>76</v>
      </c>
      <c r="F23" s="30">
        <v>1031</v>
      </c>
      <c r="G23" s="10" t="s">
        <v>54</v>
      </c>
      <c r="H23" s="14">
        <v>1.0760000000000001</v>
      </c>
      <c r="I23" s="11" t="s">
        <v>40</v>
      </c>
      <c r="J23" s="10"/>
    </row>
    <row r="24" spans="1:10">
      <c r="A24" s="10" t="s">
        <v>28</v>
      </c>
      <c r="B24" t="s">
        <v>72</v>
      </c>
      <c r="C24" s="11" t="s">
        <v>62</v>
      </c>
      <c r="D24" s="11">
        <v>5</v>
      </c>
      <c r="E24" t="s">
        <v>76</v>
      </c>
      <c r="F24" s="30">
        <v>1031</v>
      </c>
      <c r="G24" s="10" t="s">
        <v>29</v>
      </c>
      <c r="H24" s="26">
        <v>47</v>
      </c>
      <c r="I24" s="9" t="s">
        <v>47</v>
      </c>
      <c r="J24" s="10"/>
    </row>
    <row r="25" spans="1:10">
      <c r="A25" s="10" t="s">
        <v>28</v>
      </c>
      <c r="B25" t="s">
        <v>72</v>
      </c>
      <c r="C25" s="11" t="s">
        <v>62</v>
      </c>
      <c r="D25" s="11">
        <v>5</v>
      </c>
      <c r="E25" t="s">
        <v>76</v>
      </c>
      <c r="F25" s="30">
        <v>1031</v>
      </c>
      <c r="G25" s="10" t="s">
        <v>30</v>
      </c>
      <c r="H25" s="26">
        <v>47</v>
      </c>
      <c r="I25" s="9" t="s">
        <v>48</v>
      </c>
      <c r="J25" s="10"/>
    </row>
    <row r="26" spans="1:10">
      <c r="A26" s="10" t="s">
        <v>28</v>
      </c>
      <c r="B26" t="s">
        <v>72</v>
      </c>
      <c r="C26" s="11" t="s">
        <v>62</v>
      </c>
      <c r="D26" s="11">
        <v>5</v>
      </c>
      <c r="E26" t="s">
        <v>76</v>
      </c>
      <c r="F26" s="30">
        <v>1031</v>
      </c>
      <c r="G26" s="10" t="s">
        <v>31</v>
      </c>
      <c r="H26" s="26">
        <v>49</v>
      </c>
      <c r="I26" s="9" t="s">
        <v>49</v>
      </c>
      <c r="J26" s="10"/>
    </row>
    <row r="27" spans="1:10">
      <c r="A27" s="10" t="s">
        <v>28</v>
      </c>
      <c r="B27" t="s">
        <v>72</v>
      </c>
      <c r="C27" s="11" t="s">
        <v>62</v>
      </c>
      <c r="D27" s="11">
        <v>5</v>
      </c>
      <c r="E27" t="s">
        <v>76</v>
      </c>
      <c r="F27" s="30">
        <v>1031</v>
      </c>
      <c r="G27" s="10" t="s">
        <v>55</v>
      </c>
      <c r="H27" s="14">
        <v>3.9E-2</v>
      </c>
      <c r="I27" s="11" t="s">
        <v>40</v>
      </c>
      <c r="J27" s="10"/>
    </row>
    <row r="28" spans="1:10">
      <c r="A28" s="10" t="s">
        <v>28</v>
      </c>
      <c r="B28" t="s">
        <v>72</v>
      </c>
      <c r="C28" s="11" t="s">
        <v>62</v>
      </c>
      <c r="D28" s="11">
        <v>5</v>
      </c>
      <c r="E28" t="s">
        <v>76</v>
      </c>
      <c r="F28" s="30">
        <v>1031</v>
      </c>
      <c r="G28" s="10" t="s">
        <v>56</v>
      </c>
      <c r="H28" s="14">
        <v>700</v>
      </c>
      <c r="I28" s="11" t="s">
        <v>40</v>
      </c>
      <c r="J28" s="10"/>
    </row>
    <row r="29" spans="1:10">
      <c r="A29" s="10" t="s">
        <v>28</v>
      </c>
      <c r="B29" t="s">
        <v>72</v>
      </c>
      <c r="C29" s="11" t="s">
        <v>62</v>
      </c>
      <c r="D29" s="11">
        <v>5</v>
      </c>
      <c r="E29" t="s">
        <v>76</v>
      </c>
      <c r="F29" s="30">
        <v>1031</v>
      </c>
      <c r="G29" s="10" t="s">
        <v>32</v>
      </c>
      <c r="H29" s="26">
        <v>8.3799999999999999E-2</v>
      </c>
      <c r="I29" s="9" t="s">
        <v>50</v>
      </c>
      <c r="J29" s="10"/>
    </row>
    <row r="30" spans="1:10">
      <c r="A30" s="10" t="s">
        <v>28</v>
      </c>
      <c r="B30" t="s">
        <v>72</v>
      </c>
      <c r="C30" s="11" t="s">
        <v>62</v>
      </c>
      <c r="D30" s="11">
        <v>5</v>
      </c>
      <c r="E30" t="s">
        <v>76</v>
      </c>
      <c r="F30" s="30">
        <v>1031</v>
      </c>
      <c r="G30" s="10" t="s">
        <v>33</v>
      </c>
      <c r="H30" s="26">
        <v>1.1599999999999999E-2</v>
      </c>
      <c r="I30" s="9" t="s">
        <v>51</v>
      </c>
      <c r="J30" s="10"/>
    </row>
    <row r="31" spans="1:10">
      <c r="A31" s="10" t="s">
        <v>28</v>
      </c>
      <c r="B31" t="s">
        <v>72</v>
      </c>
      <c r="C31" s="11" t="s">
        <v>62</v>
      </c>
      <c r="D31" s="11">
        <v>5</v>
      </c>
      <c r="E31" t="s">
        <v>76</v>
      </c>
      <c r="F31" s="30">
        <v>1031</v>
      </c>
      <c r="G31" s="10" t="s">
        <v>34</v>
      </c>
      <c r="H31" s="29">
        <v>3.2100000000000002E-6</v>
      </c>
      <c r="I31" s="9" t="s">
        <v>49</v>
      </c>
      <c r="J31" s="10"/>
    </row>
    <row r="32" spans="1:10">
      <c r="A32" s="10" t="s">
        <v>28</v>
      </c>
      <c r="B32" t="s">
        <v>72</v>
      </c>
      <c r="C32" s="11" t="s">
        <v>62</v>
      </c>
      <c r="D32" s="11">
        <v>5</v>
      </c>
      <c r="E32" t="s">
        <v>76</v>
      </c>
      <c r="F32" s="30">
        <v>1031</v>
      </c>
      <c r="G32" s="10" t="s">
        <v>57</v>
      </c>
      <c r="H32" s="14">
        <v>124</v>
      </c>
      <c r="I32" s="11" t="s">
        <v>40</v>
      </c>
      <c r="J32" s="10"/>
    </row>
    <row r="33" spans="1:10">
      <c r="A33" s="10"/>
      <c r="B33" s="10"/>
      <c r="C33" s="11"/>
      <c r="D33" s="11"/>
      <c r="E33" s="11"/>
      <c r="F33" s="20"/>
      <c r="G33" s="10"/>
      <c r="H33" s="10"/>
      <c r="I33" s="10"/>
      <c r="J33" s="10"/>
    </row>
    <row r="34" spans="1:10">
      <c r="A34" s="10" t="s">
        <v>35</v>
      </c>
      <c r="B34" t="s">
        <v>72</v>
      </c>
      <c r="C34" s="11" t="s">
        <v>62</v>
      </c>
      <c r="D34" s="11">
        <v>5</v>
      </c>
      <c r="E34" t="s">
        <v>75</v>
      </c>
      <c r="F34">
        <v>20477</v>
      </c>
      <c r="G34" s="10" t="s">
        <v>36</v>
      </c>
      <c r="H34" s="26">
        <v>1.1000000000000001</v>
      </c>
      <c r="I34" s="8" t="s">
        <v>52</v>
      </c>
      <c r="J34" s="10"/>
    </row>
    <row r="35" spans="1:10">
      <c r="A35" s="10" t="s">
        <v>35</v>
      </c>
      <c r="B35" t="s">
        <v>72</v>
      </c>
      <c r="C35" s="11" t="s">
        <v>62</v>
      </c>
      <c r="D35" s="11">
        <v>5</v>
      </c>
      <c r="E35" t="s">
        <v>75</v>
      </c>
      <c r="F35">
        <v>20477</v>
      </c>
      <c r="G35" s="10" t="s">
        <v>37</v>
      </c>
      <c r="H35" s="29">
        <v>9.84E-18</v>
      </c>
      <c r="I35" s="8" t="s">
        <v>53</v>
      </c>
      <c r="J35" s="10"/>
    </row>
    <row r="36" spans="1:10">
      <c r="A36" s="10"/>
      <c r="B36" s="10"/>
      <c r="C36" s="10"/>
      <c r="D36" s="10"/>
      <c r="E36" s="10"/>
      <c r="F36" s="19"/>
      <c r="G36" s="10"/>
      <c r="H36" s="10"/>
      <c r="I36" s="10"/>
      <c r="J36" s="10"/>
    </row>
    <row r="37" spans="1:10">
      <c r="A37" s="10" t="s">
        <v>58</v>
      </c>
      <c r="B37" t="s">
        <v>72</v>
      </c>
      <c r="C37" s="11" t="s">
        <v>62</v>
      </c>
      <c r="D37" s="11">
        <v>5</v>
      </c>
      <c r="E37" t="s">
        <v>74</v>
      </c>
      <c r="F37" t="s">
        <v>73</v>
      </c>
      <c r="G37" s="10"/>
      <c r="H37" s="10"/>
      <c r="I37" s="16"/>
      <c r="J37" s="10"/>
    </row>
    <row r="38" spans="1:10">
      <c r="F38" s="16"/>
    </row>
    <row r="39" spans="1:10">
      <c r="A39" s="10" t="s">
        <v>67</v>
      </c>
      <c r="B39" t="s">
        <v>72</v>
      </c>
      <c r="C39" s="11" t="s">
        <v>62</v>
      </c>
      <c r="D39" s="11">
        <v>5</v>
      </c>
      <c r="E39" t="s">
        <v>83</v>
      </c>
      <c r="F39" s="25" t="s">
        <v>65</v>
      </c>
      <c r="G39" s="10"/>
      <c r="H39" s="10"/>
      <c r="I39" s="16" t="s">
        <v>59</v>
      </c>
      <c r="J39" s="10"/>
    </row>
    <row r="40" spans="1:10">
      <c r="A40" s="10"/>
      <c r="B40" s="10"/>
      <c r="C40" s="11"/>
      <c r="D40" s="11"/>
      <c r="E40" s="11"/>
      <c r="F40" s="15"/>
      <c r="G40" s="10"/>
      <c r="H40" s="10"/>
      <c r="I40" s="16"/>
      <c r="J40" s="10"/>
    </row>
    <row r="41" spans="1:10">
      <c r="F41" s="16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2016-06-30T13:14:09Z</dcterms:modified>
</cp:coreProperties>
</file>