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60" yWindow="1140" windowWidth="23310" windowHeight="8460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Asset_Cal_Info!$A$1:$H$413</definedName>
    <definedName name="_FilterDatabase_0_0_0_0_0_0_0">Asset_Cal_Info!$A$1:$H$1</definedName>
    <definedName name="_FilterDatabase_0_0_0_0_0_0_0_0">Asset_Cal_Info!$A$1:$H$413</definedName>
    <definedName name="_FilterDatabase_0_0_0_0_1">Asset_Cal_Info!$A$1:$H$413</definedName>
    <definedName name="_FilterDatabase_0_0_0_1">Asset_Cal_Info!$A$1:$H$1</definedName>
    <definedName name="_FilterDatabase_0_0_1">Asset_Cal_Info!$A$1:$H$413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Moorings!$B$1:$K$97</definedName>
    <definedName name="_FilterDatabase_2">Asset_Cal_Info!$A$1:$H$413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<sst xmlns="http://schemas.openxmlformats.org/spreadsheetml/2006/main" count="71" uniqueCount="44">
  <si>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</si>
  <si>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</si>
  <si>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</si>
  <si>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</si>
  <si>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</si>
  <si>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</si>
  <si>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</si>
  <si>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</si>
  <si>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</si>
  <si>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</si>
  <si>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</si>
  <si>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Scarlett Isabella</t>
  </si>
  <si>
    <t>Sensor Serial Number</t>
  </si>
  <si>
    <t>Calibration Cofficient Name</t>
  </si>
  <si>
    <t>Calibration Cofficient Value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</si>
  <si>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</si>
  <si>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</si>
  <si>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</si>
  <si>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</si>
  <si>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</si>
  <si>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</si>
  <si>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</si>
  <si>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</si>
  <si>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CP05MOAS-GL336-01-ADCPAM000</t>
  </si>
  <si>
    <t>CP05MOAS-GL336-02-FLORTM000</t>
  </si>
  <si>
    <t>CP05MOAS-GL336-03-CTDGVM000</t>
  </si>
  <si>
    <t>CP05MOAS-GL336-04-DOSTAM000</t>
  </si>
  <si>
    <t>CP05MOAS-GL336-05-PARADM000</t>
  </si>
  <si>
    <t>CP05MOAS-GL336-00-ENG000000</t>
  </si>
  <si>
    <t>CP05MOAS-GL336</t>
  </si>
  <si>
    <t>Mooring Serial Number</t>
  </si>
  <si>
    <t>39° 50' N</t>
  </si>
  <si>
    <t>70° 42.5' W</t>
  </si>
  <si>
    <t>FZ-2 Line</t>
  </si>
  <si>
    <t>Mooring OOIBARCODE</t>
  </si>
  <si>
    <t>Sensor OOIBARCODE</t>
  </si>
  <si>
    <t>A00181</t>
  </si>
  <si>
    <t>N00015</t>
  </si>
  <si>
    <t>N00016</t>
  </si>
  <si>
    <t>N00017</t>
  </si>
  <si>
    <t>N00018</t>
  </si>
  <si>
    <t>N00019</t>
  </si>
  <si>
    <t>CC_bsipar_par_scaling</t>
  </si>
  <si>
    <t>OL000348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</si>
</sst>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4">
    <xf numFmtId="0" fontId="0" fillId="0" borderId="0"/>
    <xf numFmtId="0" fontId="5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2" xfId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2" fillId="0" borderId="0" xfId="0" applyFont="1"/>
    <xf numFmtId="0" fontId="2" fillId="0" borderId="0" xfId="0" applyFont="1"/>
    <xf numFmtId="0" fontId="4" fillId="0" borderId="0" xfId="0" applyFont="1"/>
    <xf numFmtId="0" fontId="2" fillId="0" borderId="0" xfId="1" applyFon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1" applyFont="1" applyFill="1" applyAlignment="1">
      <alignment horizontal="left"/>
    </xf>
    <xf numFmtId="0" fontId="2" fillId="3" borderId="0" xfId="1" applyFont="1" applyFill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15" fontId="6" fillId="0" borderId="2" xfId="1" applyNumberFormat="1" applyFont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left" vertical="center"/>
    </xf>
    <xf numFmtId="11" fontId="3" fillId="0" borderId="0" xfId="0" applyNumberFormat="1" applyFont="1" applyAlignment="1">
      <alignment horizontal="right" vertical="center"/>
    </xf>
    <xf numFmtId="0" fontId="11" fillId="0" borderId="0" xfId="0" applyFont="1" applyBorder="1" applyAlignment="1">
      <alignment horizontal="center" vertical="center"/>
    </xf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D29" sqref="D29"/>
    </sheetView>
  </sheetViews>
  <sheetFormatPr defaultColWidth="8.7109375" defaultRowHeight="15" x14ac:dyDescent="0.25"/>
  <cols>
    <col min="1" max="1" width="13.85546875" customWidth="1"/>
    <col min="2" max="2" width="18.7109375" bestFit="1" customWidth="1"/>
    <col min="3" max="3" width="10.28515625" customWidth="1"/>
    <col min="4" max="4" width="12.42578125" customWidth="1"/>
    <col min="5" max="9" width="17.7109375" customWidth="1"/>
    <col min="10" max="11" width="14.42578125" customWidth="1"/>
    <col min="12" max="12" width="15.42578125" customWidth="1"/>
  </cols>
  <sheetData>
    <row r="1" spans="1:14" ht="25.5" x14ac:dyDescent="0.25">
      <c r="A1" s="23" t="s">
        <v>34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</row>
    <row r="2" spans="1:14" s="3" customFormat="1" x14ac:dyDescent="0.25">
      <c r="A2" t="s">
        <v>36</v>
      </c>
      <c r="B2" s="1" t="s">
        <v>29</v>
      </c>
      <c r="C2" s="1">
        <v>336</v>
      </c>
      <c r="D2" s="1">
        <v>1</v>
      </c>
      <c r="E2" s="19">
        <v>42015</v>
      </c>
      <c r="F2" s="2">
        <v>6.9444444444444397E-3</v>
      </c>
      <c r="G2" s="20">
        <v>42090</v>
      </c>
      <c r="H2" s="21" t="s">
        <v>31</v>
      </c>
      <c r="I2" s="22" t="s">
        <v>32</v>
      </c>
      <c r="J2" s="22">
        <v>1000</v>
      </c>
      <c r="K2" s="1" t="s">
        <v>11</v>
      </c>
      <c r="L2" s="19" t="s">
        <v>33</v>
      </c>
      <c r="M2" s="27">
        <f>((LEFT(H2,(FIND("°",H2,1)-1)))+(MID(H2,(FIND("°",H2,1)+1),(FIND("'",H2,1))-(FIND("°",H2,1)+1))/60))*(IF(RIGHT(H2,1)="N",1,-1))</f>
        <v>39.833333333333336</v>
      </c>
      <c r="N2" s="27">
        <f>((LEFT(I2,(FIND("°",I2,1)-1)))+(MID(I2,(FIND("°",I2,1)+1),(FIND("'",I2,1))-(FIND("°",I2,1)+1))/60))*(IF(RIGHT(I2,1)="E",1,-1))</f>
        <v>-70.708333333333329</v>
      </c>
    </row>
    <row r="5" spans="1:14" x14ac:dyDescent="0.25">
      <c r="G5" s="17"/>
      <c r="H5" s="17"/>
      <c r="I5" s="17"/>
      <c r="J5" s="17"/>
    </row>
    <row r="6" spans="1:14" x14ac:dyDescent="0.25">
      <c r="G6" s="17"/>
      <c r="H6" s="18"/>
      <c r="I6" s="18"/>
      <c r="J6" s="17"/>
    </row>
    <row r="7" spans="1:14" x14ac:dyDescent="0.25">
      <c r="G7" s="17"/>
      <c r="H7" s="17"/>
      <c r="I7" s="17"/>
      <c r="J7" s="17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H28" sqref="H28"/>
    </sheetView>
  </sheetViews>
  <sheetFormatPr defaultColWidth="8.7109375" defaultRowHeight="15" x14ac:dyDescent="0.25"/>
  <cols>
    <col min="1" max="1" width="33.140625" customWidth="1"/>
    <col min="2" max="2" width="17.28515625" customWidth="1"/>
    <col min="3" max="3" width="11.28515625" customWidth="1"/>
    <col min="4" max="4" width="15" customWidth="1"/>
    <col min="5" max="5" width="12.28515625" customWidth="1"/>
    <col min="6" max="6" width="14.7109375" customWidth="1"/>
    <col min="7" max="8" width="36.140625" customWidth="1"/>
  </cols>
  <sheetData>
    <row r="1" spans="1:18" ht="38.25" x14ac:dyDescent="0.25">
      <c r="A1" s="24" t="s">
        <v>0</v>
      </c>
      <c r="B1" s="24" t="s">
        <v>34</v>
      </c>
      <c r="C1" s="24" t="s">
        <v>30</v>
      </c>
      <c r="D1" s="24" t="s">
        <v>2</v>
      </c>
      <c r="E1" s="24" t="s">
        <v>35</v>
      </c>
      <c r="F1" s="24" t="s">
        <v>12</v>
      </c>
      <c r="G1" s="24" t="s">
        <v>13</v>
      </c>
      <c r="H1" s="24" t="s">
        <v>14</v>
      </c>
    </row>
    <row r="2" spans="1:18" x14ac:dyDescent="0.25">
      <c r="A2" s="4" t="s">
        <v>23</v>
      </c>
      <c r="B2" t="s">
        <v>36</v>
      </c>
      <c r="C2" s="5">
        <v>336</v>
      </c>
      <c r="D2" s="5">
        <v>1</v>
      </c>
      <c r="E2" t="s">
        <v>37</v>
      </c>
      <c r="F2" s="6">
        <v>643106</v>
      </c>
      <c r="G2" s="7" t="s">
        <v>15</v>
      </c>
      <c r="H2" s="14">
        <v>0.61</v>
      </c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x14ac:dyDescent="0.25">
      <c r="A3" s="9" t="s">
        <v>23</v>
      </c>
      <c r="B3" t="s">
        <v>36</v>
      </c>
      <c r="C3" s="5">
        <v>336</v>
      </c>
      <c r="D3" s="5">
        <v>1</v>
      </c>
      <c r="E3" t="s">
        <v>37</v>
      </c>
      <c r="F3" s="6">
        <v>643106</v>
      </c>
      <c r="G3" s="7" t="s">
        <v>16</v>
      </c>
      <c r="H3" s="14">
        <v>0.61</v>
      </c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x14ac:dyDescent="0.25">
      <c r="A4" s="9" t="s">
        <v>23</v>
      </c>
      <c r="B4" t="s">
        <v>36</v>
      </c>
      <c r="C4" s="5">
        <v>336</v>
      </c>
      <c r="D4" s="5">
        <v>1</v>
      </c>
      <c r="E4" t="s">
        <v>37</v>
      </c>
      <c r="F4" s="6">
        <v>643106</v>
      </c>
      <c r="G4" s="7" t="s">
        <v>17</v>
      </c>
      <c r="H4" s="14">
        <v>0.61</v>
      </c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x14ac:dyDescent="0.25">
      <c r="A5" s="9" t="s">
        <v>23</v>
      </c>
      <c r="B5" t="s">
        <v>36</v>
      </c>
      <c r="C5" s="5">
        <v>336</v>
      </c>
      <c r="D5" s="5">
        <v>1</v>
      </c>
      <c r="E5" t="s">
        <v>37</v>
      </c>
      <c r="F5" s="6">
        <v>643106</v>
      </c>
      <c r="G5" s="7" t="s">
        <v>18</v>
      </c>
      <c r="H5" s="14">
        <v>0.61</v>
      </c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x14ac:dyDescent="0.25">
      <c r="A6" s="9"/>
      <c r="C6" s="5"/>
      <c r="D6" s="5"/>
      <c r="E6" s="5"/>
      <c r="F6" s="6"/>
      <c r="G6" s="8"/>
      <c r="H6" s="14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2" customFormat="1" x14ac:dyDescent="0.25">
      <c r="A7" s="4" t="s">
        <v>24</v>
      </c>
      <c r="B7" t="s">
        <v>36</v>
      </c>
      <c r="C7" s="5">
        <v>336</v>
      </c>
      <c r="D7" s="5">
        <v>1</v>
      </c>
      <c r="E7" t="s">
        <v>38</v>
      </c>
      <c r="F7" s="6">
        <v>2858</v>
      </c>
      <c r="G7" s="10" t="s">
        <v>19</v>
      </c>
      <c r="H7" s="16">
        <v>124</v>
      </c>
      <c r="I7" s="11"/>
      <c r="J7" s="11"/>
      <c r="K7" s="11"/>
      <c r="L7" s="11"/>
      <c r="M7" s="11"/>
    </row>
    <row r="8" spans="1:18" s="12" customFormat="1" x14ac:dyDescent="0.25">
      <c r="A8" s="9" t="s">
        <v>24</v>
      </c>
      <c r="B8" t="s">
        <v>36</v>
      </c>
      <c r="C8" s="5">
        <v>336</v>
      </c>
      <c r="D8" s="5">
        <v>1</v>
      </c>
      <c r="E8" t="s">
        <v>38</v>
      </c>
      <c r="F8" s="6">
        <v>2858</v>
      </c>
      <c r="G8" s="10" t="s">
        <v>20</v>
      </c>
      <c r="H8" s="15">
        <v>700</v>
      </c>
      <c r="I8" s="11"/>
      <c r="J8" s="11"/>
      <c r="K8" s="11"/>
      <c r="L8" s="11"/>
      <c r="M8" s="11"/>
    </row>
    <row r="9" spans="1:18" s="12" customFormat="1" x14ac:dyDescent="0.25">
      <c r="A9" s="9" t="s">
        <v>24</v>
      </c>
      <c r="B9" t="s">
        <v>36</v>
      </c>
      <c r="C9" s="5">
        <v>336</v>
      </c>
      <c r="D9" s="5">
        <v>1</v>
      </c>
      <c r="E9" t="s">
        <v>38</v>
      </c>
      <c r="F9" s="6">
        <v>2858</v>
      </c>
      <c r="G9" s="10" t="s">
        <v>21</v>
      </c>
      <c r="H9" s="16">
        <v>1.0760000000000001</v>
      </c>
      <c r="I9" s="11"/>
      <c r="J9" s="11"/>
      <c r="K9" s="11"/>
      <c r="L9" s="11"/>
      <c r="M9" s="11"/>
    </row>
    <row r="10" spans="1:18" s="12" customFormat="1" x14ac:dyDescent="0.25">
      <c r="A10" s="9" t="s">
        <v>24</v>
      </c>
      <c r="B10" t="s">
        <v>36</v>
      </c>
      <c r="C10" s="5">
        <v>336</v>
      </c>
      <c r="D10" s="5">
        <v>1</v>
      </c>
      <c r="E10" t="s">
        <v>38</v>
      </c>
      <c r="F10" s="6">
        <v>2858</v>
      </c>
      <c r="G10" s="10" t="s">
        <v>22</v>
      </c>
      <c r="H10" s="15">
        <v>3.9E-2</v>
      </c>
      <c r="I10" s="11"/>
      <c r="J10" s="11"/>
      <c r="K10" s="11"/>
      <c r="L10" s="11"/>
      <c r="M10" s="11"/>
    </row>
    <row r="11" spans="1:18" s="12" customFormat="1" x14ac:dyDescent="0.25">
      <c r="A11" s="9"/>
      <c r="B11"/>
      <c r="C11" s="5"/>
      <c r="D11" s="5"/>
      <c r="E11" s="5"/>
      <c r="F11" s="6"/>
      <c r="G11" s="10"/>
      <c r="H11" s="15"/>
      <c r="I11" s="11"/>
      <c r="J11" s="11"/>
      <c r="K11" s="11"/>
      <c r="L11" s="11"/>
      <c r="M11" s="11"/>
    </row>
    <row r="12" spans="1:18" x14ac:dyDescent="0.25">
      <c r="A12" s="4" t="s">
        <v>25</v>
      </c>
      <c r="B12" t="s">
        <v>36</v>
      </c>
      <c r="C12" s="5">
        <v>336</v>
      </c>
      <c r="D12" s="5">
        <v>1</v>
      </c>
      <c r="E12" t="s">
        <v>39</v>
      </c>
      <c r="F12" s="6">
        <v>9030</v>
      </c>
      <c r="G12" s="11"/>
      <c r="H12" s="13"/>
      <c r="I12" s="11"/>
      <c r="J12" s="11"/>
      <c r="K12" s="11"/>
      <c r="L12" s="11"/>
      <c r="M12" s="11"/>
    </row>
    <row r="13" spans="1:18" x14ac:dyDescent="0.25">
      <c r="A13" s="4"/>
      <c r="B13" s="4"/>
      <c r="C13" s="5"/>
      <c r="D13" s="5"/>
      <c r="E13" s="5"/>
      <c r="F13" s="6"/>
      <c r="G13" s="11"/>
      <c r="H13" s="13"/>
      <c r="I13" s="11"/>
      <c r="J13" s="11"/>
      <c r="K13" s="11"/>
      <c r="L13" s="11"/>
      <c r="M13" s="11"/>
    </row>
    <row r="14" spans="1:18" x14ac:dyDescent="0.25">
      <c r="A14" s="4" t="s">
        <v>26</v>
      </c>
      <c r="B14" t="s">
        <v>36</v>
      </c>
      <c r="C14" s="5">
        <v>336</v>
      </c>
      <c r="D14" s="5">
        <v>1</v>
      </c>
      <c r="E14" t="s">
        <v>40</v>
      </c>
      <c r="F14" s="6">
        <v>117</v>
      </c>
      <c r="G14" s="11"/>
      <c r="H14" s="13"/>
      <c r="I14" s="11"/>
      <c r="J14" s="11"/>
      <c r="K14" s="11"/>
      <c r="L14" s="11"/>
      <c r="M14" s="11"/>
    </row>
    <row r="15" spans="1:18" x14ac:dyDescent="0.25">
      <c r="A15" s="4"/>
      <c r="B15" s="4"/>
      <c r="C15" s="5"/>
      <c r="D15" s="5"/>
      <c r="E15" s="5"/>
      <c r="F15" s="6"/>
      <c r="G15" s="11"/>
      <c r="H15" s="13"/>
      <c r="I15" s="11"/>
      <c r="J15" s="11"/>
      <c r="K15" s="11"/>
      <c r="L15" s="11"/>
      <c r="M15" s="11"/>
    </row>
    <row r="16" spans="1:18" x14ac:dyDescent="0.25">
      <c r="A16" s="4" t="s">
        <v>27</v>
      </c>
      <c r="B16" t="s">
        <v>36</v>
      </c>
      <c r="C16" s="5">
        <v>336</v>
      </c>
      <c r="D16" s="5">
        <v>1</v>
      </c>
      <c r="E16" t="s">
        <v>41</v>
      </c>
      <c r="F16" s="6">
        <v>50152</v>
      </c>
      <c r="G16" s="25" t="s">
        <v>42</v>
      </c>
      <c r="H16" s="26">
        <v>9.9999999999999995E-7</v>
      </c>
      <c r="I16" s="11"/>
      <c r="J16" s="11"/>
      <c r="K16" s="11"/>
      <c r="L16" s="11"/>
      <c r="M16" s="11"/>
    </row>
    <row r="17" spans="1:13" x14ac:dyDescent="0.25">
      <c r="A17" s="4"/>
      <c r="B17" s="4"/>
      <c r="C17" s="5"/>
      <c r="D17" s="5"/>
      <c r="E17" s="5"/>
      <c r="F17" s="6"/>
      <c r="G17" s="11"/>
      <c r="H17" s="13"/>
      <c r="I17" s="11"/>
      <c r="J17" s="11"/>
      <c r="K17" s="11"/>
      <c r="L17" s="11"/>
      <c r="M17" s="11"/>
    </row>
    <row r="18" spans="1:13" x14ac:dyDescent="0.25">
      <c r="A18" s="4" t="s">
        <v>28</v>
      </c>
      <c r="B18" t="s">
        <v>36</v>
      </c>
      <c r="C18" s="5">
        <v>336</v>
      </c>
      <c r="D18" s="5">
        <v>1</v>
      </c>
      <c r="E18" t="s">
        <v>43</v>
      </c>
      <c r="F18" s="6">
        <v>336</v>
      </c>
      <c r="G18" s="11"/>
      <c r="H18" s="13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2016-06-30T14:34:48Z</dcterms:modified>
  <dc:language>en-US</dc:language>
</cp:coreProperties>
</file>