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-100" yWindow="460" windowWidth="38400" windowHeight="210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H2" i="2"/>
  <c r="N2" i="2"/>
  <c r="M2" i="2"/>
</calcChain>
</file>

<file path=xl/sharedStrings.xml><?xml version="1.0" encoding="utf-8"?>
<sst xmlns="http://schemas.openxmlformats.org/spreadsheetml/2006/main" count="2157" uniqueCount="127">
  <si>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</si>
  <si>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</si>
  <si>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</si>
  <si>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</si>
  <si>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</si>
  <si>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</si>
  <si>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</si>
  <si>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</si>
  <si>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</si>
  <si>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</si>
  <si>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</si>
  <si>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</si>
  <si>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</si>
  <si>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</si>
  <si>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</si>
  <si>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</si>
  <si>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</si>
  <si>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</si>
  <si>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</si>
  <si>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</si>
  <si>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</si>
  <si>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</si>
  <si>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</si>
  <si>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</si>
  <si>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</si>
  <si>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</si>
  <si>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</si>
  <si>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</si>
  <si>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</si>
  <si>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</si>
  <si>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</si>
  <si>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</si>
  <si>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</si>
  <si>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</si>
  <si>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</si>
  <si>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</si>
  <si>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</si>
  <si>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</si>
  <si>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</si>
  <si>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</si>
  <si>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</si>
  <si>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</si>
  <si>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</si>
  <si>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</si>
  <si>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</si>
  <si>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</si>
  <si>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</si>
  <si>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GA03FLMA-RIS01-03-DOSTAD000</t>
  </si>
  <si>
    <t>Requires TEMPWAT, PRESWAT, and PRACSAL from GA03FLMA-RIS02-03-CTDMOG000</t>
  </si>
  <si>
    <t>GA03FLMA</t>
  </si>
  <si>
    <t>GA03FLMA-RIS01-05-FLORTD000</t>
  </si>
  <si>
    <t>GA03FLMA-RIM01-02-ADCPSL003</t>
  </si>
  <si>
    <t>GA03FLMA-RIM01-02-CTDMOG041</t>
  </si>
  <si>
    <t>GA03FLMA-RIS01-04-PHSENF000</t>
  </si>
  <si>
    <t>GA03FLMA-RIM01-02-CTDMOG040</t>
  </si>
  <si>
    <t>GA03FLMA-RIM01-02-CTDMOG042</t>
  </si>
  <si>
    <t>GA03FLMA-RIM01-02-CTDMOG043</t>
  </si>
  <si>
    <t>GA03FLMA-RIM01-02-CTDMOG044</t>
  </si>
  <si>
    <t>GA03FLMA-RIM01-02-CTDMOG045</t>
  </si>
  <si>
    <t>GA03FLMA-RIM01-02-CTDMOG048</t>
  </si>
  <si>
    <t>GA03FLMA-RIM01-02-CTDMOH049</t>
  </si>
  <si>
    <t>GA03FLMA-RIM01-02-CTDMOH050</t>
  </si>
  <si>
    <t>GA03FLMA-RIM01-02-CTDMOH051</t>
  </si>
  <si>
    <t>GA03FLMA-RIS01-00-SIOENG000</t>
  </si>
  <si>
    <t>GA03FLMA-RIM01-00-SIOENG000</t>
  </si>
  <si>
    <t>in mm</t>
  </si>
  <si>
    <t>constant</t>
  </si>
  <si>
    <t>Sensor OOIBARCODE</t>
  </si>
  <si>
    <t>Mooring OOIBARCODE</t>
  </si>
  <si>
    <t>GA03FLMA-RIM01-02-CTDMOG046</t>
  </si>
  <si>
    <t>GA03FLMA-RIM01-02-CTDMOG047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</si>
  <si>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</si>
  <si>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</si>
  <si>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</si>
  <si>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</si>
  <si>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</si>
  <si>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</si>
  <si>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</si>
  <si>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</si>
  <si>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</si>
  <si>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</si>
  <si>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</si>
  <si>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</si>
  <si>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</si>
  <si>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</si>
  <si>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</si>
  <si>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</si>
  <si>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</si>
  <si>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</si>
  <si>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</si>
  <si>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</si>
  <si>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</si>
  <si>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</si>
  <si>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</si>
  <si>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GA03FLMA-00003</t>
  </si>
  <si>
    <t>NBP16-09</t>
  </si>
  <si>
    <t>P0147</t>
  </si>
  <si>
    <t>37-11605</t>
  </si>
  <si>
    <t>37-12410</t>
  </si>
  <si>
    <t>37-12407</t>
  </si>
  <si>
    <t>37-12406</t>
  </si>
  <si>
    <t>37-12404</t>
  </si>
  <si>
    <t>37-12413</t>
  </si>
  <si>
    <t>37-12408</t>
  </si>
  <si>
    <t>37-12400</t>
  </si>
  <si>
    <t>37-12412</t>
  </si>
  <si>
    <t>37-12395</t>
  </si>
  <si>
    <t>37-12387</t>
  </si>
  <si>
    <t>37-12618</t>
  </si>
  <si>
    <t>[2.82849E-03, 1.21251E-04, 2.44071E-06, 2.30345E02, -3.16662E-01, -5.66995E01, 4.56023E00]</t>
  </si>
  <si>
    <t>CGINS-FLORTD-01219</t>
  </si>
  <si>
    <t>CGINS-PHSENF-P0147</t>
  </si>
  <si>
    <t>CGINS-DOSTAD-00226</t>
  </si>
  <si>
    <t>CGINS-ADCPSL-18352</t>
  </si>
  <si>
    <t>CGINS-CTDMOG-11605</t>
  </si>
  <si>
    <t>CGINS-CTDMOG-12410</t>
  </si>
  <si>
    <t>CGINS-CTDMOG-12407</t>
  </si>
  <si>
    <t>CGINS-CTDMOG-12406</t>
  </si>
  <si>
    <t>CGINS-CTDMOG-12404</t>
  </si>
  <si>
    <t>CGINS-CTDMOG-12413</t>
  </si>
  <si>
    <t>CGINS-CTDMOG-12408</t>
  </si>
  <si>
    <t>CGINS-CTDMOG-12400</t>
  </si>
  <si>
    <t>CGINS-CTDMOG-12412</t>
  </si>
  <si>
    <t>CGINS-CTDMOH-12395</t>
  </si>
  <si>
    <t>CGINS-CTDMOH-12387</t>
  </si>
  <si>
    <t>CGINS-CTDMOH-12618</t>
  </si>
  <si>
    <t>CGMGA-03FLMA-00003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</si>
</sst>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  <numFmt numFmtId="167" formatCode="0.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3" xfId="4" applyNumberFormat="1" applyFont="1" applyFill="1" applyBorder="1" applyAlignment="1">
      <alignment horizontal="center" vertical="center"/>
    </xf>
    <xf numFmtId="165" fontId="15" fillId="0" borderId="3" xfId="4" applyNumberFormat="1" applyFont="1" applyFill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Border="1" applyAlignment="1">
      <alignment horizontal="left" vertical="center"/>
    </xf>
    <xf numFmtId="0" fontId="15" fillId="6" borderId="0" xfId="0" applyNumberFormat="1" applyFont="1" applyFill="1" applyBorder="1" applyAlignment="1">
      <alignment horizontal="left" vertical="center"/>
    </xf>
    <xf numFmtId="11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5" fillId="6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 wrapText="1"/>
    </xf>
    <xf numFmtId="166" fontId="15" fillId="0" borderId="0" xfId="60" applyNumberFormat="1" applyFont="1" applyFill="1" applyBorder="1" applyAlignment="1">
      <alignment horizontal="left" vertical="center" wrapText="1"/>
    </xf>
    <xf numFmtId="11" fontId="30" fillId="0" borderId="0" xfId="0" applyNumberFormat="1" applyFont="1" applyFill="1" applyAlignment="1">
      <alignment horizontal="left"/>
    </xf>
    <xf numFmtId="11" fontId="15" fillId="6" borderId="0" xfId="0" applyNumberFormat="1" applyFont="1" applyFill="1" applyAlignment="1">
      <alignment horizontal="left" vertical="center"/>
    </xf>
    <xf numFmtId="11" fontId="31" fillId="6" borderId="0" xfId="0" applyNumberFormat="1" applyFont="1" applyFill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6" fontId="16" fillId="7" borderId="0" xfId="0" applyNumberFormat="1" applyFont="1" applyFill="1" applyAlignment="1">
      <alignment horizontal="left" vertical="center"/>
    </xf>
    <xf numFmtId="0" fontId="15" fillId="7" borderId="0" xfId="0" applyNumberFormat="1" applyFont="1" applyFill="1" applyAlignment="1">
      <alignment horizontal="left" vertical="center"/>
    </xf>
    <xf numFmtId="166" fontId="15" fillId="7" borderId="0" xfId="60" applyNumberFormat="1" applyFont="1" applyFill="1" applyBorder="1" applyAlignment="1">
      <alignment horizontal="left" vertical="center" wrapText="1"/>
    </xf>
    <xf numFmtId="0" fontId="16" fillId="0" borderId="0" xfId="0" applyFont="1"/>
    <xf numFmtId="167" fontId="15" fillId="0" borderId="3" xfId="4" applyNumberFormat="1" applyFont="1" applyFill="1" applyBorder="1" applyAlignment="1">
      <alignment horizontal="left" vertical="center"/>
    </xf>
  </cellXfs>
  <cellStyles count="176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20" zoomScaleNormal="120" zoomScalePageLayoutView="120" workbookViewId="0">
      <selection activeCell="B34" sqref="B34"/>
    </sheetView>
  </sheetViews>
  <sheetFormatPr baseColWidth="10" defaultColWidth="8.83203125" defaultRowHeight="14" x14ac:dyDescent="0.2"/>
  <cols>
    <col min="1" max="1" width="22.83203125" style="4" customWidth="1"/>
    <col min="2" max="2" width="22.33203125" style="4" customWidth="1"/>
    <col min="3" max="3" width="15.6640625" style="4" bestFit="1" customWidth="1"/>
    <col min="4" max="4" width="15.6640625" style="15" customWidth="1"/>
    <col min="5" max="5" width="11.33203125" style="12" bestFit="1" customWidth="1"/>
    <col min="6" max="6" width="11.33203125" style="10" bestFit="1" customWidth="1"/>
    <col min="7" max="7" width="11" style="12" bestFit="1" customWidth="1"/>
    <col min="8" max="8" width="11.832031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83203125" style="4"/>
  </cols>
  <sheetData>
    <row r="1" spans="1:14" s="8" customFormat="1" ht="28" x14ac:dyDescent="0.2">
      <c r="A1" s="38" t="s">
        <v>68</v>
      </c>
      <c r="B1" s="5" t="s">
        <v>0</v>
      </c>
      <c r="C1" s="6" t="s">
        <v>30</v>
      </c>
      <c r="D1" s="14" t="s">
        <v>41</v>
      </c>
      <c r="E1" s="11" t="s">
        <v>31</v>
      </c>
      <c r="F1" s="9" t="s">
        <v>32</v>
      </c>
      <c r="G1" s="11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3" customFormat="1" ht="15" x14ac:dyDescent="0.2">
      <c r="A2" t="s">
        <v>126</v>
      </c>
      <c r="B2" s="25" t="s">
        <v>49</v>
      </c>
      <c r="C2" s="25" t="s">
        <v>94</v>
      </c>
      <c r="D2" s="25">
        <v>3</v>
      </c>
      <c r="E2" s="26">
        <v>42673</v>
      </c>
      <c r="F2" s="27">
        <v>0.97013888888888899</v>
      </c>
      <c r="G2" s="26"/>
      <c r="H2" s="52">
        <f>-(42+(29.5277/60))</f>
        <v>-42.492128333333334</v>
      </c>
      <c r="I2" s="52">
        <f>-(42+(52.8116/60))</f>
        <v>-42.880193333333331</v>
      </c>
      <c r="J2" s="25">
        <v>5166</v>
      </c>
      <c r="K2" s="25" t="s">
        <v>95</v>
      </c>
      <c r="L2" s="3"/>
      <c r="M2" s="16" t="e">
        <f>((LEFT(H2,(FIND("°",H2,1)-1)))+(MID(H2,(FIND("°",H2,1)+1),(FIND("'",H2,1))-(FIND("°",H2,1)+1))/60))*(IF(RIGHT(H2,1)="N",1,-1))</f>
        <v>#VALUE!</v>
      </c>
      <c r="N2" s="16" t="e">
        <f>((LEFT(I2,(FIND("°",I2,1)-1)))+(MID(I2,(FIND("°",I2,1)+1),(FIND("'",I2,1))-(FIND("°",I2,1)+1))/60))*(IF(RIGHT(I2,1)="E",1,-1))</f>
        <v>#VALUE!</v>
      </c>
    </row>
    <row r="3" spans="1:14" s="13" customFormat="1" x14ac:dyDescent="0.2">
      <c r="E3" s="21"/>
      <c r="F3" s="22"/>
      <c r="G3" s="21"/>
      <c r="H3" s="25"/>
      <c r="I3" s="2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topLeftCell="A348" workbookViewId="0">
      <selection activeCell="H386" sqref="H386"/>
    </sheetView>
  </sheetViews>
  <sheetFormatPr baseColWidth="10" defaultColWidth="8.83203125" defaultRowHeight="14" x14ac:dyDescent="0.2"/>
  <cols>
    <col min="1" max="1" width="28.1640625" style="2" bestFit="1" customWidth="1"/>
    <col min="2" max="2" width="20.5" style="2" bestFit="1" customWidth="1"/>
    <col min="3" max="3" width="16.1640625" style="2" customWidth="1"/>
    <col min="4" max="4" width="11.6640625" style="2" customWidth="1"/>
    <col min="5" max="5" width="19.1640625" style="2" bestFit="1" customWidth="1"/>
    <col min="6" max="6" width="14.1640625" style="2" customWidth="1"/>
    <col min="7" max="7" width="27" style="2" bestFit="1" customWidth="1"/>
    <col min="8" max="8" width="26" style="2" customWidth="1"/>
    <col min="9" max="9" width="8.83203125" style="2" customWidth="1"/>
    <col min="10" max="16384" width="8.83203125" style="2"/>
  </cols>
  <sheetData>
    <row r="1" spans="1:10" s="24" customFormat="1" ht="28" x14ac:dyDescent="0.2">
      <c r="A1" s="23" t="s">
        <v>0</v>
      </c>
      <c r="B1" s="37" t="s">
        <v>68</v>
      </c>
      <c r="C1" s="23" t="s">
        <v>1</v>
      </c>
      <c r="D1" s="23" t="s">
        <v>41</v>
      </c>
      <c r="E1" s="37" t="s">
        <v>67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 ht="15" x14ac:dyDescent="0.2">
      <c r="A2" s="17" t="s">
        <v>50</v>
      </c>
      <c r="B2" t="s">
        <v>126</v>
      </c>
      <c r="C2" s="18" t="s">
        <v>94</v>
      </c>
      <c r="D2" s="17">
        <v>3</v>
      </c>
      <c r="E2" s="51" t="s">
        <v>110</v>
      </c>
      <c r="F2" s="33">
        <v>1219</v>
      </c>
      <c r="G2" s="17" t="s">
        <v>11</v>
      </c>
      <c r="H2" s="31">
        <v>1.9810000000000002E-6</v>
      </c>
      <c r="I2" s="2" t="s">
        <v>14</v>
      </c>
      <c r="J2" s="2">
        <v>30</v>
      </c>
    </row>
    <row r="3" spans="1:10" ht="15" x14ac:dyDescent="0.2">
      <c r="A3" s="28" t="s">
        <v>50</v>
      </c>
      <c r="B3" t="s">
        <v>126</v>
      </c>
      <c r="C3" s="18" t="s">
        <v>94</v>
      </c>
      <c r="D3" s="17">
        <v>3</v>
      </c>
      <c r="E3" s="51" t="s">
        <v>110</v>
      </c>
      <c r="F3" s="33">
        <v>1219</v>
      </c>
      <c r="G3" s="17" t="s">
        <v>10</v>
      </c>
      <c r="H3" s="31">
        <v>70</v>
      </c>
      <c r="I3" s="2" t="s">
        <v>40</v>
      </c>
    </row>
    <row r="4" spans="1:10" ht="15" x14ac:dyDescent="0.2">
      <c r="A4" s="28" t="s">
        <v>50</v>
      </c>
      <c r="B4" t="s">
        <v>126</v>
      </c>
      <c r="C4" s="18" t="s">
        <v>94</v>
      </c>
      <c r="D4" s="17">
        <v>3</v>
      </c>
      <c r="E4" s="51" t="s">
        <v>110</v>
      </c>
      <c r="F4" s="33">
        <v>1219</v>
      </c>
      <c r="G4" s="17" t="s">
        <v>13</v>
      </c>
      <c r="H4" s="31">
        <v>1.11E-2</v>
      </c>
      <c r="I4" s="36"/>
    </row>
    <row r="5" spans="1:10" ht="15" x14ac:dyDescent="0.2">
      <c r="A5" s="28" t="s">
        <v>50</v>
      </c>
      <c r="B5" t="s">
        <v>126</v>
      </c>
      <c r="C5" s="18" t="s">
        <v>94</v>
      </c>
      <c r="D5" s="17">
        <v>3</v>
      </c>
      <c r="E5" s="51" t="s">
        <v>110</v>
      </c>
      <c r="F5" s="33">
        <v>1219</v>
      </c>
      <c r="G5" s="17" t="s">
        <v>12</v>
      </c>
      <c r="H5" s="31">
        <v>58</v>
      </c>
    </row>
    <row r="6" spans="1:10" ht="15" x14ac:dyDescent="0.2">
      <c r="A6" s="28" t="s">
        <v>50</v>
      </c>
      <c r="B6" t="s">
        <v>126</v>
      </c>
      <c r="C6" s="18" t="s">
        <v>94</v>
      </c>
      <c r="D6" s="17">
        <v>3</v>
      </c>
      <c r="E6" s="51" t="s">
        <v>110</v>
      </c>
      <c r="F6" s="33">
        <v>1219</v>
      </c>
      <c r="G6" s="17" t="s">
        <v>16</v>
      </c>
      <c r="H6" s="31">
        <v>7.8399999999999997E-2</v>
      </c>
    </row>
    <row r="7" spans="1:10" ht="15" x14ac:dyDescent="0.2">
      <c r="A7" s="28" t="s">
        <v>50</v>
      </c>
      <c r="B7" t="s">
        <v>126</v>
      </c>
      <c r="C7" s="18" t="s">
        <v>94</v>
      </c>
      <c r="D7" s="17">
        <v>3</v>
      </c>
      <c r="E7" s="51" t="s">
        <v>110</v>
      </c>
      <c r="F7" s="33">
        <v>1219</v>
      </c>
      <c r="G7" s="17" t="s">
        <v>17</v>
      </c>
      <c r="H7" s="31">
        <v>50</v>
      </c>
    </row>
    <row r="8" spans="1:10" ht="15" x14ac:dyDescent="0.2">
      <c r="A8" s="28" t="s">
        <v>50</v>
      </c>
      <c r="B8" t="s">
        <v>126</v>
      </c>
      <c r="C8" s="18" t="s">
        <v>94</v>
      </c>
      <c r="D8" s="17">
        <v>3</v>
      </c>
      <c r="E8" s="51" t="s">
        <v>110</v>
      </c>
      <c r="F8" s="33">
        <v>1219</v>
      </c>
      <c r="G8" s="17" t="s">
        <v>43</v>
      </c>
      <c r="H8" s="31">
        <v>124</v>
      </c>
      <c r="I8" s="2" t="s">
        <v>42</v>
      </c>
    </row>
    <row r="9" spans="1:10" ht="15" x14ac:dyDescent="0.2">
      <c r="A9" s="28" t="s">
        <v>50</v>
      </c>
      <c r="B9" t="s">
        <v>126</v>
      </c>
      <c r="C9" s="18" t="s">
        <v>94</v>
      </c>
      <c r="D9" s="17">
        <v>3</v>
      </c>
      <c r="E9" s="51" t="s">
        <v>110</v>
      </c>
      <c r="F9" s="33">
        <v>1219</v>
      </c>
      <c r="G9" s="17" t="s">
        <v>44</v>
      </c>
      <c r="H9" s="31">
        <v>700</v>
      </c>
      <c r="I9" s="2" t="s">
        <v>42</v>
      </c>
    </row>
    <row r="10" spans="1:10" ht="15" x14ac:dyDescent="0.2">
      <c r="A10" s="28" t="s">
        <v>50</v>
      </c>
      <c r="B10" t="s">
        <v>126</v>
      </c>
      <c r="C10" s="18" t="s">
        <v>94</v>
      </c>
      <c r="D10" s="17">
        <v>3</v>
      </c>
      <c r="E10" s="51" t="s">
        <v>110</v>
      </c>
      <c r="F10" s="33">
        <v>1219</v>
      </c>
      <c r="G10" s="17" t="s">
        <v>45</v>
      </c>
      <c r="H10" s="31">
        <v>1.0760000000000001</v>
      </c>
      <c r="I10" s="2" t="s">
        <v>42</v>
      </c>
    </row>
    <row r="11" spans="1:10" ht="15" x14ac:dyDescent="0.2">
      <c r="A11" s="28" t="s">
        <v>50</v>
      </c>
      <c r="B11" t="s">
        <v>126</v>
      </c>
      <c r="C11" s="18" t="s">
        <v>94</v>
      </c>
      <c r="D11" s="17">
        <v>3</v>
      </c>
      <c r="E11" s="51" t="s">
        <v>110</v>
      </c>
      <c r="F11" s="33">
        <v>1219</v>
      </c>
      <c r="G11" s="17" t="s">
        <v>46</v>
      </c>
      <c r="H11" s="31">
        <v>3.9E-2</v>
      </c>
      <c r="I11" s="2" t="s">
        <v>42</v>
      </c>
    </row>
    <row r="12" spans="1:10" x14ac:dyDescent="0.2">
      <c r="A12" s="17"/>
      <c r="B12" s="17"/>
      <c r="C12" s="18"/>
      <c r="D12" s="17"/>
      <c r="E12" s="17"/>
      <c r="F12" s="17"/>
      <c r="G12" s="17"/>
    </row>
    <row r="13" spans="1:10" ht="15" x14ac:dyDescent="0.2">
      <c r="A13" s="17" t="s">
        <v>53</v>
      </c>
      <c r="B13" t="s">
        <v>126</v>
      </c>
      <c r="C13" s="18" t="s">
        <v>94</v>
      </c>
      <c r="D13" s="17">
        <v>3</v>
      </c>
      <c r="E13" s="17" t="s">
        <v>111</v>
      </c>
      <c r="F13" s="33" t="s">
        <v>96</v>
      </c>
      <c r="G13" s="17" t="s">
        <v>18</v>
      </c>
      <c r="H13" s="31">
        <v>17372</v>
      </c>
      <c r="I13" s="2" t="s">
        <v>14</v>
      </c>
      <c r="J13" s="2">
        <v>30</v>
      </c>
    </row>
    <row r="14" spans="1:10" ht="15" x14ac:dyDescent="0.2">
      <c r="A14" s="28" t="s">
        <v>53</v>
      </c>
      <c r="B14" t="s">
        <v>126</v>
      </c>
      <c r="C14" s="18" t="s">
        <v>94</v>
      </c>
      <c r="D14" s="17">
        <v>3</v>
      </c>
      <c r="E14" s="17" t="s">
        <v>111</v>
      </c>
      <c r="F14" s="33" t="s">
        <v>96</v>
      </c>
      <c r="G14" s="17" t="s">
        <v>19</v>
      </c>
      <c r="H14" s="31">
        <v>2284.1</v>
      </c>
    </row>
    <row r="15" spans="1:10" ht="15" x14ac:dyDescent="0.2">
      <c r="A15" s="28" t="s">
        <v>53</v>
      </c>
      <c r="B15" t="s">
        <v>126</v>
      </c>
      <c r="C15" s="18" t="s">
        <v>94</v>
      </c>
      <c r="D15" s="17">
        <v>3</v>
      </c>
      <c r="E15" s="17" t="s">
        <v>111</v>
      </c>
      <c r="F15" s="33" t="s">
        <v>96</v>
      </c>
      <c r="G15" s="17" t="s">
        <v>20</v>
      </c>
      <c r="H15" s="31">
        <v>94.1</v>
      </c>
    </row>
    <row r="16" spans="1:10" ht="15" x14ac:dyDescent="0.2">
      <c r="A16" s="28" t="s">
        <v>53</v>
      </c>
      <c r="B16" t="s">
        <v>126</v>
      </c>
      <c r="C16" s="18" t="s">
        <v>94</v>
      </c>
      <c r="D16" s="17">
        <v>3</v>
      </c>
      <c r="E16" s="17" t="s">
        <v>111</v>
      </c>
      <c r="F16" s="33" t="s">
        <v>96</v>
      </c>
      <c r="G16" s="17" t="s">
        <v>21</v>
      </c>
      <c r="H16" s="31">
        <v>38676.5</v>
      </c>
    </row>
    <row r="17" spans="1:10" ht="15" x14ac:dyDescent="0.2">
      <c r="A17" s="28" t="s">
        <v>53</v>
      </c>
      <c r="B17" t="s">
        <v>126</v>
      </c>
      <c r="C17" s="18" t="s">
        <v>94</v>
      </c>
      <c r="D17" s="17">
        <v>3</v>
      </c>
      <c r="E17" s="17" t="s">
        <v>111</v>
      </c>
      <c r="F17" s="33" t="s">
        <v>96</v>
      </c>
      <c r="G17" s="17" t="s">
        <v>22</v>
      </c>
      <c r="H17" s="47">
        <v>1</v>
      </c>
    </row>
    <row r="18" spans="1:10" ht="15" x14ac:dyDescent="0.2">
      <c r="A18" s="28" t="s">
        <v>53</v>
      </c>
      <c r="B18" t="s">
        <v>126</v>
      </c>
      <c r="C18" s="18" t="s">
        <v>94</v>
      </c>
      <c r="D18" s="17">
        <v>3</v>
      </c>
      <c r="E18" s="17" t="s">
        <v>111</v>
      </c>
      <c r="F18" s="33" t="s">
        <v>96</v>
      </c>
      <c r="G18" s="17" t="s">
        <v>23</v>
      </c>
      <c r="H18" s="47">
        <v>0</v>
      </c>
    </row>
    <row r="19" spans="1:10" ht="15" x14ac:dyDescent="0.2">
      <c r="A19" s="28" t="s">
        <v>53</v>
      </c>
      <c r="B19" t="s">
        <v>126</v>
      </c>
      <c r="C19" s="18" t="s">
        <v>94</v>
      </c>
      <c r="D19" s="17">
        <v>3</v>
      </c>
      <c r="E19" s="17" t="s">
        <v>111</v>
      </c>
      <c r="F19" s="33" t="s">
        <v>96</v>
      </c>
      <c r="G19" s="17" t="s">
        <v>39</v>
      </c>
      <c r="H19" s="31">
        <v>35</v>
      </c>
      <c r="I19" s="2" t="s">
        <v>42</v>
      </c>
    </row>
    <row r="20" spans="1:10" x14ac:dyDescent="0.2">
      <c r="A20" s="17"/>
      <c r="B20" s="17"/>
      <c r="C20" s="18"/>
      <c r="D20" s="17"/>
      <c r="E20" s="17"/>
      <c r="F20" s="17"/>
      <c r="G20" s="17"/>
    </row>
    <row r="21" spans="1:10" ht="15" x14ac:dyDescent="0.2">
      <c r="A21" s="17" t="s">
        <v>47</v>
      </c>
      <c r="B21" t="s">
        <v>126</v>
      </c>
      <c r="C21" s="18" t="s">
        <v>94</v>
      </c>
      <c r="D21" s="17">
        <v>3</v>
      </c>
      <c r="E21" s="17" t="s">
        <v>112</v>
      </c>
      <c r="F21" s="33">
        <v>226</v>
      </c>
      <c r="G21" s="17" t="s">
        <v>6</v>
      </c>
      <c r="H21" s="48"/>
      <c r="I21" s="2" t="s">
        <v>14</v>
      </c>
      <c r="J21" s="2">
        <v>30</v>
      </c>
    </row>
    <row r="22" spans="1:10" ht="15" x14ac:dyDescent="0.2">
      <c r="A22" s="28" t="s">
        <v>47</v>
      </c>
      <c r="B22" t="s">
        <v>126</v>
      </c>
      <c r="C22" s="18" t="s">
        <v>94</v>
      </c>
      <c r="D22" s="17">
        <v>3</v>
      </c>
      <c r="E22" s="17" t="s">
        <v>112</v>
      </c>
      <c r="F22" s="33">
        <v>226</v>
      </c>
      <c r="G22" s="17" t="s">
        <v>7</v>
      </c>
      <c r="H22" s="48"/>
      <c r="I22" s="2" t="s">
        <v>48</v>
      </c>
    </row>
    <row r="23" spans="1:10" ht="15" x14ac:dyDescent="0.2">
      <c r="A23" s="28" t="s">
        <v>47</v>
      </c>
      <c r="B23" t="s">
        <v>126</v>
      </c>
      <c r="C23" s="18" t="s">
        <v>94</v>
      </c>
      <c r="D23" s="17">
        <v>3</v>
      </c>
      <c r="E23" s="17" t="s">
        <v>112</v>
      </c>
      <c r="F23" s="33">
        <v>226</v>
      </c>
      <c r="G23" s="17" t="s">
        <v>15</v>
      </c>
      <c r="H23" s="31" t="s">
        <v>109</v>
      </c>
    </row>
    <row r="24" spans="1:10" x14ac:dyDescent="0.2">
      <c r="A24" s="17"/>
      <c r="B24" s="17"/>
      <c r="C24" s="18"/>
      <c r="D24" s="17"/>
      <c r="E24" s="17"/>
      <c r="F24" s="29"/>
      <c r="G24" s="29"/>
      <c r="H24" s="30"/>
    </row>
    <row r="25" spans="1:10" ht="15" x14ac:dyDescent="0.2">
      <c r="A25" s="17" t="s">
        <v>51</v>
      </c>
      <c r="B25" t="s">
        <v>126</v>
      </c>
      <c r="C25" s="18" t="s">
        <v>94</v>
      </c>
      <c r="D25" s="17">
        <v>3</v>
      </c>
      <c r="E25" s="17" t="s">
        <v>113</v>
      </c>
      <c r="F25" s="34">
        <v>18352</v>
      </c>
      <c r="G25" s="29" t="s">
        <v>6</v>
      </c>
      <c r="H25" s="48"/>
      <c r="I25" s="2" t="s">
        <v>14</v>
      </c>
      <c r="J25" s="2">
        <v>500</v>
      </c>
    </row>
    <row r="26" spans="1:10" ht="15" x14ac:dyDescent="0.2">
      <c r="A26" s="28" t="s">
        <v>51</v>
      </c>
      <c r="B26" t="s">
        <v>126</v>
      </c>
      <c r="C26" s="18" t="s">
        <v>94</v>
      </c>
      <c r="D26" s="17">
        <v>3</v>
      </c>
      <c r="E26" s="17" t="s">
        <v>113</v>
      </c>
      <c r="F26" s="34">
        <v>18352</v>
      </c>
      <c r="G26" s="29" t="s">
        <v>7</v>
      </c>
      <c r="H26" s="48"/>
    </row>
    <row r="27" spans="1:10" ht="15" x14ac:dyDescent="0.2">
      <c r="A27" s="28" t="s">
        <v>51</v>
      </c>
      <c r="B27" t="s">
        <v>126</v>
      </c>
      <c r="C27" s="18" t="s">
        <v>94</v>
      </c>
      <c r="D27" s="17">
        <v>3</v>
      </c>
      <c r="E27" s="17" t="s">
        <v>113</v>
      </c>
      <c r="F27" s="34">
        <v>18352</v>
      </c>
      <c r="G27" s="29" t="s">
        <v>8</v>
      </c>
      <c r="H27" s="48"/>
    </row>
    <row r="28" spans="1:10" ht="15" x14ac:dyDescent="0.2">
      <c r="A28" s="28" t="s">
        <v>51</v>
      </c>
      <c r="B28" t="s">
        <v>126</v>
      </c>
      <c r="C28" s="18" t="s">
        <v>94</v>
      </c>
      <c r="D28" s="17">
        <v>3</v>
      </c>
      <c r="E28" s="17" t="s">
        <v>113</v>
      </c>
      <c r="F28" s="34">
        <v>18352</v>
      </c>
      <c r="G28" s="29" t="s">
        <v>9</v>
      </c>
      <c r="H28" s="48"/>
    </row>
    <row r="29" spans="1:10" ht="15" x14ac:dyDescent="0.2">
      <c r="A29" s="28" t="s">
        <v>51</v>
      </c>
      <c r="B29" t="s">
        <v>126</v>
      </c>
      <c r="C29" s="18" t="s">
        <v>94</v>
      </c>
      <c r="D29" s="17">
        <v>3</v>
      </c>
      <c r="E29" s="17" t="s">
        <v>113</v>
      </c>
      <c r="F29" s="34">
        <v>18352</v>
      </c>
      <c r="G29" s="29" t="s">
        <v>24</v>
      </c>
      <c r="H29" s="49"/>
      <c r="I29" s="2" t="s">
        <v>65</v>
      </c>
    </row>
    <row r="30" spans="1:10" ht="15" x14ac:dyDescent="0.2">
      <c r="A30" s="28" t="s">
        <v>51</v>
      </c>
      <c r="B30" t="s">
        <v>126</v>
      </c>
      <c r="C30" s="18" t="s">
        <v>94</v>
      </c>
      <c r="D30" s="17">
        <v>3</v>
      </c>
      <c r="E30" s="17" t="s">
        <v>113</v>
      </c>
      <c r="F30" s="34">
        <v>18352</v>
      </c>
      <c r="G30" s="29" t="s">
        <v>25</v>
      </c>
      <c r="H30" s="32">
        <v>0.45</v>
      </c>
      <c r="I30" s="2" t="s">
        <v>66</v>
      </c>
    </row>
    <row r="31" spans="1:10" ht="15" x14ac:dyDescent="0.2">
      <c r="A31" s="28" t="s">
        <v>51</v>
      </c>
      <c r="B31" t="s">
        <v>126</v>
      </c>
      <c r="C31" s="18" t="s">
        <v>94</v>
      </c>
      <c r="D31" s="17">
        <v>3</v>
      </c>
      <c r="E31" s="17" t="s">
        <v>113</v>
      </c>
      <c r="F31" s="34">
        <v>18352</v>
      </c>
      <c r="G31" s="29" t="s">
        <v>26</v>
      </c>
      <c r="H31" s="32">
        <v>0.45</v>
      </c>
      <c r="I31" s="2" t="s">
        <v>66</v>
      </c>
    </row>
    <row r="32" spans="1:10" ht="15" x14ac:dyDescent="0.2">
      <c r="A32" s="28" t="s">
        <v>51</v>
      </c>
      <c r="B32" t="s">
        <v>126</v>
      </c>
      <c r="C32" s="18" t="s">
        <v>94</v>
      </c>
      <c r="D32" s="17">
        <v>3</v>
      </c>
      <c r="E32" s="17" t="s">
        <v>113</v>
      </c>
      <c r="F32" s="34">
        <v>18352</v>
      </c>
      <c r="G32" s="29" t="s">
        <v>27</v>
      </c>
      <c r="H32" s="32">
        <v>0.45</v>
      </c>
      <c r="I32" s="2" t="s">
        <v>66</v>
      </c>
    </row>
    <row r="33" spans="1:11" ht="15" x14ac:dyDescent="0.2">
      <c r="A33" s="28" t="s">
        <v>51</v>
      </c>
      <c r="B33" t="s">
        <v>126</v>
      </c>
      <c r="C33" s="18" t="s">
        <v>94</v>
      </c>
      <c r="D33" s="17">
        <v>3</v>
      </c>
      <c r="E33" s="17" t="s">
        <v>113</v>
      </c>
      <c r="F33" s="34">
        <v>18352</v>
      </c>
      <c r="G33" s="29" t="s">
        <v>28</v>
      </c>
      <c r="H33" s="32">
        <v>0.45</v>
      </c>
      <c r="I33" s="2" t="s">
        <v>66</v>
      </c>
    </row>
    <row r="34" spans="1:11" x14ac:dyDescent="0.2">
      <c r="A34" s="17"/>
      <c r="B34" s="17"/>
      <c r="C34" s="18"/>
      <c r="D34" s="17"/>
      <c r="E34" s="17"/>
      <c r="F34" s="29"/>
      <c r="G34" s="29"/>
      <c r="H34" s="30"/>
    </row>
    <row r="35" spans="1:11" ht="15" x14ac:dyDescent="0.2">
      <c r="A35" s="17" t="s">
        <v>54</v>
      </c>
      <c r="B35" t="s">
        <v>126</v>
      </c>
      <c r="C35" s="18" t="s">
        <v>94</v>
      </c>
      <c r="D35" s="17">
        <v>3</v>
      </c>
      <c r="E35" s="17" t="s">
        <v>114</v>
      </c>
      <c r="F35" s="29" t="s">
        <v>97</v>
      </c>
      <c r="G35" s="39" t="s">
        <v>29</v>
      </c>
      <c r="H35" s="40">
        <v>40</v>
      </c>
      <c r="I35" s="29" t="s">
        <v>14</v>
      </c>
      <c r="J35" s="29">
        <v>30</v>
      </c>
      <c r="K35" s="29"/>
    </row>
    <row r="36" spans="1:11" ht="15" x14ac:dyDescent="0.2">
      <c r="A36" s="28" t="s">
        <v>54</v>
      </c>
      <c r="B36" t="s">
        <v>126</v>
      </c>
      <c r="C36" s="18" t="s">
        <v>94</v>
      </c>
      <c r="D36" s="17">
        <v>3</v>
      </c>
      <c r="E36" s="17" t="s">
        <v>114</v>
      </c>
      <c r="F36" s="28" t="s">
        <v>97</v>
      </c>
      <c r="G36" s="39" t="s">
        <v>6</v>
      </c>
      <c r="H36" s="50"/>
      <c r="I36" s="29"/>
      <c r="J36" s="29"/>
      <c r="K36" s="29"/>
    </row>
    <row r="37" spans="1:11" ht="15" x14ac:dyDescent="0.2">
      <c r="A37" s="28" t="s">
        <v>54</v>
      </c>
      <c r="B37" t="s">
        <v>126</v>
      </c>
      <c r="C37" s="18" t="s">
        <v>94</v>
      </c>
      <c r="D37" s="17">
        <v>3</v>
      </c>
      <c r="E37" s="17" t="s">
        <v>114</v>
      </c>
      <c r="F37" s="28" t="s">
        <v>97</v>
      </c>
      <c r="G37" s="39" t="s">
        <v>7</v>
      </c>
      <c r="H37" s="50"/>
      <c r="I37" s="29"/>
      <c r="J37" s="29"/>
      <c r="K37" s="29"/>
    </row>
    <row r="38" spans="1:11" ht="15" x14ac:dyDescent="0.2">
      <c r="A38" s="28" t="s">
        <v>54</v>
      </c>
      <c r="B38" t="s">
        <v>126</v>
      </c>
      <c r="C38" s="18" t="s">
        <v>94</v>
      </c>
      <c r="D38" s="17">
        <v>3</v>
      </c>
      <c r="E38" s="17" t="s">
        <v>114</v>
      </c>
      <c r="F38" s="28" t="s">
        <v>97</v>
      </c>
      <c r="G38" s="39" t="s">
        <v>5</v>
      </c>
      <c r="H38" s="40">
        <v>1450</v>
      </c>
      <c r="I38" s="29"/>
      <c r="J38" s="29"/>
      <c r="K38" s="29"/>
    </row>
    <row r="39" spans="1:11" ht="15" x14ac:dyDescent="0.2">
      <c r="A39" s="28" t="s">
        <v>54</v>
      </c>
      <c r="B39" t="s">
        <v>126</v>
      </c>
      <c r="C39" s="18" t="s">
        <v>94</v>
      </c>
      <c r="D39" s="17">
        <v>3</v>
      </c>
      <c r="E39" s="17" t="s">
        <v>114</v>
      </c>
      <c r="F39" s="28" t="s">
        <v>97</v>
      </c>
      <c r="G39" s="41" t="s">
        <v>71</v>
      </c>
      <c r="H39" s="45">
        <v>2.3704000000000001E-7</v>
      </c>
      <c r="I39" s="30"/>
      <c r="K39" s="29"/>
    </row>
    <row r="40" spans="1:11" ht="15" x14ac:dyDescent="0.2">
      <c r="A40" s="28" t="s">
        <v>54</v>
      </c>
      <c r="B40" t="s">
        <v>126</v>
      </c>
      <c r="C40" s="18" t="s">
        <v>94</v>
      </c>
      <c r="D40" s="17">
        <v>3</v>
      </c>
      <c r="E40" s="17" t="s">
        <v>114</v>
      </c>
      <c r="F40" s="28" t="s">
        <v>97</v>
      </c>
      <c r="G40" s="30" t="s">
        <v>72</v>
      </c>
      <c r="H40" s="46">
        <v>-9.7680030000000002E-5</v>
      </c>
      <c r="I40" s="42"/>
      <c r="K40" s="29"/>
    </row>
    <row r="41" spans="1:11" ht="15" x14ac:dyDescent="0.2">
      <c r="A41" s="28" t="s">
        <v>54</v>
      </c>
      <c r="B41" t="s">
        <v>126</v>
      </c>
      <c r="C41" s="18" t="s">
        <v>94</v>
      </c>
      <c r="D41" s="17">
        <v>3</v>
      </c>
      <c r="E41" s="17" t="s">
        <v>114</v>
      </c>
      <c r="F41" s="28" t="s">
        <v>97</v>
      </c>
      <c r="G41" s="30" t="s">
        <v>73</v>
      </c>
      <c r="H41" s="46">
        <v>3.0499990000000001E-4</v>
      </c>
      <c r="I41" s="42"/>
      <c r="K41" s="29"/>
    </row>
    <row r="42" spans="1:11" ht="15" x14ac:dyDescent="0.2">
      <c r="A42" s="28" t="s">
        <v>54</v>
      </c>
      <c r="B42" t="s">
        <v>126</v>
      </c>
      <c r="C42" s="18" t="s">
        <v>94</v>
      </c>
      <c r="D42" s="17">
        <v>3</v>
      </c>
      <c r="E42" s="17" t="s">
        <v>114</v>
      </c>
      <c r="F42" s="28" t="s">
        <v>97</v>
      </c>
      <c r="G42" s="30" t="s">
        <v>74</v>
      </c>
      <c r="H42" s="46">
        <v>-4.3617629999999999E-6</v>
      </c>
      <c r="I42" s="42"/>
      <c r="K42" s="29"/>
    </row>
    <row r="43" spans="1:11" ht="15" x14ac:dyDescent="0.2">
      <c r="A43" s="28" t="s">
        <v>54</v>
      </c>
      <c r="B43" t="s">
        <v>126</v>
      </c>
      <c r="C43" s="18" t="s">
        <v>94</v>
      </c>
      <c r="D43" s="17">
        <v>3</v>
      </c>
      <c r="E43" s="17" t="s">
        <v>114</v>
      </c>
      <c r="F43" s="28" t="s">
        <v>97</v>
      </c>
      <c r="G43" s="30" t="s">
        <v>75</v>
      </c>
      <c r="H43" s="46">
        <v>1.9876539999999999E-7</v>
      </c>
      <c r="I43" s="42"/>
      <c r="K43" s="29"/>
    </row>
    <row r="44" spans="1:11" ht="15" x14ac:dyDescent="0.2">
      <c r="A44" s="28" t="s">
        <v>54</v>
      </c>
      <c r="B44" t="s">
        <v>126</v>
      </c>
      <c r="C44" s="18" t="s">
        <v>94</v>
      </c>
      <c r="D44" s="17">
        <v>3</v>
      </c>
      <c r="E44" s="17" t="s">
        <v>114</v>
      </c>
      <c r="F44" s="28" t="s">
        <v>97</v>
      </c>
      <c r="G44" s="30" t="s">
        <v>76</v>
      </c>
      <c r="H44" s="45">
        <v>-67.400940000000006</v>
      </c>
      <c r="I44" s="42"/>
      <c r="K44" s="29"/>
    </row>
    <row r="45" spans="1:11" ht="15" x14ac:dyDescent="0.2">
      <c r="A45" s="28" t="s">
        <v>54</v>
      </c>
      <c r="B45" t="s">
        <v>126</v>
      </c>
      <c r="C45" s="18" t="s">
        <v>94</v>
      </c>
      <c r="D45" s="17">
        <v>3</v>
      </c>
      <c r="E45" s="17" t="s">
        <v>114</v>
      </c>
      <c r="F45" s="28" t="s">
        <v>97</v>
      </c>
      <c r="G45" s="30" t="s">
        <v>77</v>
      </c>
      <c r="H45" s="45">
        <v>5.1201339999999998E-2</v>
      </c>
      <c r="I45" s="42"/>
      <c r="K45" s="29"/>
    </row>
    <row r="46" spans="1:11" ht="15" x14ac:dyDescent="0.2">
      <c r="A46" s="28" t="s">
        <v>54</v>
      </c>
      <c r="B46" t="s">
        <v>126</v>
      </c>
      <c r="C46" s="18" t="s">
        <v>94</v>
      </c>
      <c r="D46" s="17">
        <v>3</v>
      </c>
      <c r="E46" s="17" t="s">
        <v>114</v>
      </c>
      <c r="F46" s="28" t="s">
        <v>97</v>
      </c>
      <c r="G46" s="30" t="s">
        <v>78</v>
      </c>
      <c r="H46" s="45">
        <v>-5.2802150000000003E-7</v>
      </c>
      <c r="I46" s="42"/>
      <c r="K46" s="29"/>
    </row>
    <row r="47" spans="1:11" ht="15" x14ac:dyDescent="0.2">
      <c r="A47" s="28" t="s">
        <v>54</v>
      </c>
      <c r="B47" t="s">
        <v>126</v>
      </c>
      <c r="C47" s="18" t="s">
        <v>94</v>
      </c>
      <c r="D47" s="17">
        <v>3</v>
      </c>
      <c r="E47" s="17" t="s">
        <v>114</v>
      </c>
      <c r="F47" s="28" t="s">
        <v>97</v>
      </c>
      <c r="G47" s="30" t="s">
        <v>79</v>
      </c>
      <c r="H47" s="45">
        <v>525373.6</v>
      </c>
      <c r="I47" s="42"/>
      <c r="K47" s="29"/>
    </row>
    <row r="48" spans="1:11" ht="15" x14ac:dyDescent="0.2">
      <c r="A48" s="28" t="s">
        <v>54</v>
      </c>
      <c r="B48" t="s">
        <v>126</v>
      </c>
      <c r="C48" s="18" t="s">
        <v>94</v>
      </c>
      <c r="D48" s="17">
        <v>3</v>
      </c>
      <c r="E48" s="17" t="s">
        <v>114</v>
      </c>
      <c r="F48" s="28" t="s">
        <v>97</v>
      </c>
      <c r="G48" s="30" t="s">
        <v>80</v>
      </c>
      <c r="H48" s="45">
        <v>0.20642920000000001</v>
      </c>
      <c r="I48" s="42"/>
      <c r="K48" s="29"/>
    </row>
    <row r="49" spans="1:11" ht="15" x14ac:dyDescent="0.2">
      <c r="A49" s="28" t="s">
        <v>54</v>
      </c>
      <c r="B49" t="s">
        <v>126</v>
      </c>
      <c r="C49" s="18" t="s">
        <v>94</v>
      </c>
      <c r="D49" s="17">
        <v>3</v>
      </c>
      <c r="E49" s="17" t="s">
        <v>114</v>
      </c>
      <c r="F49" s="28" t="s">
        <v>97</v>
      </c>
      <c r="G49" s="30" t="s">
        <v>81</v>
      </c>
      <c r="H49" s="45">
        <v>3.4023850000000001E-2</v>
      </c>
      <c r="I49" s="42"/>
      <c r="K49" s="29"/>
    </row>
    <row r="50" spans="1:11" ht="15" x14ac:dyDescent="0.2">
      <c r="A50" s="28" t="s">
        <v>54</v>
      </c>
      <c r="B50" t="s">
        <v>126</v>
      </c>
      <c r="C50" s="18" t="s">
        <v>94</v>
      </c>
      <c r="D50" s="17">
        <v>3</v>
      </c>
      <c r="E50" s="17" t="s">
        <v>114</v>
      </c>
      <c r="F50" s="28" t="s">
        <v>97</v>
      </c>
      <c r="G50" s="30" t="s">
        <v>82</v>
      </c>
      <c r="H50" s="45">
        <v>25.31175</v>
      </c>
      <c r="I50" s="42"/>
      <c r="K50" s="29"/>
    </row>
    <row r="51" spans="1:11" ht="15" x14ac:dyDescent="0.2">
      <c r="A51" s="28" t="s">
        <v>54</v>
      </c>
      <c r="B51" t="s">
        <v>126</v>
      </c>
      <c r="C51" s="18" t="s">
        <v>94</v>
      </c>
      <c r="D51" s="17">
        <v>3</v>
      </c>
      <c r="E51" s="17" t="s">
        <v>114</v>
      </c>
      <c r="F51" s="28" t="s">
        <v>97</v>
      </c>
      <c r="G51" s="30" t="s">
        <v>83</v>
      </c>
      <c r="H51" s="45">
        <v>9.5E-4</v>
      </c>
      <c r="I51" s="42"/>
      <c r="K51" s="29"/>
    </row>
    <row r="52" spans="1:11" ht="15" x14ac:dyDescent="0.2">
      <c r="A52" s="28" t="s">
        <v>54</v>
      </c>
      <c r="B52" t="s">
        <v>126</v>
      </c>
      <c r="C52" s="18" t="s">
        <v>94</v>
      </c>
      <c r="D52" s="17">
        <v>3</v>
      </c>
      <c r="E52" s="17" t="s">
        <v>114</v>
      </c>
      <c r="F52" s="28" t="s">
        <v>97</v>
      </c>
      <c r="G52" s="30" t="s">
        <v>84</v>
      </c>
      <c r="H52" s="45">
        <v>0</v>
      </c>
      <c r="I52" s="42"/>
      <c r="K52" s="29"/>
    </row>
    <row r="53" spans="1:11" ht="15" x14ac:dyDescent="0.2">
      <c r="A53" s="28" t="s">
        <v>54</v>
      </c>
      <c r="B53" t="s">
        <v>126</v>
      </c>
      <c r="C53" s="18" t="s">
        <v>94</v>
      </c>
      <c r="D53" s="17">
        <v>3</v>
      </c>
      <c r="E53" s="17" t="s">
        <v>114</v>
      </c>
      <c r="F53" s="28" t="s">
        <v>97</v>
      </c>
      <c r="G53" s="30" t="s">
        <v>85</v>
      </c>
      <c r="H53" s="46">
        <v>8.8410550000000004E-2</v>
      </c>
      <c r="I53" s="42"/>
      <c r="K53" s="29"/>
    </row>
    <row r="54" spans="1:11" ht="15" x14ac:dyDescent="0.2">
      <c r="A54" s="28" t="s">
        <v>54</v>
      </c>
      <c r="B54" t="s">
        <v>126</v>
      </c>
      <c r="C54" s="18" t="s">
        <v>94</v>
      </c>
      <c r="D54" s="17">
        <v>3</v>
      </c>
      <c r="E54" s="17" t="s">
        <v>114</v>
      </c>
      <c r="F54" s="28" t="s">
        <v>97</v>
      </c>
      <c r="G54" s="30" t="s">
        <v>86</v>
      </c>
      <c r="H54" s="46">
        <v>4.4769220000000004E-3</v>
      </c>
      <c r="I54" s="42"/>
      <c r="K54" s="29"/>
    </row>
    <row r="55" spans="1:11" ht="15" x14ac:dyDescent="0.2">
      <c r="A55" s="28" t="s">
        <v>54</v>
      </c>
      <c r="B55" t="s">
        <v>126</v>
      </c>
      <c r="C55" s="18" t="s">
        <v>94</v>
      </c>
      <c r="D55" s="17">
        <v>3</v>
      </c>
      <c r="E55" s="17" t="s">
        <v>114</v>
      </c>
      <c r="F55" s="28" t="s">
        <v>97</v>
      </c>
      <c r="G55" s="30" t="s">
        <v>87</v>
      </c>
      <c r="H55" s="46">
        <v>-1.510551E-11</v>
      </c>
      <c r="I55" s="42"/>
      <c r="K55" s="29"/>
    </row>
    <row r="56" spans="1:11" ht="15" x14ac:dyDescent="0.2">
      <c r="A56" s="28" t="s">
        <v>54</v>
      </c>
      <c r="B56" t="s">
        <v>126</v>
      </c>
      <c r="C56" s="18" t="s">
        <v>94</v>
      </c>
      <c r="D56" s="17">
        <v>3</v>
      </c>
      <c r="E56" s="17" t="s">
        <v>114</v>
      </c>
      <c r="F56" s="28" t="s">
        <v>97</v>
      </c>
      <c r="G56" s="30" t="s">
        <v>88</v>
      </c>
      <c r="H56" s="45">
        <v>-0.99176019999999998</v>
      </c>
      <c r="I56" s="42"/>
      <c r="K56" s="29"/>
    </row>
    <row r="57" spans="1:11" ht="15" x14ac:dyDescent="0.2">
      <c r="A57" s="28" t="s">
        <v>54</v>
      </c>
      <c r="B57" t="s">
        <v>126</v>
      </c>
      <c r="C57" s="18" t="s">
        <v>94</v>
      </c>
      <c r="D57" s="17">
        <v>3</v>
      </c>
      <c r="E57" s="17" t="s">
        <v>114</v>
      </c>
      <c r="F57" s="28" t="s">
        <v>97</v>
      </c>
      <c r="G57" s="30" t="s">
        <v>89</v>
      </c>
      <c r="H57" s="45">
        <v>0.16459869999999999</v>
      </c>
      <c r="I57" s="42"/>
      <c r="K57" s="29"/>
    </row>
    <row r="58" spans="1:11" ht="15" x14ac:dyDescent="0.2">
      <c r="A58" s="28" t="s">
        <v>54</v>
      </c>
      <c r="B58" t="s">
        <v>126</v>
      </c>
      <c r="C58" s="18" t="s">
        <v>94</v>
      </c>
      <c r="D58" s="17">
        <v>3</v>
      </c>
      <c r="E58" s="17" t="s">
        <v>114</v>
      </c>
      <c r="F58" s="28" t="s">
        <v>97</v>
      </c>
      <c r="G58" s="30" t="s">
        <v>90</v>
      </c>
      <c r="H58" s="45">
        <v>-5.0247970000000003E-4</v>
      </c>
      <c r="I58" s="42"/>
      <c r="K58" s="29"/>
    </row>
    <row r="59" spans="1:11" ht="15" x14ac:dyDescent="0.2">
      <c r="A59" s="28" t="s">
        <v>54</v>
      </c>
      <c r="B59" t="s">
        <v>126</v>
      </c>
      <c r="C59" s="18" t="s">
        <v>94</v>
      </c>
      <c r="D59" s="17">
        <v>3</v>
      </c>
      <c r="E59" s="17" t="s">
        <v>114</v>
      </c>
      <c r="F59" s="28" t="s">
        <v>97</v>
      </c>
      <c r="G59" s="30" t="s">
        <v>91</v>
      </c>
      <c r="H59" s="45">
        <v>6.58955E-5</v>
      </c>
      <c r="I59" s="42"/>
      <c r="K59" s="29"/>
    </row>
    <row r="60" spans="1:11" ht="15" x14ac:dyDescent="0.2">
      <c r="A60" s="28" t="s">
        <v>54</v>
      </c>
      <c r="B60" t="s">
        <v>126</v>
      </c>
      <c r="C60" s="18" t="s">
        <v>94</v>
      </c>
      <c r="D60" s="17">
        <v>3</v>
      </c>
      <c r="E60" s="17" t="s">
        <v>114</v>
      </c>
      <c r="F60" s="28" t="s">
        <v>97</v>
      </c>
      <c r="G60" s="30" t="s">
        <v>92</v>
      </c>
      <c r="H60" s="45">
        <v>-9.5700000000000003E-8</v>
      </c>
      <c r="I60" s="42"/>
      <c r="K60" s="29"/>
    </row>
    <row r="61" spans="1:11" ht="15" x14ac:dyDescent="0.2">
      <c r="A61" s="28" t="s">
        <v>54</v>
      </c>
      <c r="B61" t="s">
        <v>126</v>
      </c>
      <c r="C61" s="18" t="s">
        <v>94</v>
      </c>
      <c r="D61" s="17">
        <v>3</v>
      </c>
      <c r="E61" s="17" t="s">
        <v>114</v>
      </c>
      <c r="F61" s="28" t="s">
        <v>97</v>
      </c>
      <c r="G61" s="30" t="s">
        <v>93</v>
      </c>
      <c r="H61" s="45">
        <v>3.2499999999999998E-6</v>
      </c>
      <c r="I61" s="42"/>
      <c r="K61" s="29"/>
    </row>
    <row r="62" spans="1:11" x14ac:dyDescent="0.2">
      <c r="A62" s="17"/>
      <c r="B62" s="17"/>
      <c r="C62" s="18"/>
      <c r="D62" s="17"/>
      <c r="E62" s="17"/>
      <c r="F62" s="29"/>
      <c r="K62" s="29"/>
    </row>
    <row r="63" spans="1:11" ht="15" x14ac:dyDescent="0.2">
      <c r="A63" s="17" t="s">
        <v>52</v>
      </c>
      <c r="B63" t="s">
        <v>126</v>
      </c>
      <c r="C63" s="18" t="s">
        <v>94</v>
      </c>
      <c r="D63" s="17">
        <v>3</v>
      </c>
      <c r="E63" s="17" t="s">
        <v>115</v>
      </c>
      <c r="F63" s="29" t="s">
        <v>98</v>
      </c>
      <c r="G63" s="39" t="s">
        <v>29</v>
      </c>
      <c r="H63" s="40">
        <v>41</v>
      </c>
      <c r="I63" s="29" t="s">
        <v>14</v>
      </c>
      <c r="J63" s="29">
        <v>40</v>
      </c>
      <c r="K63" s="29"/>
    </row>
    <row r="64" spans="1:11" ht="15" x14ac:dyDescent="0.2">
      <c r="A64" s="28" t="s">
        <v>52</v>
      </c>
      <c r="B64" t="s">
        <v>126</v>
      </c>
      <c r="C64" s="18" t="s">
        <v>94</v>
      </c>
      <c r="D64" s="17">
        <v>3</v>
      </c>
      <c r="E64" s="17" t="s">
        <v>115</v>
      </c>
      <c r="F64" s="28" t="s">
        <v>98</v>
      </c>
      <c r="G64" s="39" t="s">
        <v>6</v>
      </c>
      <c r="H64" s="50"/>
      <c r="I64" s="29"/>
      <c r="J64" s="29"/>
      <c r="K64" s="29"/>
    </row>
    <row r="65" spans="1:11" ht="15" x14ac:dyDescent="0.2">
      <c r="A65" s="28" t="s">
        <v>52</v>
      </c>
      <c r="B65" t="s">
        <v>126</v>
      </c>
      <c r="C65" s="18" t="s">
        <v>94</v>
      </c>
      <c r="D65" s="17">
        <v>3</v>
      </c>
      <c r="E65" s="17" t="s">
        <v>115</v>
      </c>
      <c r="F65" s="28" t="s">
        <v>98</v>
      </c>
      <c r="G65" s="39" t="s">
        <v>7</v>
      </c>
      <c r="H65" s="50"/>
      <c r="I65" s="29"/>
      <c r="J65" s="29"/>
      <c r="K65" s="29"/>
    </row>
    <row r="66" spans="1:11" ht="15" x14ac:dyDescent="0.2">
      <c r="A66" s="28" t="s">
        <v>52</v>
      </c>
      <c r="B66" t="s">
        <v>126</v>
      </c>
      <c r="C66" s="18" t="s">
        <v>94</v>
      </c>
      <c r="D66" s="17">
        <v>3</v>
      </c>
      <c r="E66" s="17" t="s">
        <v>115</v>
      </c>
      <c r="F66" s="28" t="s">
        <v>98</v>
      </c>
      <c r="G66" s="39" t="s">
        <v>5</v>
      </c>
      <c r="H66" s="40">
        <v>1450</v>
      </c>
      <c r="I66" s="29"/>
      <c r="J66" s="29"/>
      <c r="K66" s="29"/>
    </row>
    <row r="67" spans="1:11" ht="15" x14ac:dyDescent="0.2">
      <c r="A67" s="28" t="s">
        <v>52</v>
      </c>
      <c r="B67" t="s">
        <v>126</v>
      </c>
      <c r="C67" s="18" t="s">
        <v>94</v>
      </c>
      <c r="D67" s="17">
        <v>3</v>
      </c>
      <c r="E67" s="17" t="s">
        <v>115</v>
      </c>
      <c r="F67" s="28" t="s">
        <v>98</v>
      </c>
      <c r="G67" s="41" t="s">
        <v>71</v>
      </c>
      <c r="H67" s="45">
        <v>8.0561999999999998E-7</v>
      </c>
      <c r="I67" s="30"/>
      <c r="K67" s="29"/>
    </row>
    <row r="68" spans="1:11" ht="15" x14ac:dyDescent="0.2">
      <c r="A68" s="28" t="s">
        <v>52</v>
      </c>
      <c r="B68" t="s">
        <v>126</v>
      </c>
      <c r="C68" s="18" t="s">
        <v>94</v>
      </c>
      <c r="D68" s="17">
        <v>3</v>
      </c>
      <c r="E68" s="17" t="s">
        <v>115</v>
      </c>
      <c r="F68" s="28" t="s">
        <v>98</v>
      </c>
      <c r="G68" s="30" t="s">
        <v>72</v>
      </c>
      <c r="H68" s="46">
        <v>-1.2831919999999999E-4</v>
      </c>
      <c r="I68" s="42"/>
      <c r="K68" s="29"/>
    </row>
    <row r="69" spans="1:11" ht="15" x14ac:dyDescent="0.2">
      <c r="A69" s="28" t="s">
        <v>52</v>
      </c>
      <c r="B69" t="s">
        <v>126</v>
      </c>
      <c r="C69" s="18" t="s">
        <v>94</v>
      </c>
      <c r="D69" s="17">
        <v>3</v>
      </c>
      <c r="E69" s="17" t="s">
        <v>115</v>
      </c>
      <c r="F69" s="28" t="s">
        <v>98</v>
      </c>
      <c r="G69" s="30" t="s">
        <v>73</v>
      </c>
      <c r="H69" s="46">
        <v>3.0963939999999998E-4</v>
      </c>
      <c r="I69" s="42"/>
      <c r="K69" s="29"/>
    </row>
    <row r="70" spans="1:11" ht="15" x14ac:dyDescent="0.2">
      <c r="A70" s="28" t="s">
        <v>52</v>
      </c>
      <c r="B70" t="s">
        <v>126</v>
      </c>
      <c r="C70" s="18" t="s">
        <v>94</v>
      </c>
      <c r="D70" s="17">
        <v>3</v>
      </c>
      <c r="E70" s="17" t="s">
        <v>115</v>
      </c>
      <c r="F70" s="28" t="s">
        <v>98</v>
      </c>
      <c r="G70" s="30" t="s">
        <v>74</v>
      </c>
      <c r="H70" s="46">
        <v>-4.6315149999999998E-6</v>
      </c>
      <c r="I70" s="42"/>
      <c r="K70" s="29"/>
    </row>
    <row r="71" spans="1:11" ht="15" x14ac:dyDescent="0.2">
      <c r="A71" s="28" t="s">
        <v>52</v>
      </c>
      <c r="B71" t="s">
        <v>126</v>
      </c>
      <c r="C71" s="18" t="s">
        <v>94</v>
      </c>
      <c r="D71" s="17">
        <v>3</v>
      </c>
      <c r="E71" s="17" t="s">
        <v>115</v>
      </c>
      <c r="F71" s="28" t="s">
        <v>98</v>
      </c>
      <c r="G71" s="30" t="s">
        <v>75</v>
      </c>
      <c r="H71" s="46">
        <v>2.0582689999999999E-7</v>
      </c>
      <c r="I71" s="42"/>
      <c r="K71" s="29"/>
    </row>
    <row r="72" spans="1:11" ht="15" x14ac:dyDescent="0.2">
      <c r="A72" s="28" t="s">
        <v>52</v>
      </c>
      <c r="B72" t="s">
        <v>126</v>
      </c>
      <c r="C72" s="18" t="s">
        <v>94</v>
      </c>
      <c r="D72" s="17">
        <v>3</v>
      </c>
      <c r="E72" s="17" t="s">
        <v>115</v>
      </c>
      <c r="F72" s="28" t="s">
        <v>98</v>
      </c>
      <c r="G72" s="30" t="s">
        <v>76</v>
      </c>
      <c r="H72" s="45">
        <v>-66.109099999999998</v>
      </c>
      <c r="I72" s="42"/>
      <c r="K72" s="29"/>
    </row>
    <row r="73" spans="1:11" ht="15" x14ac:dyDescent="0.2">
      <c r="A73" s="28" t="s">
        <v>52</v>
      </c>
      <c r="B73" t="s">
        <v>126</v>
      </c>
      <c r="C73" s="18" t="s">
        <v>94</v>
      </c>
      <c r="D73" s="17">
        <v>3</v>
      </c>
      <c r="E73" s="17" t="s">
        <v>115</v>
      </c>
      <c r="F73" s="28" t="s">
        <v>98</v>
      </c>
      <c r="G73" s="30" t="s">
        <v>77</v>
      </c>
      <c r="H73" s="45">
        <v>5.205133E-2</v>
      </c>
      <c r="I73" s="42"/>
      <c r="K73" s="29"/>
    </row>
    <row r="74" spans="1:11" ht="15" x14ac:dyDescent="0.2">
      <c r="A74" s="28" t="s">
        <v>52</v>
      </c>
      <c r="B74" t="s">
        <v>126</v>
      </c>
      <c r="C74" s="18" t="s">
        <v>94</v>
      </c>
      <c r="D74" s="17">
        <v>3</v>
      </c>
      <c r="E74" s="17" t="s">
        <v>115</v>
      </c>
      <c r="F74" s="28" t="s">
        <v>98</v>
      </c>
      <c r="G74" s="30" t="s">
        <v>78</v>
      </c>
      <c r="H74" s="45">
        <v>-5.4987589999999995E-7</v>
      </c>
      <c r="I74" s="42"/>
      <c r="K74" s="29"/>
    </row>
    <row r="75" spans="1:11" ht="15" x14ac:dyDescent="0.2">
      <c r="A75" s="28" t="s">
        <v>52</v>
      </c>
      <c r="B75" t="s">
        <v>126</v>
      </c>
      <c r="C75" s="18" t="s">
        <v>94</v>
      </c>
      <c r="D75" s="17">
        <v>3</v>
      </c>
      <c r="E75" s="17" t="s">
        <v>115</v>
      </c>
      <c r="F75" s="28" t="s">
        <v>98</v>
      </c>
      <c r="G75" s="30" t="s">
        <v>79</v>
      </c>
      <c r="H75" s="45">
        <v>524637.69999999995</v>
      </c>
      <c r="I75" s="42"/>
      <c r="K75" s="29"/>
    </row>
    <row r="76" spans="1:11" ht="15" x14ac:dyDescent="0.2">
      <c r="A76" s="28" t="s">
        <v>52</v>
      </c>
      <c r="B76" t="s">
        <v>126</v>
      </c>
      <c r="C76" s="18" t="s">
        <v>94</v>
      </c>
      <c r="D76" s="17">
        <v>3</v>
      </c>
      <c r="E76" s="17" t="s">
        <v>115</v>
      </c>
      <c r="F76" s="28" t="s">
        <v>98</v>
      </c>
      <c r="G76" s="30" t="s">
        <v>80</v>
      </c>
      <c r="H76" s="45">
        <v>2.6176210000000002</v>
      </c>
      <c r="I76" s="42"/>
      <c r="K76" s="29"/>
    </row>
    <row r="77" spans="1:11" ht="15" x14ac:dyDescent="0.2">
      <c r="A77" s="28" t="s">
        <v>52</v>
      </c>
      <c r="B77" t="s">
        <v>126</v>
      </c>
      <c r="C77" s="18" t="s">
        <v>94</v>
      </c>
      <c r="D77" s="17">
        <v>3</v>
      </c>
      <c r="E77" s="17" t="s">
        <v>115</v>
      </c>
      <c r="F77" s="28" t="s">
        <v>98</v>
      </c>
      <c r="G77" s="30" t="s">
        <v>81</v>
      </c>
      <c r="H77" s="45">
        <v>-4.3103540000000003E-2</v>
      </c>
      <c r="I77" s="42"/>
      <c r="K77" s="29"/>
    </row>
    <row r="78" spans="1:11" ht="15" x14ac:dyDescent="0.2">
      <c r="A78" s="28" t="s">
        <v>52</v>
      </c>
      <c r="B78" t="s">
        <v>126</v>
      </c>
      <c r="C78" s="18" t="s">
        <v>94</v>
      </c>
      <c r="D78" s="17">
        <v>3</v>
      </c>
      <c r="E78" s="17" t="s">
        <v>115</v>
      </c>
      <c r="F78" s="28" t="s">
        <v>98</v>
      </c>
      <c r="G78" s="30" t="s">
        <v>82</v>
      </c>
      <c r="H78" s="45">
        <v>25.453130000000002</v>
      </c>
      <c r="I78" s="42"/>
      <c r="K78" s="29"/>
    </row>
    <row r="79" spans="1:11" ht="15" x14ac:dyDescent="0.2">
      <c r="A79" s="28" t="s">
        <v>52</v>
      </c>
      <c r="B79" t="s">
        <v>126</v>
      </c>
      <c r="C79" s="18" t="s">
        <v>94</v>
      </c>
      <c r="D79" s="17">
        <v>3</v>
      </c>
      <c r="E79" s="17" t="s">
        <v>115</v>
      </c>
      <c r="F79" s="28" t="s">
        <v>98</v>
      </c>
      <c r="G79" s="30" t="s">
        <v>83</v>
      </c>
      <c r="H79" s="45">
        <v>-5.7499999999999999E-4</v>
      </c>
      <c r="I79" s="42"/>
      <c r="K79" s="29"/>
    </row>
    <row r="80" spans="1:11" ht="15" x14ac:dyDescent="0.2">
      <c r="A80" s="28" t="s">
        <v>52</v>
      </c>
      <c r="B80" t="s">
        <v>126</v>
      </c>
      <c r="C80" s="18" t="s">
        <v>94</v>
      </c>
      <c r="D80" s="17">
        <v>3</v>
      </c>
      <c r="E80" s="17" t="s">
        <v>115</v>
      </c>
      <c r="F80" s="28" t="s">
        <v>98</v>
      </c>
      <c r="G80" s="30" t="s">
        <v>84</v>
      </c>
      <c r="H80" s="45">
        <v>0</v>
      </c>
      <c r="I80" s="42"/>
      <c r="K80" s="29"/>
    </row>
    <row r="81" spans="1:11" ht="15" x14ac:dyDescent="0.2">
      <c r="A81" s="28" t="s">
        <v>52</v>
      </c>
      <c r="B81" t="s">
        <v>126</v>
      </c>
      <c r="C81" s="18" t="s">
        <v>94</v>
      </c>
      <c r="D81" s="17">
        <v>3</v>
      </c>
      <c r="E81" s="17" t="s">
        <v>115</v>
      </c>
      <c r="F81" s="28" t="s">
        <v>98</v>
      </c>
      <c r="G81" s="30" t="s">
        <v>85</v>
      </c>
      <c r="H81" s="46">
        <v>0.1702092</v>
      </c>
      <c r="I81" s="42"/>
      <c r="K81" s="29"/>
    </row>
    <row r="82" spans="1:11" ht="15" x14ac:dyDescent="0.2">
      <c r="A82" s="28" t="s">
        <v>52</v>
      </c>
      <c r="B82" t="s">
        <v>126</v>
      </c>
      <c r="C82" s="18" t="s">
        <v>94</v>
      </c>
      <c r="D82" s="17">
        <v>3</v>
      </c>
      <c r="E82" s="17" t="s">
        <v>115</v>
      </c>
      <c r="F82" s="28" t="s">
        <v>98</v>
      </c>
      <c r="G82" s="30" t="s">
        <v>86</v>
      </c>
      <c r="H82" s="46">
        <v>4.5788119999999998E-3</v>
      </c>
      <c r="I82" s="42"/>
      <c r="K82" s="29"/>
    </row>
    <row r="83" spans="1:11" ht="15" x14ac:dyDescent="0.2">
      <c r="A83" s="28" t="s">
        <v>52</v>
      </c>
      <c r="B83" t="s">
        <v>126</v>
      </c>
      <c r="C83" s="18" t="s">
        <v>94</v>
      </c>
      <c r="D83" s="17">
        <v>3</v>
      </c>
      <c r="E83" s="17" t="s">
        <v>115</v>
      </c>
      <c r="F83" s="28" t="s">
        <v>98</v>
      </c>
      <c r="G83" s="30" t="s">
        <v>87</v>
      </c>
      <c r="H83" s="46">
        <v>-1.760725E-11</v>
      </c>
      <c r="I83" s="42"/>
      <c r="K83" s="29"/>
    </row>
    <row r="84" spans="1:11" ht="15" x14ac:dyDescent="0.2">
      <c r="A84" s="28" t="s">
        <v>52</v>
      </c>
      <c r="B84" t="s">
        <v>126</v>
      </c>
      <c r="C84" s="18" t="s">
        <v>94</v>
      </c>
      <c r="D84" s="17">
        <v>3</v>
      </c>
      <c r="E84" s="17" t="s">
        <v>115</v>
      </c>
      <c r="F84" s="28" t="s">
        <v>98</v>
      </c>
      <c r="G84" s="30" t="s">
        <v>88</v>
      </c>
      <c r="H84" s="45">
        <v>-0.98485959999999995</v>
      </c>
      <c r="I84" s="42"/>
      <c r="K84" s="29"/>
    </row>
    <row r="85" spans="1:11" ht="15" x14ac:dyDescent="0.2">
      <c r="A85" s="28" t="s">
        <v>52</v>
      </c>
      <c r="B85" t="s">
        <v>126</v>
      </c>
      <c r="C85" s="18" t="s">
        <v>94</v>
      </c>
      <c r="D85" s="17">
        <v>3</v>
      </c>
      <c r="E85" s="17" t="s">
        <v>115</v>
      </c>
      <c r="F85" s="28" t="s">
        <v>98</v>
      </c>
      <c r="G85" s="30" t="s">
        <v>89</v>
      </c>
      <c r="H85" s="45">
        <v>0.14729629999999999</v>
      </c>
      <c r="I85" s="42"/>
      <c r="K85" s="29"/>
    </row>
    <row r="86" spans="1:11" ht="15" x14ac:dyDescent="0.2">
      <c r="A86" s="28" t="s">
        <v>52</v>
      </c>
      <c r="B86" t="s">
        <v>126</v>
      </c>
      <c r="C86" s="18" t="s">
        <v>94</v>
      </c>
      <c r="D86" s="17">
        <v>3</v>
      </c>
      <c r="E86" s="17" t="s">
        <v>115</v>
      </c>
      <c r="F86" s="28" t="s">
        <v>98</v>
      </c>
      <c r="G86" s="30" t="s">
        <v>90</v>
      </c>
      <c r="H86" s="45">
        <v>-8.1236269999999998E-5</v>
      </c>
      <c r="I86" s="42"/>
      <c r="K86" s="29"/>
    </row>
    <row r="87" spans="1:11" ht="15" x14ac:dyDescent="0.2">
      <c r="A87" s="28" t="s">
        <v>52</v>
      </c>
      <c r="B87" t="s">
        <v>126</v>
      </c>
      <c r="C87" s="18" t="s">
        <v>94</v>
      </c>
      <c r="D87" s="17">
        <v>3</v>
      </c>
      <c r="E87" s="17" t="s">
        <v>115</v>
      </c>
      <c r="F87" s="28" t="s">
        <v>98</v>
      </c>
      <c r="G87" s="30" t="s">
        <v>91</v>
      </c>
      <c r="H87" s="45">
        <v>2.9021900000000001E-5</v>
      </c>
      <c r="I87" s="42"/>
      <c r="K87" s="29"/>
    </row>
    <row r="88" spans="1:11" ht="15" x14ac:dyDescent="0.2">
      <c r="A88" s="28" t="s">
        <v>52</v>
      </c>
      <c r="B88" t="s">
        <v>126</v>
      </c>
      <c r="C88" s="18" t="s">
        <v>94</v>
      </c>
      <c r="D88" s="17">
        <v>3</v>
      </c>
      <c r="E88" s="17" t="s">
        <v>115</v>
      </c>
      <c r="F88" s="28" t="s">
        <v>98</v>
      </c>
      <c r="G88" s="30" t="s">
        <v>92</v>
      </c>
      <c r="H88" s="45">
        <v>-9.5700000000000003E-8</v>
      </c>
      <c r="I88" s="42"/>
      <c r="K88" s="29"/>
    </row>
    <row r="89" spans="1:11" ht="15" x14ac:dyDescent="0.2">
      <c r="A89" s="28" t="s">
        <v>52</v>
      </c>
      <c r="B89" t="s">
        <v>126</v>
      </c>
      <c r="C89" s="18" t="s">
        <v>94</v>
      </c>
      <c r="D89" s="17">
        <v>3</v>
      </c>
      <c r="E89" s="17" t="s">
        <v>115</v>
      </c>
      <c r="F89" s="28" t="s">
        <v>98</v>
      </c>
      <c r="G89" s="30" t="s">
        <v>93</v>
      </c>
      <c r="H89" s="45">
        <v>3.2499999999999998E-6</v>
      </c>
      <c r="I89" s="42"/>
      <c r="K89" s="29"/>
    </row>
    <row r="90" spans="1:11" x14ac:dyDescent="0.2">
      <c r="A90" s="17"/>
      <c r="B90" s="17"/>
      <c r="C90" s="18"/>
      <c r="D90" s="17"/>
      <c r="E90" s="17"/>
      <c r="F90" s="29"/>
      <c r="K90" s="29"/>
    </row>
    <row r="91" spans="1:11" ht="15" x14ac:dyDescent="0.2">
      <c r="A91" s="17" t="s">
        <v>55</v>
      </c>
      <c r="B91" t="s">
        <v>126</v>
      </c>
      <c r="C91" s="18" t="s">
        <v>94</v>
      </c>
      <c r="D91" s="17">
        <v>3</v>
      </c>
      <c r="E91" s="17" t="s">
        <v>116</v>
      </c>
      <c r="F91" s="29" t="s">
        <v>99</v>
      </c>
      <c r="G91" s="39" t="s">
        <v>29</v>
      </c>
      <c r="H91" s="40">
        <v>42</v>
      </c>
      <c r="I91" s="29" t="s">
        <v>14</v>
      </c>
      <c r="J91" s="29">
        <v>60</v>
      </c>
      <c r="K91" s="29"/>
    </row>
    <row r="92" spans="1:11" ht="15" x14ac:dyDescent="0.2">
      <c r="A92" s="28" t="s">
        <v>55</v>
      </c>
      <c r="B92" t="s">
        <v>126</v>
      </c>
      <c r="C92" s="18" t="s">
        <v>94</v>
      </c>
      <c r="D92" s="17">
        <v>3</v>
      </c>
      <c r="E92" s="17" t="s">
        <v>116</v>
      </c>
      <c r="F92" s="28" t="s">
        <v>99</v>
      </c>
      <c r="G92" s="39" t="s">
        <v>6</v>
      </c>
      <c r="H92" s="50"/>
      <c r="I92" s="29"/>
      <c r="J92" s="29"/>
      <c r="K92" s="29"/>
    </row>
    <row r="93" spans="1:11" ht="15" x14ac:dyDescent="0.2">
      <c r="A93" s="28" t="s">
        <v>55</v>
      </c>
      <c r="B93" t="s">
        <v>126</v>
      </c>
      <c r="C93" s="18" t="s">
        <v>94</v>
      </c>
      <c r="D93" s="17">
        <v>3</v>
      </c>
      <c r="E93" s="17" t="s">
        <v>116</v>
      </c>
      <c r="F93" s="28" t="s">
        <v>99</v>
      </c>
      <c r="G93" s="39" t="s">
        <v>7</v>
      </c>
      <c r="H93" s="50"/>
      <c r="I93" s="29"/>
      <c r="J93" s="29"/>
      <c r="K93" s="29"/>
    </row>
    <row r="94" spans="1:11" ht="15" x14ac:dyDescent="0.2">
      <c r="A94" s="28" t="s">
        <v>55</v>
      </c>
      <c r="B94" t="s">
        <v>126</v>
      </c>
      <c r="C94" s="18" t="s">
        <v>94</v>
      </c>
      <c r="D94" s="17">
        <v>3</v>
      </c>
      <c r="E94" s="17" t="s">
        <v>116</v>
      </c>
      <c r="F94" s="28" t="s">
        <v>99</v>
      </c>
      <c r="G94" s="39" t="s">
        <v>5</v>
      </c>
      <c r="H94" s="40">
        <v>1450</v>
      </c>
      <c r="I94" s="29"/>
      <c r="J94" s="29"/>
      <c r="K94" s="29"/>
    </row>
    <row r="95" spans="1:11" ht="15" x14ac:dyDescent="0.2">
      <c r="A95" s="28" t="s">
        <v>55</v>
      </c>
      <c r="B95" t="s">
        <v>126</v>
      </c>
      <c r="C95" s="18" t="s">
        <v>94</v>
      </c>
      <c r="D95" s="17">
        <v>3</v>
      </c>
      <c r="E95" s="17" t="s">
        <v>116</v>
      </c>
      <c r="F95" s="28" t="s">
        <v>99</v>
      </c>
      <c r="G95" s="41" t="s">
        <v>71</v>
      </c>
      <c r="H95" s="45">
        <v>1.2800999999999999E-7</v>
      </c>
      <c r="I95" s="30"/>
      <c r="K95" s="29"/>
    </row>
    <row r="96" spans="1:11" ht="15" x14ac:dyDescent="0.2">
      <c r="A96" s="28" t="s">
        <v>55</v>
      </c>
      <c r="B96" t="s">
        <v>126</v>
      </c>
      <c r="C96" s="18" t="s">
        <v>94</v>
      </c>
      <c r="D96" s="17">
        <v>3</v>
      </c>
      <c r="E96" s="17" t="s">
        <v>116</v>
      </c>
      <c r="F96" s="28" t="s">
        <v>99</v>
      </c>
      <c r="G96" s="30" t="s">
        <v>72</v>
      </c>
      <c r="H96" s="46">
        <v>-9.7247969999999999E-5</v>
      </c>
      <c r="I96" s="42"/>
      <c r="K96" s="29"/>
    </row>
    <row r="97" spans="1:11" ht="15" x14ac:dyDescent="0.2">
      <c r="A97" s="28" t="s">
        <v>55</v>
      </c>
      <c r="B97" t="s">
        <v>126</v>
      </c>
      <c r="C97" s="18" t="s">
        <v>94</v>
      </c>
      <c r="D97" s="17">
        <v>3</v>
      </c>
      <c r="E97" s="17" t="s">
        <v>116</v>
      </c>
      <c r="F97" s="28" t="s">
        <v>99</v>
      </c>
      <c r="G97" s="30" t="s">
        <v>73</v>
      </c>
      <c r="H97" s="46">
        <v>3.027385E-4</v>
      </c>
      <c r="I97" s="42"/>
      <c r="K97" s="29"/>
    </row>
    <row r="98" spans="1:11" ht="15" x14ac:dyDescent="0.2">
      <c r="A98" s="28" t="s">
        <v>55</v>
      </c>
      <c r="B98" t="s">
        <v>126</v>
      </c>
      <c r="C98" s="18" t="s">
        <v>94</v>
      </c>
      <c r="D98" s="17">
        <v>3</v>
      </c>
      <c r="E98" s="17" t="s">
        <v>116</v>
      </c>
      <c r="F98" s="28" t="s">
        <v>99</v>
      </c>
      <c r="G98" s="30" t="s">
        <v>74</v>
      </c>
      <c r="H98" s="46">
        <v>-4.0470079999999998E-6</v>
      </c>
      <c r="I98" s="42"/>
      <c r="K98" s="29"/>
    </row>
    <row r="99" spans="1:11" ht="15" x14ac:dyDescent="0.2">
      <c r="A99" s="28" t="s">
        <v>55</v>
      </c>
      <c r="B99" t="s">
        <v>126</v>
      </c>
      <c r="C99" s="18" t="s">
        <v>94</v>
      </c>
      <c r="D99" s="17">
        <v>3</v>
      </c>
      <c r="E99" s="17" t="s">
        <v>116</v>
      </c>
      <c r="F99" s="28" t="s">
        <v>99</v>
      </c>
      <c r="G99" s="30" t="s">
        <v>75</v>
      </c>
      <c r="H99" s="46">
        <v>1.911194E-7</v>
      </c>
      <c r="I99" s="42"/>
      <c r="K99" s="29"/>
    </row>
    <row r="100" spans="1:11" ht="15" x14ac:dyDescent="0.2">
      <c r="A100" s="28" t="s">
        <v>55</v>
      </c>
      <c r="B100" t="s">
        <v>126</v>
      </c>
      <c r="C100" s="18" t="s">
        <v>94</v>
      </c>
      <c r="D100" s="17">
        <v>3</v>
      </c>
      <c r="E100" s="17" t="s">
        <v>116</v>
      </c>
      <c r="F100" s="28" t="s">
        <v>99</v>
      </c>
      <c r="G100" s="30" t="s">
        <v>76</v>
      </c>
      <c r="H100" s="45">
        <v>-65.991730000000004</v>
      </c>
      <c r="I100" s="42"/>
      <c r="K100" s="29"/>
    </row>
    <row r="101" spans="1:11" ht="15" x14ac:dyDescent="0.2">
      <c r="A101" s="28" t="s">
        <v>55</v>
      </c>
      <c r="B101" t="s">
        <v>126</v>
      </c>
      <c r="C101" s="18" t="s">
        <v>94</v>
      </c>
      <c r="D101" s="17">
        <v>3</v>
      </c>
      <c r="E101" s="17" t="s">
        <v>116</v>
      </c>
      <c r="F101" s="28" t="s">
        <v>99</v>
      </c>
      <c r="G101" s="30" t="s">
        <v>77</v>
      </c>
      <c r="H101" s="45">
        <v>5.2283200000000002E-2</v>
      </c>
      <c r="I101" s="42"/>
      <c r="K101" s="29"/>
    </row>
    <row r="102" spans="1:11" ht="15" x14ac:dyDescent="0.2">
      <c r="A102" s="28" t="s">
        <v>55</v>
      </c>
      <c r="B102" t="s">
        <v>126</v>
      </c>
      <c r="C102" s="18" t="s">
        <v>94</v>
      </c>
      <c r="D102" s="17">
        <v>3</v>
      </c>
      <c r="E102" s="17" t="s">
        <v>116</v>
      </c>
      <c r="F102" s="28" t="s">
        <v>99</v>
      </c>
      <c r="G102" s="30" t="s">
        <v>78</v>
      </c>
      <c r="H102" s="45">
        <v>-5.7923679999999998E-7</v>
      </c>
      <c r="I102" s="42"/>
      <c r="K102" s="29"/>
    </row>
    <row r="103" spans="1:11" ht="15" x14ac:dyDescent="0.2">
      <c r="A103" s="28" t="s">
        <v>55</v>
      </c>
      <c r="B103" t="s">
        <v>126</v>
      </c>
      <c r="C103" s="18" t="s">
        <v>94</v>
      </c>
      <c r="D103" s="17">
        <v>3</v>
      </c>
      <c r="E103" s="17" t="s">
        <v>116</v>
      </c>
      <c r="F103" s="28" t="s">
        <v>99</v>
      </c>
      <c r="G103" s="30" t="s">
        <v>79</v>
      </c>
      <c r="H103" s="45">
        <v>524774.6</v>
      </c>
      <c r="I103" s="42"/>
      <c r="K103" s="29"/>
    </row>
    <row r="104" spans="1:11" ht="15" x14ac:dyDescent="0.2">
      <c r="A104" s="28" t="s">
        <v>55</v>
      </c>
      <c r="B104" t="s">
        <v>126</v>
      </c>
      <c r="C104" s="18" t="s">
        <v>94</v>
      </c>
      <c r="D104" s="17">
        <v>3</v>
      </c>
      <c r="E104" s="17" t="s">
        <v>116</v>
      </c>
      <c r="F104" s="28" t="s">
        <v>99</v>
      </c>
      <c r="G104" s="30" t="s">
        <v>80</v>
      </c>
      <c r="H104" s="45">
        <v>524366.19999999995</v>
      </c>
      <c r="I104" s="42"/>
      <c r="K104" s="29"/>
    </row>
    <row r="105" spans="1:11" ht="15" x14ac:dyDescent="0.2">
      <c r="A105" s="28" t="s">
        <v>55</v>
      </c>
      <c r="B105" t="s">
        <v>126</v>
      </c>
      <c r="C105" s="18" t="s">
        <v>94</v>
      </c>
      <c r="D105" s="17">
        <v>3</v>
      </c>
      <c r="E105" s="17" t="s">
        <v>116</v>
      </c>
      <c r="F105" s="28" t="s">
        <v>99</v>
      </c>
      <c r="G105" s="30" t="s">
        <v>81</v>
      </c>
      <c r="H105" s="45">
        <v>2.5022720000000001</v>
      </c>
      <c r="I105" s="42"/>
      <c r="K105" s="29"/>
    </row>
    <row r="106" spans="1:11" ht="15" x14ac:dyDescent="0.2">
      <c r="A106" s="28" t="s">
        <v>55</v>
      </c>
      <c r="B106" t="s">
        <v>126</v>
      </c>
      <c r="C106" s="18" t="s">
        <v>94</v>
      </c>
      <c r="D106" s="17">
        <v>3</v>
      </c>
      <c r="E106" s="17" t="s">
        <v>116</v>
      </c>
      <c r="F106" s="28" t="s">
        <v>99</v>
      </c>
      <c r="G106" s="30" t="s">
        <v>82</v>
      </c>
      <c r="H106" s="45">
        <v>-2.1491759999999999E-2</v>
      </c>
      <c r="I106" s="42"/>
      <c r="K106" s="29"/>
    </row>
    <row r="107" spans="1:11" ht="15" x14ac:dyDescent="0.2">
      <c r="A107" s="28" t="s">
        <v>55</v>
      </c>
      <c r="B107" t="s">
        <v>126</v>
      </c>
      <c r="C107" s="18" t="s">
        <v>94</v>
      </c>
      <c r="D107" s="17">
        <v>3</v>
      </c>
      <c r="E107" s="17" t="s">
        <v>116</v>
      </c>
      <c r="F107" s="28" t="s">
        <v>99</v>
      </c>
      <c r="G107" s="30" t="s">
        <v>83</v>
      </c>
      <c r="H107" s="45">
        <v>25.359120000000001</v>
      </c>
      <c r="I107" s="42"/>
      <c r="K107" s="29"/>
    </row>
    <row r="108" spans="1:11" ht="15" x14ac:dyDescent="0.2">
      <c r="A108" s="28" t="s">
        <v>55</v>
      </c>
      <c r="B108" t="s">
        <v>126</v>
      </c>
      <c r="C108" s="18" t="s">
        <v>94</v>
      </c>
      <c r="D108" s="17">
        <v>3</v>
      </c>
      <c r="E108" s="17" t="s">
        <v>116</v>
      </c>
      <c r="F108" s="28" t="s">
        <v>99</v>
      </c>
      <c r="G108" s="30" t="s">
        <v>84</v>
      </c>
      <c r="H108" s="45">
        <v>-5.7499999999999999E-4</v>
      </c>
      <c r="I108" s="42"/>
      <c r="K108" s="29"/>
    </row>
    <row r="109" spans="1:11" ht="15" x14ac:dyDescent="0.2">
      <c r="A109" s="28" t="s">
        <v>55</v>
      </c>
      <c r="B109" t="s">
        <v>126</v>
      </c>
      <c r="C109" s="18" t="s">
        <v>94</v>
      </c>
      <c r="D109" s="17">
        <v>3</v>
      </c>
      <c r="E109" s="17" t="s">
        <v>116</v>
      </c>
      <c r="F109" s="28" t="s">
        <v>99</v>
      </c>
      <c r="G109" s="30" t="s">
        <v>85</v>
      </c>
      <c r="H109" s="46">
        <v>0</v>
      </c>
      <c r="I109" s="42"/>
      <c r="K109" s="29"/>
    </row>
    <row r="110" spans="1:11" ht="15" x14ac:dyDescent="0.2">
      <c r="A110" s="28" t="s">
        <v>55</v>
      </c>
      <c r="B110" t="s">
        <v>126</v>
      </c>
      <c r="C110" s="18" t="s">
        <v>94</v>
      </c>
      <c r="D110" s="17">
        <v>3</v>
      </c>
      <c r="E110" s="17" t="s">
        <v>116</v>
      </c>
      <c r="F110" s="28" t="s">
        <v>99</v>
      </c>
      <c r="G110" s="30" t="s">
        <v>86</v>
      </c>
      <c r="H110" s="46">
        <v>4.6008899999999998E-3</v>
      </c>
      <c r="I110" s="42"/>
      <c r="K110" s="29"/>
    </row>
    <row r="111" spans="1:11" ht="15" x14ac:dyDescent="0.2">
      <c r="A111" s="28" t="s">
        <v>55</v>
      </c>
      <c r="B111" t="s">
        <v>126</v>
      </c>
      <c r="C111" s="18" t="s">
        <v>94</v>
      </c>
      <c r="D111" s="17">
        <v>3</v>
      </c>
      <c r="E111" s="17" t="s">
        <v>116</v>
      </c>
      <c r="F111" s="28" t="s">
        <v>99</v>
      </c>
      <c r="G111" s="30" t="s">
        <v>87</v>
      </c>
      <c r="H111" s="46">
        <v>-1.5110500000000001E-11</v>
      </c>
      <c r="I111" s="42"/>
      <c r="K111" s="29"/>
    </row>
    <row r="112" spans="1:11" ht="15" x14ac:dyDescent="0.2">
      <c r="A112" s="28" t="s">
        <v>55</v>
      </c>
      <c r="B112" t="s">
        <v>126</v>
      </c>
      <c r="C112" s="18" t="s">
        <v>94</v>
      </c>
      <c r="D112" s="17">
        <v>3</v>
      </c>
      <c r="E112" s="17" t="s">
        <v>116</v>
      </c>
      <c r="F112" s="28" t="s">
        <v>99</v>
      </c>
      <c r="G112" s="30" t="s">
        <v>88</v>
      </c>
      <c r="H112" s="45">
        <v>-0.98284439999999995</v>
      </c>
      <c r="I112" s="42"/>
      <c r="K112" s="29"/>
    </row>
    <row r="113" spans="1:11" ht="15" x14ac:dyDescent="0.2">
      <c r="A113" s="28" t="s">
        <v>55</v>
      </c>
      <c r="B113" t="s">
        <v>126</v>
      </c>
      <c r="C113" s="18" t="s">
        <v>94</v>
      </c>
      <c r="D113" s="17">
        <v>3</v>
      </c>
      <c r="E113" s="17" t="s">
        <v>116</v>
      </c>
      <c r="F113" s="28" t="s">
        <v>99</v>
      </c>
      <c r="G113" s="30" t="s">
        <v>89</v>
      </c>
      <c r="H113" s="45">
        <v>0.14509939999999999</v>
      </c>
      <c r="I113" s="42"/>
      <c r="K113" s="29"/>
    </row>
    <row r="114" spans="1:11" ht="15" x14ac:dyDescent="0.2">
      <c r="A114" s="28" t="s">
        <v>55</v>
      </c>
      <c r="B114" t="s">
        <v>126</v>
      </c>
      <c r="C114" s="18" t="s">
        <v>94</v>
      </c>
      <c r="D114" s="17">
        <v>3</v>
      </c>
      <c r="E114" s="17" t="s">
        <v>116</v>
      </c>
      <c r="F114" s="28" t="s">
        <v>99</v>
      </c>
      <c r="G114" s="30" t="s">
        <v>90</v>
      </c>
      <c r="H114" s="45">
        <v>-1.3391149999999999E-4</v>
      </c>
      <c r="I114" s="42"/>
      <c r="K114" s="29"/>
    </row>
    <row r="115" spans="1:11" ht="15" x14ac:dyDescent="0.2">
      <c r="A115" s="28" t="s">
        <v>55</v>
      </c>
      <c r="B115" t="s">
        <v>126</v>
      </c>
      <c r="C115" s="18" t="s">
        <v>94</v>
      </c>
      <c r="D115" s="17">
        <v>3</v>
      </c>
      <c r="E115" s="17" t="s">
        <v>116</v>
      </c>
      <c r="F115" s="28" t="s">
        <v>99</v>
      </c>
      <c r="G115" s="30" t="s">
        <v>91</v>
      </c>
      <c r="H115" s="45">
        <v>3.1900529999999999E-5</v>
      </c>
      <c r="I115" s="42"/>
      <c r="K115" s="29"/>
    </row>
    <row r="116" spans="1:11" ht="15" x14ac:dyDescent="0.2">
      <c r="A116" s="28" t="s">
        <v>55</v>
      </c>
      <c r="B116" t="s">
        <v>126</v>
      </c>
      <c r="C116" s="18" t="s">
        <v>94</v>
      </c>
      <c r="D116" s="17">
        <v>3</v>
      </c>
      <c r="E116" s="17" t="s">
        <v>116</v>
      </c>
      <c r="F116" s="28" t="s">
        <v>99</v>
      </c>
      <c r="G116" s="30" t="s">
        <v>92</v>
      </c>
      <c r="H116" s="45">
        <v>-9.5700000000000003E-8</v>
      </c>
      <c r="I116" s="42"/>
      <c r="K116" s="29"/>
    </row>
    <row r="117" spans="1:11" ht="15" x14ac:dyDescent="0.2">
      <c r="A117" s="28" t="s">
        <v>55</v>
      </c>
      <c r="B117" t="s">
        <v>126</v>
      </c>
      <c r="C117" s="18" t="s">
        <v>94</v>
      </c>
      <c r="D117" s="17">
        <v>3</v>
      </c>
      <c r="E117" s="17" t="s">
        <v>116</v>
      </c>
      <c r="F117" s="28" t="s">
        <v>99</v>
      </c>
      <c r="G117" s="30" t="s">
        <v>93</v>
      </c>
      <c r="H117" s="45">
        <v>3.2499999999999998E-6</v>
      </c>
      <c r="I117" s="42"/>
      <c r="K117" s="29"/>
    </row>
    <row r="118" spans="1:11" x14ac:dyDescent="0.2">
      <c r="A118" s="17"/>
      <c r="B118" s="17"/>
      <c r="C118" s="18"/>
      <c r="D118" s="17"/>
      <c r="E118" s="17"/>
      <c r="F118" s="29"/>
      <c r="K118" s="29"/>
    </row>
    <row r="119" spans="1:11" ht="15" x14ac:dyDescent="0.2">
      <c r="A119" s="17" t="s">
        <v>56</v>
      </c>
      <c r="B119" t="s">
        <v>126</v>
      </c>
      <c r="C119" s="18" t="s">
        <v>94</v>
      </c>
      <c r="D119" s="17">
        <v>3</v>
      </c>
      <c r="E119" s="17" t="s">
        <v>117</v>
      </c>
      <c r="F119" s="29" t="s">
        <v>100</v>
      </c>
      <c r="G119" s="39" t="s">
        <v>29</v>
      </c>
      <c r="H119" s="40">
        <v>43</v>
      </c>
      <c r="I119" s="29" t="s">
        <v>14</v>
      </c>
      <c r="J119" s="29">
        <v>90</v>
      </c>
      <c r="K119" s="29"/>
    </row>
    <row r="120" spans="1:11" ht="15" x14ac:dyDescent="0.2">
      <c r="A120" s="28" t="s">
        <v>56</v>
      </c>
      <c r="B120" t="s">
        <v>126</v>
      </c>
      <c r="C120" s="18" t="s">
        <v>94</v>
      </c>
      <c r="D120" s="17">
        <v>3</v>
      </c>
      <c r="E120" s="17" t="s">
        <v>117</v>
      </c>
      <c r="F120" s="28" t="s">
        <v>100</v>
      </c>
      <c r="G120" s="39" t="s">
        <v>6</v>
      </c>
      <c r="H120" s="50"/>
      <c r="I120" s="29"/>
      <c r="J120" s="29"/>
      <c r="K120" s="29"/>
    </row>
    <row r="121" spans="1:11" ht="15" x14ac:dyDescent="0.2">
      <c r="A121" s="28" t="s">
        <v>56</v>
      </c>
      <c r="B121" t="s">
        <v>126</v>
      </c>
      <c r="C121" s="18" t="s">
        <v>94</v>
      </c>
      <c r="D121" s="17">
        <v>3</v>
      </c>
      <c r="E121" s="17" t="s">
        <v>117</v>
      </c>
      <c r="F121" s="28" t="s">
        <v>100</v>
      </c>
      <c r="G121" s="39" t="s">
        <v>7</v>
      </c>
      <c r="H121" s="50"/>
      <c r="I121" s="29"/>
      <c r="J121" s="29"/>
      <c r="K121" s="29"/>
    </row>
    <row r="122" spans="1:11" ht="15" x14ac:dyDescent="0.2">
      <c r="A122" s="28" t="s">
        <v>56</v>
      </c>
      <c r="B122" t="s">
        <v>126</v>
      </c>
      <c r="C122" s="18" t="s">
        <v>94</v>
      </c>
      <c r="D122" s="17">
        <v>3</v>
      </c>
      <c r="E122" s="17" t="s">
        <v>117</v>
      </c>
      <c r="F122" s="28" t="s">
        <v>100</v>
      </c>
      <c r="G122" s="39" t="s">
        <v>5</v>
      </c>
      <c r="H122" s="40">
        <v>1450</v>
      </c>
      <c r="I122" s="29"/>
      <c r="J122" s="29"/>
      <c r="K122" s="29"/>
    </row>
    <row r="123" spans="1:11" ht="15" x14ac:dyDescent="0.2">
      <c r="A123" s="28" t="s">
        <v>56</v>
      </c>
      <c r="B123" t="s">
        <v>126</v>
      </c>
      <c r="C123" s="18" t="s">
        <v>94</v>
      </c>
      <c r="D123" s="17">
        <v>3</v>
      </c>
      <c r="E123" s="17" t="s">
        <v>117</v>
      </c>
      <c r="F123" s="28" t="s">
        <v>100</v>
      </c>
      <c r="G123" s="41" t="s">
        <v>71</v>
      </c>
      <c r="H123" s="45">
        <v>2.9704000000000002E-7</v>
      </c>
      <c r="I123" s="30"/>
      <c r="K123" s="29"/>
    </row>
    <row r="124" spans="1:11" ht="15" x14ac:dyDescent="0.2">
      <c r="A124" s="28" t="s">
        <v>56</v>
      </c>
      <c r="B124" t="s">
        <v>126</v>
      </c>
      <c r="C124" s="18" t="s">
        <v>94</v>
      </c>
      <c r="D124" s="17">
        <v>3</v>
      </c>
      <c r="E124" s="17" t="s">
        <v>117</v>
      </c>
      <c r="F124" s="28" t="s">
        <v>100</v>
      </c>
      <c r="G124" s="30" t="s">
        <v>72</v>
      </c>
      <c r="H124" s="46">
        <v>-1.1770879999999999E-4</v>
      </c>
      <c r="I124" s="42"/>
      <c r="K124" s="29"/>
    </row>
    <row r="125" spans="1:11" ht="15" x14ac:dyDescent="0.2">
      <c r="A125" s="28" t="s">
        <v>56</v>
      </c>
      <c r="B125" t="s">
        <v>126</v>
      </c>
      <c r="C125" s="18" t="s">
        <v>94</v>
      </c>
      <c r="D125" s="17">
        <v>3</v>
      </c>
      <c r="E125" s="17" t="s">
        <v>117</v>
      </c>
      <c r="F125" s="28" t="s">
        <v>100</v>
      </c>
      <c r="G125" s="30" t="s">
        <v>73</v>
      </c>
      <c r="H125" s="46">
        <v>3.0847459999999998E-4</v>
      </c>
      <c r="I125" s="42"/>
      <c r="K125" s="29"/>
    </row>
    <row r="126" spans="1:11" ht="15" x14ac:dyDescent="0.2">
      <c r="A126" s="28" t="s">
        <v>56</v>
      </c>
      <c r="B126" t="s">
        <v>126</v>
      </c>
      <c r="C126" s="18" t="s">
        <v>94</v>
      </c>
      <c r="D126" s="17">
        <v>3</v>
      </c>
      <c r="E126" s="17" t="s">
        <v>117</v>
      </c>
      <c r="F126" s="28" t="s">
        <v>100</v>
      </c>
      <c r="G126" s="30" t="s">
        <v>74</v>
      </c>
      <c r="H126" s="46">
        <v>-4.5129350000000004E-6</v>
      </c>
      <c r="I126" s="42"/>
      <c r="K126" s="29"/>
    </row>
    <row r="127" spans="1:11" ht="15" x14ac:dyDescent="0.2">
      <c r="A127" s="28" t="s">
        <v>56</v>
      </c>
      <c r="B127" t="s">
        <v>126</v>
      </c>
      <c r="C127" s="18" t="s">
        <v>94</v>
      </c>
      <c r="D127" s="17">
        <v>3</v>
      </c>
      <c r="E127" s="17" t="s">
        <v>117</v>
      </c>
      <c r="F127" s="28" t="s">
        <v>100</v>
      </c>
      <c r="G127" s="30" t="s">
        <v>75</v>
      </c>
      <c r="H127" s="46">
        <v>2.0279189999999999E-7</v>
      </c>
      <c r="I127" s="42"/>
      <c r="K127" s="29"/>
    </row>
    <row r="128" spans="1:11" ht="15" x14ac:dyDescent="0.2">
      <c r="A128" s="28" t="s">
        <v>56</v>
      </c>
      <c r="B128" t="s">
        <v>126</v>
      </c>
      <c r="C128" s="18" t="s">
        <v>94</v>
      </c>
      <c r="D128" s="17">
        <v>3</v>
      </c>
      <c r="E128" s="17" t="s">
        <v>117</v>
      </c>
      <c r="F128" s="28" t="s">
        <v>100</v>
      </c>
      <c r="G128" s="30" t="s">
        <v>76</v>
      </c>
      <c r="H128" s="45">
        <v>-68.097189999999998</v>
      </c>
      <c r="I128" s="42"/>
      <c r="K128" s="29"/>
    </row>
    <row r="129" spans="1:11" ht="15" x14ac:dyDescent="0.2">
      <c r="A129" s="28" t="s">
        <v>56</v>
      </c>
      <c r="B129" t="s">
        <v>126</v>
      </c>
      <c r="C129" s="18" t="s">
        <v>94</v>
      </c>
      <c r="D129" s="17">
        <v>3</v>
      </c>
      <c r="E129" s="17" t="s">
        <v>117</v>
      </c>
      <c r="F129" s="28" t="s">
        <v>100</v>
      </c>
      <c r="G129" s="30" t="s">
        <v>77</v>
      </c>
      <c r="H129" s="45">
        <v>5.1884220000000002E-2</v>
      </c>
      <c r="I129" s="42"/>
      <c r="K129" s="29"/>
    </row>
    <row r="130" spans="1:11" ht="15" x14ac:dyDescent="0.2">
      <c r="A130" s="28" t="s">
        <v>56</v>
      </c>
      <c r="B130" t="s">
        <v>126</v>
      </c>
      <c r="C130" s="18" t="s">
        <v>94</v>
      </c>
      <c r="D130" s="17">
        <v>3</v>
      </c>
      <c r="E130" s="17" t="s">
        <v>117</v>
      </c>
      <c r="F130" s="28" t="s">
        <v>100</v>
      </c>
      <c r="G130" s="30" t="s">
        <v>78</v>
      </c>
      <c r="H130" s="45">
        <v>-4.8686590000000002E-7</v>
      </c>
      <c r="I130" s="42"/>
      <c r="K130" s="29"/>
    </row>
    <row r="131" spans="1:11" ht="15" x14ac:dyDescent="0.2">
      <c r="A131" s="28" t="s">
        <v>56</v>
      </c>
      <c r="B131" t="s">
        <v>126</v>
      </c>
      <c r="C131" s="18" t="s">
        <v>94</v>
      </c>
      <c r="D131" s="17">
        <v>3</v>
      </c>
      <c r="E131" s="17" t="s">
        <v>117</v>
      </c>
      <c r="F131" s="28" t="s">
        <v>100</v>
      </c>
      <c r="G131" s="30" t="s">
        <v>79</v>
      </c>
      <c r="H131" s="45">
        <v>524737.1</v>
      </c>
      <c r="I131" s="42"/>
      <c r="K131" s="29"/>
    </row>
    <row r="132" spans="1:11" ht="15" x14ac:dyDescent="0.2">
      <c r="A132" s="28" t="s">
        <v>56</v>
      </c>
      <c r="B132" t="s">
        <v>126</v>
      </c>
      <c r="C132" s="18" t="s">
        <v>94</v>
      </c>
      <c r="D132" s="17">
        <v>3</v>
      </c>
      <c r="E132" s="17" t="s">
        <v>117</v>
      </c>
      <c r="F132" s="28" t="s">
        <v>100</v>
      </c>
      <c r="G132" s="30" t="s">
        <v>80</v>
      </c>
      <c r="H132" s="45">
        <v>3.4596619999999998</v>
      </c>
      <c r="I132" s="42"/>
      <c r="K132" s="29"/>
    </row>
    <row r="133" spans="1:11" ht="15" x14ac:dyDescent="0.2">
      <c r="A133" s="28" t="s">
        <v>56</v>
      </c>
      <c r="B133" t="s">
        <v>126</v>
      </c>
      <c r="C133" s="18" t="s">
        <v>94</v>
      </c>
      <c r="D133" s="17">
        <v>3</v>
      </c>
      <c r="E133" s="17" t="s">
        <v>117</v>
      </c>
      <c r="F133" s="28" t="s">
        <v>100</v>
      </c>
      <c r="G133" s="30" t="s">
        <v>81</v>
      </c>
      <c r="H133" s="45">
        <v>-4.6217920000000003E-2</v>
      </c>
      <c r="I133" s="42"/>
      <c r="K133" s="29"/>
    </row>
    <row r="134" spans="1:11" ht="15" x14ac:dyDescent="0.2">
      <c r="A134" s="28" t="s">
        <v>56</v>
      </c>
      <c r="B134" t="s">
        <v>126</v>
      </c>
      <c r="C134" s="18" t="s">
        <v>94</v>
      </c>
      <c r="D134" s="17">
        <v>3</v>
      </c>
      <c r="E134" s="17" t="s">
        <v>117</v>
      </c>
      <c r="F134" s="28" t="s">
        <v>100</v>
      </c>
      <c r="G134" s="30" t="s">
        <v>82</v>
      </c>
      <c r="H134" s="45">
        <v>25.333749999999998</v>
      </c>
      <c r="I134" s="42"/>
      <c r="K134" s="29"/>
    </row>
    <row r="135" spans="1:11" ht="15" x14ac:dyDescent="0.2">
      <c r="A135" s="28" t="s">
        <v>56</v>
      </c>
      <c r="B135" t="s">
        <v>126</v>
      </c>
      <c r="C135" s="18" t="s">
        <v>94</v>
      </c>
      <c r="D135" s="17">
        <v>3</v>
      </c>
      <c r="E135" s="17" t="s">
        <v>117</v>
      </c>
      <c r="F135" s="28" t="s">
        <v>100</v>
      </c>
      <c r="G135" s="30" t="s">
        <v>83</v>
      </c>
      <c r="H135" s="45">
        <v>3.5E-4</v>
      </c>
      <c r="I135" s="42"/>
      <c r="K135" s="29"/>
    </row>
    <row r="136" spans="1:11" ht="15" x14ac:dyDescent="0.2">
      <c r="A136" s="28" t="s">
        <v>56</v>
      </c>
      <c r="B136" t="s">
        <v>126</v>
      </c>
      <c r="C136" s="18" t="s">
        <v>94</v>
      </c>
      <c r="D136" s="17">
        <v>3</v>
      </c>
      <c r="E136" s="17" t="s">
        <v>117</v>
      </c>
      <c r="F136" s="28" t="s">
        <v>100</v>
      </c>
      <c r="G136" s="30" t="s">
        <v>84</v>
      </c>
      <c r="H136" s="45">
        <v>0</v>
      </c>
      <c r="I136" s="42"/>
      <c r="K136" s="29"/>
    </row>
    <row r="137" spans="1:11" ht="15" x14ac:dyDescent="0.2">
      <c r="A137" s="28" t="s">
        <v>56</v>
      </c>
      <c r="B137" t="s">
        <v>126</v>
      </c>
      <c r="C137" s="18" t="s">
        <v>94</v>
      </c>
      <c r="D137" s="17">
        <v>3</v>
      </c>
      <c r="E137" s="17" t="s">
        <v>117</v>
      </c>
      <c r="F137" s="28" t="s">
        <v>100</v>
      </c>
      <c r="G137" s="30" t="s">
        <v>85</v>
      </c>
      <c r="H137" s="46">
        <v>0.23638390000000001</v>
      </c>
      <c r="I137" s="42"/>
      <c r="K137" s="29"/>
    </row>
    <row r="138" spans="1:11" ht="15" x14ac:dyDescent="0.2">
      <c r="A138" s="28" t="s">
        <v>56</v>
      </c>
      <c r="B138" t="s">
        <v>126</v>
      </c>
      <c r="C138" s="18" t="s">
        <v>94</v>
      </c>
      <c r="D138" s="17">
        <v>3</v>
      </c>
      <c r="E138" s="17" t="s">
        <v>117</v>
      </c>
      <c r="F138" s="28" t="s">
        <v>100</v>
      </c>
      <c r="G138" s="30" t="s">
        <v>86</v>
      </c>
      <c r="H138" s="46">
        <v>4.6220159999999996E-3</v>
      </c>
      <c r="I138" s="42"/>
      <c r="K138" s="29"/>
    </row>
    <row r="139" spans="1:11" ht="15" x14ac:dyDescent="0.2">
      <c r="A139" s="28" t="s">
        <v>56</v>
      </c>
      <c r="B139" t="s">
        <v>126</v>
      </c>
      <c r="C139" s="18" t="s">
        <v>94</v>
      </c>
      <c r="D139" s="17">
        <v>3</v>
      </c>
      <c r="E139" s="17" t="s">
        <v>117</v>
      </c>
      <c r="F139" s="28" t="s">
        <v>100</v>
      </c>
      <c r="G139" s="30" t="s">
        <v>87</v>
      </c>
      <c r="H139" s="46">
        <v>-1.347187E-11</v>
      </c>
      <c r="I139" s="42"/>
      <c r="K139" s="29"/>
    </row>
    <row r="140" spans="1:11" ht="15" x14ac:dyDescent="0.2">
      <c r="A140" s="28" t="s">
        <v>56</v>
      </c>
      <c r="B140" t="s">
        <v>126</v>
      </c>
      <c r="C140" s="18" t="s">
        <v>94</v>
      </c>
      <c r="D140" s="17">
        <v>3</v>
      </c>
      <c r="E140" s="17" t="s">
        <v>117</v>
      </c>
      <c r="F140" s="28" t="s">
        <v>100</v>
      </c>
      <c r="G140" s="30" t="s">
        <v>88</v>
      </c>
      <c r="H140" s="45">
        <v>-0.97633429999999999</v>
      </c>
      <c r="I140" s="42"/>
      <c r="K140" s="29"/>
    </row>
    <row r="141" spans="1:11" ht="15" x14ac:dyDescent="0.2">
      <c r="A141" s="28" t="s">
        <v>56</v>
      </c>
      <c r="B141" t="s">
        <v>126</v>
      </c>
      <c r="C141" s="18" t="s">
        <v>94</v>
      </c>
      <c r="D141" s="17">
        <v>3</v>
      </c>
      <c r="E141" s="17" t="s">
        <v>117</v>
      </c>
      <c r="F141" s="28" t="s">
        <v>100</v>
      </c>
      <c r="G141" s="30" t="s">
        <v>89</v>
      </c>
      <c r="H141" s="45">
        <v>0.15339700000000001</v>
      </c>
      <c r="I141" s="42"/>
      <c r="K141" s="29"/>
    </row>
    <row r="142" spans="1:11" ht="15" x14ac:dyDescent="0.2">
      <c r="A142" s="28" t="s">
        <v>56</v>
      </c>
      <c r="B142" t="s">
        <v>126</v>
      </c>
      <c r="C142" s="18" t="s">
        <v>94</v>
      </c>
      <c r="D142" s="17">
        <v>3</v>
      </c>
      <c r="E142" s="17" t="s">
        <v>117</v>
      </c>
      <c r="F142" s="28" t="s">
        <v>100</v>
      </c>
      <c r="G142" s="30" t="s">
        <v>90</v>
      </c>
      <c r="H142" s="45">
        <v>-1.9350279999999999E-4</v>
      </c>
      <c r="I142" s="42"/>
      <c r="K142" s="29"/>
    </row>
    <row r="143" spans="1:11" ht="15" x14ac:dyDescent="0.2">
      <c r="A143" s="28" t="s">
        <v>56</v>
      </c>
      <c r="B143" t="s">
        <v>126</v>
      </c>
      <c r="C143" s="18" t="s">
        <v>94</v>
      </c>
      <c r="D143" s="17">
        <v>3</v>
      </c>
      <c r="E143" s="17" t="s">
        <v>117</v>
      </c>
      <c r="F143" s="28" t="s">
        <v>100</v>
      </c>
      <c r="G143" s="30" t="s">
        <v>91</v>
      </c>
      <c r="H143" s="45">
        <v>3.8984160000000003E-5</v>
      </c>
      <c r="I143" s="42"/>
      <c r="K143" s="29"/>
    </row>
    <row r="144" spans="1:11" ht="15" x14ac:dyDescent="0.2">
      <c r="A144" s="28" t="s">
        <v>56</v>
      </c>
      <c r="B144" t="s">
        <v>126</v>
      </c>
      <c r="C144" s="18" t="s">
        <v>94</v>
      </c>
      <c r="D144" s="17">
        <v>3</v>
      </c>
      <c r="E144" s="17" t="s">
        <v>117</v>
      </c>
      <c r="F144" s="28" t="s">
        <v>100</v>
      </c>
      <c r="G144" s="30" t="s">
        <v>92</v>
      </c>
      <c r="H144" s="45">
        <v>-9.5700000000000003E-8</v>
      </c>
      <c r="I144" s="42"/>
      <c r="K144" s="29"/>
    </row>
    <row r="145" spans="1:11" ht="15" x14ac:dyDescent="0.2">
      <c r="A145" s="28" t="s">
        <v>56</v>
      </c>
      <c r="B145" t="s">
        <v>126</v>
      </c>
      <c r="C145" s="18" t="s">
        <v>94</v>
      </c>
      <c r="D145" s="17">
        <v>3</v>
      </c>
      <c r="E145" s="17" t="s">
        <v>117</v>
      </c>
      <c r="F145" s="28" t="s">
        <v>100</v>
      </c>
      <c r="G145" s="30" t="s">
        <v>93</v>
      </c>
      <c r="H145" s="45">
        <v>3.2499999999999998E-6</v>
      </c>
      <c r="I145" s="42"/>
      <c r="K145" s="29"/>
    </row>
    <row r="146" spans="1:11" x14ac:dyDescent="0.2">
      <c r="A146" s="17"/>
      <c r="B146" s="17"/>
      <c r="C146" s="18"/>
      <c r="D146" s="17"/>
      <c r="E146" s="17"/>
      <c r="F146" s="29"/>
      <c r="K146" s="29"/>
    </row>
    <row r="147" spans="1:11" ht="15" x14ac:dyDescent="0.2">
      <c r="A147" s="17" t="s">
        <v>57</v>
      </c>
      <c r="B147" t="s">
        <v>126</v>
      </c>
      <c r="C147" s="18" t="s">
        <v>94</v>
      </c>
      <c r="D147" s="17">
        <v>3</v>
      </c>
      <c r="E147" s="17" t="s">
        <v>118</v>
      </c>
      <c r="F147" s="29" t="s">
        <v>101</v>
      </c>
      <c r="G147" s="39" t="s">
        <v>29</v>
      </c>
      <c r="H147" s="40">
        <v>44</v>
      </c>
      <c r="I147" s="29" t="s">
        <v>14</v>
      </c>
      <c r="J147" s="29">
        <v>130</v>
      </c>
      <c r="K147" s="29"/>
    </row>
    <row r="148" spans="1:11" ht="15" x14ac:dyDescent="0.2">
      <c r="A148" s="28" t="s">
        <v>57</v>
      </c>
      <c r="B148" t="s">
        <v>126</v>
      </c>
      <c r="C148" s="18" t="s">
        <v>94</v>
      </c>
      <c r="D148" s="17">
        <v>3</v>
      </c>
      <c r="E148" s="17" t="s">
        <v>118</v>
      </c>
      <c r="F148" s="28" t="s">
        <v>101</v>
      </c>
      <c r="G148" s="39" t="s">
        <v>6</v>
      </c>
      <c r="H148" s="50"/>
      <c r="I148" s="29"/>
      <c r="J148" s="29"/>
      <c r="K148" s="29"/>
    </row>
    <row r="149" spans="1:11" ht="15" x14ac:dyDescent="0.2">
      <c r="A149" s="28" t="s">
        <v>57</v>
      </c>
      <c r="B149" t="s">
        <v>126</v>
      </c>
      <c r="C149" s="18" t="s">
        <v>94</v>
      </c>
      <c r="D149" s="17">
        <v>3</v>
      </c>
      <c r="E149" s="17" t="s">
        <v>118</v>
      </c>
      <c r="F149" s="28" t="s">
        <v>101</v>
      </c>
      <c r="G149" s="39" t="s">
        <v>7</v>
      </c>
      <c r="H149" s="50"/>
      <c r="I149" s="29"/>
      <c r="J149" s="29"/>
      <c r="K149" s="29"/>
    </row>
    <row r="150" spans="1:11" ht="15" x14ac:dyDescent="0.2">
      <c r="A150" s="28" t="s">
        <v>57</v>
      </c>
      <c r="B150" t="s">
        <v>126</v>
      </c>
      <c r="C150" s="18" t="s">
        <v>94</v>
      </c>
      <c r="D150" s="17">
        <v>3</v>
      </c>
      <c r="E150" s="17" t="s">
        <v>118</v>
      </c>
      <c r="F150" s="28" t="s">
        <v>101</v>
      </c>
      <c r="G150" s="39" t="s">
        <v>5</v>
      </c>
      <c r="H150" s="40">
        <v>1450</v>
      </c>
      <c r="I150" s="29"/>
      <c r="J150" s="29"/>
      <c r="K150" s="29"/>
    </row>
    <row r="151" spans="1:11" ht="15" x14ac:dyDescent="0.2">
      <c r="A151" s="28" t="s">
        <v>57</v>
      </c>
      <c r="B151" t="s">
        <v>126</v>
      </c>
      <c r="C151" s="18" t="s">
        <v>94</v>
      </c>
      <c r="D151" s="17">
        <v>3</v>
      </c>
      <c r="E151" s="17" t="s">
        <v>118</v>
      </c>
      <c r="F151" s="28" t="s">
        <v>101</v>
      </c>
      <c r="G151" s="41" t="s">
        <v>71</v>
      </c>
      <c r="H151" s="45">
        <v>5.1160999999999996E-7</v>
      </c>
      <c r="I151" s="30"/>
      <c r="K151" s="29"/>
    </row>
    <row r="152" spans="1:11" ht="15" x14ac:dyDescent="0.2">
      <c r="A152" s="28" t="s">
        <v>57</v>
      </c>
      <c r="B152" t="s">
        <v>126</v>
      </c>
      <c r="C152" s="18" t="s">
        <v>94</v>
      </c>
      <c r="D152" s="17">
        <v>3</v>
      </c>
      <c r="E152" s="17" t="s">
        <v>118</v>
      </c>
      <c r="F152" s="28" t="s">
        <v>101</v>
      </c>
      <c r="G152" s="30" t="s">
        <v>72</v>
      </c>
      <c r="H152" s="46">
        <v>-1.7209770000000001E-4</v>
      </c>
      <c r="I152" s="42"/>
      <c r="K152" s="29"/>
    </row>
    <row r="153" spans="1:11" ht="15" x14ac:dyDescent="0.2">
      <c r="A153" s="28" t="s">
        <v>57</v>
      </c>
      <c r="B153" t="s">
        <v>126</v>
      </c>
      <c r="C153" s="18" t="s">
        <v>94</v>
      </c>
      <c r="D153" s="17">
        <v>3</v>
      </c>
      <c r="E153" s="17" t="s">
        <v>118</v>
      </c>
      <c r="F153" s="28" t="s">
        <v>101</v>
      </c>
      <c r="G153" s="30" t="s">
        <v>73</v>
      </c>
      <c r="H153" s="46">
        <v>3.1262150000000002E-4</v>
      </c>
      <c r="I153" s="42"/>
      <c r="K153" s="29"/>
    </row>
    <row r="154" spans="1:11" ht="15" x14ac:dyDescent="0.2">
      <c r="A154" s="28" t="s">
        <v>57</v>
      </c>
      <c r="B154" t="s">
        <v>126</v>
      </c>
      <c r="C154" s="18" t="s">
        <v>94</v>
      </c>
      <c r="D154" s="17">
        <v>3</v>
      </c>
      <c r="E154" s="17" t="s">
        <v>118</v>
      </c>
      <c r="F154" s="28" t="s">
        <v>101</v>
      </c>
      <c r="G154" s="30" t="s">
        <v>74</v>
      </c>
      <c r="H154" s="46">
        <v>-4.5398070000000001E-6</v>
      </c>
      <c r="I154" s="42"/>
      <c r="K154" s="29"/>
    </row>
    <row r="155" spans="1:11" ht="15" x14ac:dyDescent="0.2">
      <c r="A155" s="28" t="s">
        <v>57</v>
      </c>
      <c r="B155" t="s">
        <v>126</v>
      </c>
      <c r="C155" s="18" t="s">
        <v>94</v>
      </c>
      <c r="D155" s="17">
        <v>3</v>
      </c>
      <c r="E155" s="17" t="s">
        <v>118</v>
      </c>
      <c r="F155" s="28" t="s">
        <v>101</v>
      </c>
      <c r="G155" s="30" t="s">
        <v>75</v>
      </c>
      <c r="H155" s="46">
        <v>2.046486E-7</v>
      </c>
      <c r="I155" s="42"/>
      <c r="K155" s="29"/>
    </row>
    <row r="156" spans="1:11" ht="15" x14ac:dyDescent="0.2">
      <c r="A156" s="28" t="s">
        <v>57</v>
      </c>
      <c r="B156" t="s">
        <v>126</v>
      </c>
      <c r="C156" s="18" t="s">
        <v>94</v>
      </c>
      <c r="D156" s="17">
        <v>3</v>
      </c>
      <c r="E156" s="17" t="s">
        <v>118</v>
      </c>
      <c r="F156" s="28" t="s">
        <v>101</v>
      </c>
      <c r="G156" s="30" t="s">
        <v>76</v>
      </c>
      <c r="H156" s="45">
        <v>-71.327629999999999</v>
      </c>
      <c r="I156" s="42"/>
      <c r="K156" s="29"/>
    </row>
    <row r="157" spans="1:11" ht="15" x14ac:dyDescent="0.2">
      <c r="A157" s="28" t="s">
        <v>57</v>
      </c>
      <c r="B157" t="s">
        <v>126</v>
      </c>
      <c r="C157" s="18" t="s">
        <v>94</v>
      </c>
      <c r="D157" s="17">
        <v>3</v>
      </c>
      <c r="E157" s="17" t="s">
        <v>118</v>
      </c>
      <c r="F157" s="28" t="s">
        <v>101</v>
      </c>
      <c r="G157" s="30" t="s">
        <v>77</v>
      </c>
      <c r="H157" s="45">
        <v>5.108306E-2</v>
      </c>
      <c r="I157" s="42"/>
      <c r="K157" s="29"/>
    </row>
    <row r="158" spans="1:11" ht="15" x14ac:dyDescent="0.2">
      <c r="A158" s="28" t="s">
        <v>57</v>
      </c>
      <c r="B158" t="s">
        <v>126</v>
      </c>
      <c r="C158" s="18" t="s">
        <v>94</v>
      </c>
      <c r="D158" s="17">
        <v>3</v>
      </c>
      <c r="E158" s="17" t="s">
        <v>118</v>
      </c>
      <c r="F158" s="28" t="s">
        <v>101</v>
      </c>
      <c r="G158" s="30" t="s">
        <v>78</v>
      </c>
      <c r="H158" s="45">
        <v>-4.9377890000000005E-7</v>
      </c>
      <c r="I158" s="42"/>
      <c r="K158" s="29"/>
    </row>
    <row r="159" spans="1:11" ht="15" x14ac:dyDescent="0.2">
      <c r="A159" s="28" t="s">
        <v>57</v>
      </c>
      <c r="B159" t="s">
        <v>126</v>
      </c>
      <c r="C159" s="18" t="s">
        <v>94</v>
      </c>
      <c r="D159" s="17">
        <v>3</v>
      </c>
      <c r="E159" s="17" t="s">
        <v>118</v>
      </c>
      <c r="F159" s="28" t="s">
        <v>101</v>
      </c>
      <c r="G159" s="30" t="s">
        <v>79</v>
      </c>
      <c r="H159" s="45">
        <v>525390.1</v>
      </c>
      <c r="I159" s="42"/>
      <c r="K159" s="29"/>
    </row>
    <row r="160" spans="1:11" ht="15" x14ac:dyDescent="0.2">
      <c r="A160" s="28" t="s">
        <v>57</v>
      </c>
      <c r="B160" t="s">
        <v>126</v>
      </c>
      <c r="C160" s="18" t="s">
        <v>94</v>
      </c>
      <c r="D160" s="17">
        <v>3</v>
      </c>
      <c r="E160" s="17" t="s">
        <v>118</v>
      </c>
      <c r="F160" s="28" t="s">
        <v>101</v>
      </c>
      <c r="G160" s="30" t="s">
        <v>80</v>
      </c>
      <c r="H160" s="45">
        <v>5.1715489999999997</v>
      </c>
      <c r="I160" s="42"/>
      <c r="K160" s="29"/>
    </row>
    <row r="161" spans="1:11" ht="15" x14ac:dyDescent="0.2">
      <c r="A161" s="28" t="s">
        <v>57</v>
      </c>
      <c r="B161" t="s">
        <v>126</v>
      </c>
      <c r="C161" s="18" t="s">
        <v>94</v>
      </c>
      <c r="D161" s="17">
        <v>3</v>
      </c>
      <c r="E161" s="17" t="s">
        <v>118</v>
      </c>
      <c r="F161" s="28" t="s">
        <v>101</v>
      </c>
      <c r="G161" s="30" t="s">
        <v>81</v>
      </c>
      <c r="H161" s="45">
        <v>-5.8113060000000001E-2</v>
      </c>
      <c r="I161" s="42"/>
      <c r="K161" s="29"/>
    </row>
    <row r="162" spans="1:11" ht="15" x14ac:dyDescent="0.2">
      <c r="A162" s="28" t="s">
        <v>57</v>
      </c>
      <c r="B162" t="s">
        <v>126</v>
      </c>
      <c r="C162" s="18" t="s">
        <v>94</v>
      </c>
      <c r="D162" s="17">
        <v>3</v>
      </c>
      <c r="E162" s="17" t="s">
        <v>118</v>
      </c>
      <c r="F162" s="28" t="s">
        <v>101</v>
      </c>
      <c r="G162" s="30" t="s">
        <v>82</v>
      </c>
      <c r="H162" s="45">
        <v>25.432870000000001</v>
      </c>
      <c r="I162" s="42"/>
      <c r="K162" s="29"/>
    </row>
    <row r="163" spans="1:11" ht="15" x14ac:dyDescent="0.2">
      <c r="A163" s="28" t="s">
        <v>57</v>
      </c>
      <c r="B163" t="s">
        <v>126</v>
      </c>
      <c r="C163" s="18" t="s">
        <v>94</v>
      </c>
      <c r="D163" s="17">
        <v>3</v>
      </c>
      <c r="E163" s="17" t="s">
        <v>118</v>
      </c>
      <c r="F163" s="28" t="s">
        <v>101</v>
      </c>
      <c r="G163" s="30" t="s">
        <v>83</v>
      </c>
      <c r="H163" s="45">
        <v>-1.0250000000000001E-3</v>
      </c>
      <c r="I163" s="42"/>
      <c r="K163" s="29"/>
    </row>
    <row r="164" spans="1:11" ht="15" x14ac:dyDescent="0.2">
      <c r="A164" s="28" t="s">
        <v>57</v>
      </c>
      <c r="B164" t="s">
        <v>126</v>
      </c>
      <c r="C164" s="18" t="s">
        <v>94</v>
      </c>
      <c r="D164" s="17">
        <v>3</v>
      </c>
      <c r="E164" s="17" t="s">
        <v>118</v>
      </c>
      <c r="F164" s="28" t="s">
        <v>101</v>
      </c>
      <c r="G164" s="30" t="s">
        <v>84</v>
      </c>
      <c r="H164" s="45">
        <v>0</v>
      </c>
      <c r="I164" s="42"/>
      <c r="K164" s="29"/>
    </row>
    <row r="165" spans="1:11" ht="15" x14ac:dyDescent="0.2">
      <c r="A165" s="28" t="s">
        <v>57</v>
      </c>
      <c r="B165" t="s">
        <v>126</v>
      </c>
      <c r="C165" s="18" t="s">
        <v>94</v>
      </c>
      <c r="D165" s="17">
        <v>3</v>
      </c>
      <c r="E165" s="17" t="s">
        <v>118</v>
      </c>
      <c r="F165" s="28" t="s">
        <v>101</v>
      </c>
      <c r="G165" s="30" t="s">
        <v>85</v>
      </c>
      <c r="H165" s="46">
        <v>0.39760980000000001</v>
      </c>
      <c r="I165" s="42"/>
      <c r="K165" s="29"/>
    </row>
    <row r="166" spans="1:11" ht="15" x14ac:dyDescent="0.2">
      <c r="A166" s="28" t="s">
        <v>57</v>
      </c>
      <c r="B166" t="s">
        <v>126</v>
      </c>
      <c r="C166" s="18" t="s">
        <v>94</v>
      </c>
      <c r="D166" s="17">
        <v>3</v>
      </c>
      <c r="E166" s="17" t="s">
        <v>118</v>
      </c>
      <c r="F166" s="28" t="s">
        <v>101</v>
      </c>
      <c r="G166" s="30" t="s">
        <v>86</v>
      </c>
      <c r="H166" s="46">
        <v>4.5859849999999999E-3</v>
      </c>
      <c r="I166" s="42"/>
      <c r="K166" s="29"/>
    </row>
    <row r="167" spans="1:11" ht="15" x14ac:dyDescent="0.2">
      <c r="A167" s="28" t="s">
        <v>57</v>
      </c>
      <c r="B167" t="s">
        <v>126</v>
      </c>
      <c r="C167" s="18" t="s">
        <v>94</v>
      </c>
      <c r="D167" s="17">
        <v>3</v>
      </c>
      <c r="E167" s="17" t="s">
        <v>118</v>
      </c>
      <c r="F167" s="28" t="s">
        <v>101</v>
      </c>
      <c r="G167" s="30" t="s">
        <v>87</v>
      </c>
      <c r="H167" s="46">
        <v>-8.2159879999999993E-12</v>
      </c>
      <c r="I167" s="42"/>
      <c r="K167" s="29"/>
    </row>
    <row r="168" spans="1:11" ht="15" x14ac:dyDescent="0.2">
      <c r="A168" s="28" t="s">
        <v>57</v>
      </c>
      <c r="B168" t="s">
        <v>126</v>
      </c>
      <c r="C168" s="18" t="s">
        <v>94</v>
      </c>
      <c r="D168" s="17">
        <v>3</v>
      </c>
      <c r="E168" s="17" t="s">
        <v>118</v>
      </c>
      <c r="F168" s="28" t="s">
        <v>101</v>
      </c>
      <c r="G168" s="30" t="s">
        <v>88</v>
      </c>
      <c r="H168" s="45">
        <v>-0.97980679999999998</v>
      </c>
      <c r="I168" s="42"/>
      <c r="K168" s="29"/>
    </row>
    <row r="169" spans="1:11" ht="15" x14ac:dyDescent="0.2">
      <c r="A169" s="28" t="s">
        <v>57</v>
      </c>
      <c r="B169" t="s">
        <v>126</v>
      </c>
      <c r="C169" s="18" t="s">
        <v>94</v>
      </c>
      <c r="D169" s="17">
        <v>3</v>
      </c>
      <c r="E169" s="17" t="s">
        <v>118</v>
      </c>
      <c r="F169" s="28" t="s">
        <v>101</v>
      </c>
      <c r="G169" s="30" t="s">
        <v>89</v>
      </c>
      <c r="H169" s="45">
        <v>0.14430979999999999</v>
      </c>
      <c r="I169" s="42"/>
      <c r="K169" s="29"/>
    </row>
    <row r="170" spans="1:11" ht="15" x14ac:dyDescent="0.2">
      <c r="A170" s="28" t="s">
        <v>57</v>
      </c>
      <c r="B170" t="s">
        <v>126</v>
      </c>
      <c r="C170" s="18" t="s">
        <v>94</v>
      </c>
      <c r="D170" s="17">
        <v>3</v>
      </c>
      <c r="E170" s="17" t="s">
        <v>118</v>
      </c>
      <c r="F170" s="28" t="s">
        <v>101</v>
      </c>
      <c r="G170" s="30" t="s">
        <v>90</v>
      </c>
      <c r="H170" s="45">
        <v>-9.1013229999999993E-5</v>
      </c>
      <c r="I170" s="42"/>
      <c r="K170" s="29"/>
    </row>
    <row r="171" spans="1:11" ht="15" x14ac:dyDescent="0.2">
      <c r="A171" s="28" t="s">
        <v>57</v>
      </c>
      <c r="B171" t="s">
        <v>126</v>
      </c>
      <c r="C171" s="18" t="s">
        <v>94</v>
      </c>
      <c r="D171" s="17">
        <v>3</v>
      </c>
      <c r="E171" s="17" t="s">
        <v>118</v>
      </c>
      <c r="F171" s="28" t="s">
        <v>101</v>
      </c>
      <c r="G171" s="30" t="s">
        <v>91</v>
      </c>
      <c r="H171" s="45">
        <v>2.8933629999999999E-5</v>
      </c>
      <c r="I171" s="42"/>
      <c r="K171" s="29"/>
    </row>
    <row r="172" spans="1:11" ht="15" x14ac:dyDescent="0.2">
      <c r="A172" s="28" t="s">
        <v>57</v>
      </c>
      <c r="B172" t="s">
        <v>126</v>
      </c>
      <c r="C172" s="18" t="s">
        <v>94</v>
      </c>
      <c r="D172" s="17">
        <v>3</v>
      </c>
      <c r="E172" s="17" t="s">
        <v>118</v>
      </c>
      <c r="F172" s="28" t="s">
        <v>101</v>
      </c>
      <c r="G172" s="30" t="s">
        <v>92</v>
      </c>
      <c r="H172" s="45">
        <v>-9.5700000000000003E-8</v>
      </c>
      <c r="I172" s="42"/>
      <c r="K172" s="29"/>
    </row>
    <row r="173" spans="1:11" ht="15" x14ac:dyDescent="0.2">
      <c r="A173" s="28" t="s">
        <v>57</v>
      </c>
      <c r="B173" t="s">
        <v>126</v>
      </c>
      <c r="C173" s="18" t="s">
        <v>94</v>
      </c>
      <c r="D173" s="17">
        <v>3</v>
      </c>
      <c r="E173" s="17" t="s">
        <v>118</v>
      </c>
      <c r="F173" s="28" t="s">
        <v>101</v>
      </c>
      <c r="G173" s="30" t="s">
        <v>93</v>
      </c>
      <c r="H173" s="45">
        <v>3.2499999999999998E-6</v>
      </c>
      <c r="I173" s="42"/>
      <c r="K173" s="29"/>
    </row>
    <row r="174" spans="1:11" x14ac:dyDescent="0.2">
      <c r="A174" s="17"/>
      <c r="B174" s="17"/>
      <c r="C174" s="18"/>
      <c r="D174" s="17"/>
      <c r="E174" s="17"/>
      <c r="F174" s="29"/>
      <c r="K174" s="29"/>
    </row>
    <row r="175" spans="1:11" ht="15" x14ac:dyDescent="0.2">
      <c r="A175" s="17" t="s">
        <v>58</v>
      </c>
      <c r="B175" t="s">
        <v>126</v>
      </c>
      <c r="C175" s="18" t="s">
        <v>94</v>
      </c>
      <c r="D175" s="17">
        <v>3</v>
      </c>
      <c r="E175" s="17" t="s">
        <v>119</v>
      </c>
      <c r="F175" s="29" t="s">
        <v>102</v>
      </c>
      <c r="G175" s="39" t="s">
        <v>29</v>
      </c>
      <c r="H175" s="40">
        <v>45</v>
      </c>
      <c r="I175" s="29" t="s">
        <v>14</v>
      </c>
      <c r="J175" s="29">
        <v>180</v>
      </c>
      <c r="K175" s="29"/>
    </row>
    <row r="176" spans="1:11" ht="15" x14ac:dyDescent="0.2">
      <c r="A176" s="28" t="s">
        <v>58</v>
      </c>
      <c r="B176" t="s">
        <v>126</v>
      </c>
      <c r="C176" s="18" t="s">
        <v>94</v>
      </c>
      <c r="D176" s="17">
        <v>3</v>
      </c>
      <c r="E176" s="17" t="s">
        <v>119</v>
      </c>
      <c r="F176" s="28" t="s">
        <v>102</v>
      </c>
      <c r="G176" s="39" t="s">
        <v>6</v>
      </c>
      <c r="H176" s="50"/>
      <c r="I176" s="29"/>
      <c r="J176" s="29"/>
      <c r="K176" s="29"/>
    </row>
    <row r="177" spans="1:11" ht="15" x14ac:dyDescent="0.2">
      <c r="A177" s="28" t="s">
        <v>58</v>
      </c>
      <c r="B177" t="s">
        <v>126</v>
      </c>
      <c r="C177" s="18" t="s">
        <v>94</v>
      </c>
      <c r="D177" s="17">
        <v>3</v>
      </c>
      <c r="E177" s="17" t="s">
        <v>119</v>
      </c>
      <c r="F177" s="28" t="s">
        <v>102</v>
      </c>
      <c r="G177" s="39" t="s">
        <v>7</v>
      </c>
      <c r="H177" s="50"/>
      <c r="I177" s="29"/>
      <c r="J177" s="29"/>
      <c r="K177" s="29"/>
    </row>
    <row r="178" spans="1:11" ht="15" x14ac:dyDescent="0.2">
      <c r="A178" s="28" t="s">
        <v>58</v>
      </c>
      <c r="B178" t="s">
        <v>126</v>
      </c>
      <c r="C178" s="18" t="s">
        <v>94</v>
      </c>
      <c r="D178" s="17">
        <v>3</v>
      </c>
      <c r="E178" s="17" t="s">
        <v>119</v>
      </c>
      <c r="F178" s="28" t="s">
        <v>102</v>
      </c>
      <c r="G178" s="39" t="s">
        <v>5</v>
      </c>
      <c r="H178" s="40">
        <v>1450</v>
      </c>
      <c r="I178" s="29"/>
      <c r="J178" s="29"/>
      <c r="K178" s="29"/>
    </row>
    <row r="179" spans="1:11" ht="15" x14ac:dyDescent="0.2">
      <c r="A179" s="28" t="s">
        <v>58</v>
      </c>
      <c r="B179" t="s">
        <v>126</v>
      </c>
      <c r="C179" s="18" t="s">
        <v>94</v>
      </c>
      <c r="D179" s="17">
        <v>3</v>
      </c>
      <c r="E179" s="17" t="s">
        <v>119</v>
      </c>
      <c r="F179" s="28" t="s">
        <v>102</v>
      </c>
      <c r="G179" s="41" t="s">
        <v>71</v>
      </c>
      <c r="H179" s="45">
        <v>3.3173999999999998E-7</v>
      </c>
      <c r="I179" s="30"/>
      <c r="K179" s="29"/>
    </row>
    <row r="180" spans="1:11" ht="15" x14ac:dyDescent="0.2">
      <c r="A180" s="28" t="s">
        <v>58</v>
      </c>
      <c r="B180" t="s">
        <v>126</v>
      </c>
      <c r="C180" s="18" t="s">
        <v>94</v>
      </c>
      <c r="D180" s="17">
        <v>3</v>
      </c>
      <c r="E180" s="17" t="s">
        <v>119</v>
      </c>
      <c r="F180" s="28" t="s">
        <v>102</v>
      </c>
      <c r="G180" s="30" t="s">
        <v>72</v>
      </c>
      <c r="H180" s="46">
        <v>-1.2263049999999999E-4</v>
      </c>
      <c r="I180" s="42"/>
      <c r="K180" s="29"/>
    </row>
    <row r="181" spans="1:11" ht="15" x14ac:dyDescent="0.2">
      <c r="A181" s="28" t="s">
        <v>58</v>
      </c>
      <c r="B181" t="s">
        <v>126</v>
      </c>
      <c r="C181" s="18" t="s">
        <v>94</v>
      </c>
      <c r="D181" s="17">
        <v>3</v>
      </c>
      <c r="E181" s="17" t="s">
        <v>119</v>
      </c>
      <c r="F181" s="28" t="s">
        <v>102</v>
      </c>
      <c r="G181" s="30" t="s">
        <v>73</v>
      </c>
      <c r="H181" s="46">
        <v>3.0908379999999998E-4</v>
      </c>
      <c r="I181" s="42"/>
      <c r="K181" s="29"/>
    </row>
    <row r="182" spans="1:11" ht="15" x14ac:dyDescent="0.2">
      <c r="A182" s="28" t="s">
        <v>58</v>
      </c>
      <c r="B182" t="s">
        <v>126</v>
      </c>
      <c r="C182" s="18" t="s">
        <v>94</v>
      </c>
      <c r="D182" s="17">
        <v>3</v>
      </c>
      <c r="E182" s="17" t="s">
        <v>119</v>
      </c>
      <c r="F182" s="28" t="s">
        <v>102</v>
      </c>
      <c r="G182" s="30" t="s">
        <v>74</v>
      </c>
      <c r="H182" s="46">
        <v>-4.6430990000000002E-6</v>
      </c>
      <c r="I182" s="42"/>
      <c r="K182" s="29"/>
    </row>
    <row r="183" spans="1:11" ht="15" x14ac:dyDescent="0.2">
      <c r="A183" s="28" t="s">
        <v>58</v>
      </c>
      <c r="B183" t="s">
        <v>126</v>
      </c>
      <c r="C183" s="18" t="s">
        <v>94</v>
      </c>
      <c r="D183" s="17">
        <v>3</v>
      </c>
      <c r="E183" s="17" t="s">
        <v>119</v>
      </c>
      <c r="F183" s="28" t="s">
        <v>102</v>
      </c>
      <c r="G183" s="30" t="s">
        <v>75</v>
      </c>
      <c r="H183" s="46">
        <v>2.0813430000000001E-7</v>
      </c>
      <c r="I183" s="42"/>
      <c r="K183" s="29"/>
    </row>
    <row r="184" spans="1:11" ht="15" x14ac:dyDescent="0.2">
      <c r="A184" s="28" t="s">
        <v>58</v>
      </c>
      <c r="B184" t="s">
        <v>126</v>
      </c>
      <c r="C184" s="18" t="s">
        <v>94</v>
      </c>
      <c r="D184" s="17">
        <v>3</v>
      </c>
      <c r="E184" s="17" t="s">
        <v>119</v>
      </c>
      <c r="F184" s="28" t="s">
        <v>102</v>
      </c>
      <c r="G184" s="30" t="s">
        <v>76</v>
      </c>
      <c r="H184" s="45">
        <v>-67.631690000000006</v>
      </c>
      <c r="I184" s="42"/>
      <c r="K184" s="29"/>
    </row>
    <row r="185" spans="1:11" ht="15" x14ac:dyDescent="0.2">
      <c r="A185" s="28" t="s">
        <v>58</v>
      </c>
      <c r="B185" t="s">
        <v>126</v>
      </c>
      <c r="C185" s="18" t="s">
        <v>94</v>
      </c>
      <c r="D185" s="17">
        <v>3</v>
      </c>
      <c r="E185" s="17" t="s">
        <v>119</v>
      </c>
      <c r="F185" s="28" t="s">
        <v>102</v>
      </c>
      <c r="G185" s="30" t="s">
        <v>77</v>
      </c>
      <c r="H185" s="45">
        <v>5.3259920000000002E-2</v>
      </c>
      <c r="I185" s="42"/>
      <c r="K185" s="29"/>
    </row>
    <row r="186" spans="1:11" ht="15" x14ac:dyDescent="0.2">
      <c r="A186" s="28" t="s">
        <v>58</v>
      </c>
      <c r="B186" t="s">
        <v>126</v>
      </c>
      <c r="C186" s="18" t="s">
        <v>94</v>
      </c>
      <c r="D186" s="17">
        <v>3</v>
      </c>
      <c r="E186" s="17" t="s">
        <v>119</v>
      </c>
      <c r="F186" s="28" t="s">
        <v>102</v>
      </c>
      <c r="G186" s="30" t="s">
        <v>78</v>
      </c>
      <c r="H186" s="45">
        <v>-8.4699940000000005E-7</v>
      </c>
      <c r="I186" s="42"/>
      <c r="K186" s="29"/>
    </row>
    <row r="187" spans="1:11" ht="15" x14ac:dyDescent="0.2">
      <c r="A187" s="28" t="s">
        <v>58</v>
      </c>
      <c r="B187" t="s">
        <v>126</v>
      </c>
      <c r="C187" s="18" t="s">
        <v>94</v>
      </c>
      <c r="D187" s="17">
        <v>3</v>
      </c>
      <c r="E187" s="17" t="s">
        <v>119</v>
      </c>
      <c r="F187" s="28" t="s">
        <v>102</v>
      </c>
      <c r="G187" s="30" t="s">
        <v>79</v>
      </c>
      <c r="H187" s="45">
        <v>524670.80000000005</v>
      </c>
      <c r="I187" s="42"/>
      <c r="K187" s="29"/>
    </row>
    <row r="188" spans="1:11" ht="15" x14ac:dyDescent="0.2">
      <c r="A188" s="28" t="s">
        <v>58</v>
      </c>
      <c r="B188" t="s">
        <v>126</v>
      </c>
      <c r="C188" s="18" t="s">
        <v>94</v>
      </c>
      <c r="D188" s="17">
        <v>3</v>
      </c>
      <c r="E188" s="17" t="s">
        <v>119</v>
      </c>
      <c r="F188" s="28" t="s">
        <v>102</v>
      </c>
      <c r="G188" s="30" t="s">
        <v>80</v>
      </c>
      <c r="H188" s="45">
        <v>1.992958</v>
      </c>
      <c r="I188" s="42"/>
      <c r="K188" s="29"/>
    </row>
    <row r="189" spans="1:11" ht="15" x14ac:dyDescent="0.2">
      <c r="A189" s="28" t="s">
        <v>58</v>
      </c>
      <c r="B189" t="s">
        <v>126</v>
      </c>
      <c r="C189" s="18" t="s">
        <v>94</v>
      </c>
      <c r="D189" s="17">
        <v>3</v>
      </c>
      <c r="E189" s="17" t="s">
        <v>119</v>
      </c>
      <c r="F189" s="28" t="s">
        <v>102</v>
      </c>
      <c r="G189" s="30" t="s">
        <v>81</v>
      </c>
      <c r="H189" s="45">
        <v>-4.2231409999999997E-2</v>
      </c>
      <c r="I189" s="42"/>
      <c r="K189" s="29"/>
    </row>
    <row r="190" spans="1:11" ht="15" x14ac:dyDescent="0.2">
      <c r="A190" s="28" t="s">
        <v>58</v>
      </c>
      <c r="B190" t="s">
        <v>126</v>
      </c>
      <c r="C190" s="18" t="s">
        <v>94</v>
      </c>
      <c r="D190" s="17">
        <v>3</v>
      </c>
      <c r="E190" s="17" t="s">
        <v>119</v>
      </c>
      <c r="F190" s="28" t="s">
        <v>102</v>
      </c>
      <c r="G190" s="30" t="s">
        <v>82</v>
      </c>
      <c r="H190" s="45">
        <v>25.4345</v>
      </c>
      <c r="I190" s="42"/>
      <c r="K190" s="29"/>
    </row>
    <row r="191" spans="1:11" ht="15" x14ac:dyDescent="0.2">
      <c r="A191" s="28" t="s">
        <v>58</v>
      </c>
      <c r="B191" t="s">
        <v>126</v>
      </c>
      <c r="C191" s="18" t="s">
        <v>94</v>
      </c>
      <c r="D191" s="17">
        <v>3</v>
      </c>
      <c r="E191" s="17" t="s">
        <v>119</v>
      </c>
      <c r="F191" s="28" t="s">
        <v>102</v>
      </c>
      <c r="G191" s="30" t="s">
        <v>83</v>
      </c>
      <c r="H191" s="45">
        <v>-1.6999999999999999E-3</v>
      </c>
      <c r="I191" s="42"/>
      <c r="K191" s="29"/>
    </row>
    <row r="192" spans="1:11" ht="15" x14ac:dyDescent="0.2">
      <c r="A192" s="28" t="s">
        <v>58</v>
      </c>
      <c r="B192" t="s">
        <v>126</v>
      </c>
      <c r="C192" s="18" t="s">
        <v>94</v>
      </c>
      <c r="D192" s="17">
        <v>3</v>
      </c>
      <c r="E192" s="17" t="s">
        <v>119</v>
      </c>
      <c r="F192" s="28" t="s">
        <v>102</v>
      </c>
      <c r="G192" s="30" t="s">
        <v>84</v>
      </c>
      <c r="H192" s="45">
        <v>0</v>
      </c>
      <c r="I192" s="42"/>
      <c r="K192" s="29"/>
    </row>
    <row r="193" spans="1:11" ht="15" x14ac:dyDescent="0.2">
      <c r="A193" s="28" t="s">
        <v>58</v>
      </c>
      <c r="B193" t="s">
        <v>126</v>
      </c>
      <c r="C193" s="18" t="s">
        <v>94</v>
      </c>
      <c r="D193" s="17">
        <v>3</v>
      </c>
      <c r="E193" s="17" t="s">
        <v>119</v>
      </c>
      <c r="F193" s="28" t="s">
        <v>102</v>
      </c>
      <c r="G193" s="30" t="s">
        <v>85</v>
      </c>
      <c r="H193" s="46">
        <v>9.6335580000000004E-2</v>
      </c>
      <c r="I193" s="42"/>
      <c r="K193" s="29"/>
    </row>
    <row r="194" spans="1:11" ht="15" x14ac:dyDescent="0.2">
      <c r="A194" s="28" t="s">
        <v>58</v>
      </c>
      <c r="B194" t="s">
        <v>126</v>
      </c>
      <c r="C194" s="18" t="s">
        <v>94</v>
      </c>
      <c r="D194" s="17">
        <v>3</v>
      </c>
      <c r="E194" s="17" t="s">
        <v>119</v>
      </c>
      <c r="F194" s="28" t="s">
        <v>102</v>
      </c>
      <c r="G194" s="30" t="s">
        <v>86</v>
      </c>
      <c r="H194" s="46">
        <v>4.6039339999999996E-3</v>
      </c>
      <c r="I194" s="42"/>
      <c r="K194" s="29"/>
    </row>
    <row r="195" spans="1:11" ht="15" x14ac:dyDescent="0.2">
      <c r="A195" s="28" t="s">
        <v>58</v>
      </c>
      <c r="B195" t="s">
        <v>126</v>
      </c>
      <c r="C195" s="18" t="s">
        <v>94</v>
      </c>
      <c r="D195" s="17">
        <v>3</v>
      </c>
      <c r="E195" s="17" t="s">
        <v>119</v>
      </c>
      <c r="F195" s="28" t="s">
        <v>102</v>
      </c>
      <c r="G195" s="30" t="s">
        <v>87</v>
      </c>
      <c r="H195" s="46">
        <v>-1.3676310000000001E-11</v>
      </c>
      <c r="I195" s="42"/>
      <c r="K195" s="29"/>
    </row>
    <row r="196" spans="1:11" ht="15" x14ac:dyDescent="0.2">
      <c r="A196" s="28" t="s">
        <v>58</v>
      </c>
      <c r="B196" t="s">
        <v>126</v>
      </c>
      <c r="C196" s="18" t="s">
        <v>94</v>
      </c>
      <c r="D196" s="17">
        <v>3</v>
      </c>
      <c r="E196" s="17" t="s">
        <v>119</v>
      </c>
      <c r="F196" s="28" t="s">
        <v>102</v>
      </c>
      <c r="G196" s="30" t="s">
        <v>88</v>
      </c>
      <c r="H196" s="45">
        <v>-0.98131159999999995</v>
      </c>
      <c r="I196" s="42"/>
      <c r="K196" s="29"/>
    </row>
    <row r="197" spans="1:11" ht="15" x14ac:dyDescent="0.2">
      <c r="A197" s="28" t="s">
        <v>58</v>
      </c>
      <c r="B197" t="s">
        <v>126</v>
      </c>
      <c r="C197" s="18" t="s">
        <v>94</v>
      </c>
      <c r="D197" s="17">
        <v>3</v>
      </c>
      <c r="E197" s="17" t="s">
        <v>119</v>
      </c>
      <c r="F197" s="28" t="s">
        <v>102</v>
      </c>
      <c r="G197" s="30" t="s">
        <v>89</v>
      </c>
      <c r="H197" s="45">
        <v>0.1557905</v>
      </c>
      <c r="I197" s="42"/>
      <c r="K197" s="29"/>
    </row>
    <row r="198" spans="1:11" ht="15" x14ac:dyDescent="0.2">
      <c r="A198" s="28" t="s">
        <v>58</v>
      </c>
      <c r="B198" t="s">
        <v>126</v>
      </c>
      <c r="C198" s="18" t="s">
        <v>94</v>
      </c>
      <c r="D198" s="17">
        <v>3</v>
      </c>
      <c r="E198" s="17" t="s">
        <v>119</v>
      </c>
      <c r="F198" s="28" t="s">
        <v>102</v>
      </c>
      <c r="G198" s="30" t="s">
        <v>90</v>
      </c>
      <c r="H198" s="45">
        <v>-2.1303420000000001E-4</v>
      </c>
      <c r="I198" s="42"/>
      <c r="K198" s="29"/>
    </row>
    <row r="199" spans="1:11" ht="15" x14ac:dyDescent="0.2">
      <c r="A199" s="28" t="s">
        <v>58</v>
      </c>
      <c r="B199" t="s">
        <v>126</v>
      </c>
      <c r="C199" s="18" t="s">
        <v>94</v>
      </c>
      <c r="D199" s="17">
        <v>3</v>
      </c>
      <c r="E199" s="17" t="s">
        <v>119</v>
      </c>
      <c r="F199" s="28" t="s">
        <v>102</v>
      </c>
      <c r="G199" s="30" t="s">
        <v>91</v>
      </c>
      <c r="H199" s="45">
        <v>4.1793240000000001E-5</v>
      </c>
      <c r="I199" s="42"/>
      <c r="K199" s="29"/>
    </row>
    <row r="200" spans="1:11" ht="15" x14ac:dyDescent="0.2">
      <c r="A200" s="28" t="s">
        <v>58</v>
      </c>
      <c r="B200" t="s">
        <v>126</v>
      </c>
      <c r="C200" s="18" t="s">
        <v>94</v>
      </c>
      <c r="D200" s="17">
        <v>3</v>
      </c>
      <c r="E200" s="17" t="s">
        <v>119</v>
      </c>
      <c r="F200" s="28" t="s">
        <v>102</v>
      </c>
      <c r="G200" s="30" t="s">
        <v>92</v>
      </c>
      <c r="H200" s="45">
        <v>-9.5700000000000003E-8</v>
      </c>
      <c r="I200" s="42"/>
      <c r="K200" s="29"/>
    </row>
    <row r="201" spans="1:11" ht="15" x14ac:dyDescent="0.2">
      <c r="A201" s="28" t="s">
        <v>58</v>
      </c>
      <c r="B201" t="s">
        <v>126</v>
      </c>
      <c r="C201" s="18" t="s">
        <v>94</v>
      </c>
      <c r="D201" s="17">
        <v>3</v>
      </c>
      <c r="E201" s="17" t="s">
        <v>119</v>
      </c>
      <c r="F201" s="28" t="s">
        <v>102</v>
      </c>
      <c r="G201" s="30" t="s">
        <v>93</v>
      </c>
      <c r="H201" s="45">
        <v>3.2499999999999998E-6</v>
      </c>
      <c r="I201" s="42"/>
      <c r="K201" s="29"/>
    </row>
    <row r="202" spans="1:11" x14ac:dyDescent="0.2">
      <c r="A202" s="17"/>
      <c r="B202" s="17"/>
      <c r="C202" s="18"/>
      <c r="D202" s="17"/>
      <c r="E202" s="17"/>
      <c r="F202" s="29"/>
      <c r="K202" s="29"/>
    </row>
    <row r="203" spans="1:11" ht="15" x14ac:dyDescent="0.2">
      <c r="A203" s="2" t="s">
        <v>69</v>
      </c>
      <c r="B203" t="s">
        <v>126</v>
      </c>
      <c r="C203" s="18" t="s">
        <v>94</v>
      </c>
      <c r="D203" s="17">
        <v>3</v>
      </c>
      <c r="E203" s="17" t="s">
        <v>120</v>
      </c>
      <c r="F203" s="29" t="s">
        <v>103</v>
      </c>
      <c r="G203" s="39" t="s">
        <v>29</v>
      </c>
      <c r="H203" s="40">
        <v>46</v>
      </c>
      <c r="I203" s="29" t="s">
        <v>14</v>
      </c>
      <c r="J203" s="29">
        <v>250</v>
      </c>
      <c r="K203" s="29"/>
    </row>
    <row r="204" spans="1:11" ht="15" x14ac:dyDescent="0.2">
      <c r="A204" s="28" t="s">
        <v>69</v>
      </c>
      <c r="B204" t="s">
        <v>126</v>
      </c>
      <c r="C204" s="18" t="s">
        <v>94</v>
      </c>
      <c r="D204" s="17">
        <v>3</v>
      </c>
      <c r="E204" s="17" t="s">
        <v>120</v>
      </c>
      <c r="F204" s="28" t="s">
        <v>103</v>
      </c>
      <c r="G204" s="39" t="s">
        <v>6</v>
      </c>
      <c r="H204" s="50"/>
      <c r="I204" s="29"/>
      <c r="J204" s="29"/>
      <c r="K204" s="29"/>
    </row>
    <row r="205" spans="1:11" ht="15" x14ac:dyDescent="0.2">
      <c r="A205" s="28" t="s">
        <v>69</v>
      </c>
      <c r="B205" t="s">
        <v>126</v>
      </c>
      <c r="C205" s="18" t="s">
        <v>94</v>
      </c>
      <c r="D205" s="17">
        <v>3</v>
      </c>
      <c r="E205" s="17" t="s">
        <v>120</v>
      </c>
      <c r="F205" s="28" t="s">
        <v>103</v>
      </c>
      <c r="G205" s="39" t="s">
        <v>7</v>
      </c>
      <c r="H205" s="50"/>
      <c r="I205" s="29"/>
      <c r="J205" s="29"/>
      <c r="K205" s="29"/>
    </row>
    <row r="206" spans="1:11" ht="15" x14ac:dyDescent="0.2">
      <c r="A206" s="28" t="s">
        <v>69</v>
      </c>
      <c r="B206" t="s">
        <v>126</v>
      </c>
      <c r="C206" s="18" t="s">
        <v>94</v>
      </c>
      <c r="D206" s="17">
        <v>3</v>
      </c>
      <c r="E206" s="17" t="s">
        <v>120</v>
      </c>
      <c r="F206" s="28" t="s">
        <v>103</v>
      </c>
      <c r="G206" s="39" t="s">
        <v>5</v>
      </c>
      <c r="H206" s="40">
        <v>1450</v>
      </c>
      <c r="I206" s="29"/>
      <c r="J206" s="29"/>
      <c r="K206" s="29"/>
    </row>
    <row r="207" spans="1:11" ht="15" x14ac:dyDescent="0.2">
      <c r="A207" s="28" t="s">
        <v>69</v>
      </c>
      <c r="B207" t="s">
        <v>126</v>
      </c>
      <c r="C207" s="18" t="s">
        <v>94</v>
      </c>
      <c r="D207" s="17">
        <v>3</v>
      </c>
      <c r="E207" s="17" t="s">
        <v>120</v>
      </c>
      <c r="F207" s="28" t="s">
        <v>103</v>
      </c>
      <c r="G207" s="41" t="s">
        <v>71</v>
      </c>
      <c r="H207" s="45">
        <v>3.3031E-7</v>
      </c>
      <c r="I207" s="30"/>
      <c r="K207" s="29"/>
    </row>
    <row r="208" spans="1:11" ht="15" x14ac:dyDescent="0.2">
      <c r="A208" s="28" t="s">
        <v>69</v>
      </c>
      <c r="B208" t="s">
        <v>126</v>
      </c>
      <c r="C208" s="18" t="s">
        <v>94</v>
      </c>
      <c r="D208" s="17">
        <v>3</v>
      </c>
      <c r="E208" s="17" t="s">
        <v>120</v>
      </c>
      <c r="F208" s="28" t="s">
        <v>103</v>
      </c>
      <c r="G208" s="30" t="s">
        <v>72</v>
      </c>
      <c r="H208" s="46">
        <v>-1.5689689999999999E-4</v>
      </c>
      <c r="I208" s="42"/>
      <c r="K208" s="29"/>
    </row>
    <row r="209" spans="1:11" ht="15" x14ac:dyDescent="0.2">
      <c r="A209" s="28" t="s">
        <v>69</v>
      </c>
      <c r="B209" t="s">
        <v>126</v>
      </c>
      <c r="C209" s="18" t="s">
        <v>94</v>
      </c>
      <c r="D209" s="17">
        <v>3</v>
      </c>
      <c r="E209" s="17" t="s">
        <v>120</v>
      </c>
      <c r="F209" s="28" t="s">
        <v>103</v>
      </c>
      <c r="G209" s="30" t="s">
        <v>73</v>
      </c>
      <c r="H209" s="46">
        <v>3.1553130000000002E-4</v>
      </c>
      <c r="I209" s="42"/>
      <c r="K209" s="29"/>
    </row>
    <row r="210" spans="1:11" ht="15" x14ac:dyDescent="0.2">
      <c r="A210" s="28" t="s">
        <v>69</v>
      </c>
      <c r="B210" t="s">
        <v>126</v>
      </c>
      <c r="C210" s="18" t="s">
        <v>94</v>
      </c>
      <c r="D210" s="17">
        <v>3</v>
      </c>
      <c r="E210" s="17" t="s">
        <v>120</v>
      </c>
      <c r="F210" s="28" t="s">
        <v>103</v>
      </c>
      <c r="G210" s="30" t="s">
        <v>74</v>
      </c>
      <c r="H210" s="46">
        <v>-5.0427400000000003E-6</v>
      </c>
      <c r="I210" s="42"/>
      <c r="K210" s="29"/>
    </row>
    <row r="211" spans="1:11" ht="15" x14ac:dyDescent="0.2">
      <c r="A211" s="28" t="s">
        <v>69</v>
      </c>
      <c r="B211" t="s">
        <v>126</v>
      </c>
      <c r="C211" s="18" t="s">
        <v>94</v>
      </c>
      <c r="D211" s="17">
        <v>3</v>
      </c>
      <c r="E211" s="17" t="s">
        <v>120</v>
      </c>
      <c r="F211" s="28" t="s">
        <v>103</v>
      </c>
      <c r="G211" s="30" t="s">
        <v>75</v>
      </c>
      <c r="H211" s="46">
        <v>2.163104E-7</v>
      </c>
      <c r="I211" s="42"/>
      <c r="K211" s="29"/>
    </row>
    <row r="212" spans="1:11" ht="15" x14ac:dyDescent="0.2">
      <c r="A212" s="28" t="s">
        <v>69</v>
      </c>
      <c r="B212" t="s">
        <v>126</v>
      </c>
      <c r="C212" s="18" t="s">
        <v>94</v>
      </c>
      <c r="D212" s="17">
        <v>3</v>
      </c>
      <c r="E212" s="17" t="s">
        <v>120</v>
      </c>
      <c r="F212" s="28" t="s">
        <v>103</v>
      </c>
      <c r="G212" s="30" t="s">
        <v>76</v>
      </c>
      <c r="H212" s="45">
        <v>-68.122140000000002</v>
      </c>
      <c r="I212" s="42"/>
      <c r="K212" s="29"/>
    </row>
    <row r="213" spans="1:11" ht="15" x14ac:dyDescent="0.2">
      <c r="A213" s="28" t="s">
        <v>69</v>
      </c>
      <c r="B213" t="s">
        <v>126</v>
      </c>
      <c r="C213" s="18" t="s">
        <v>94</v>
      </c>
      <c r="D213" s="17">
        <v>3</v>
      </c>
      <c r="E213" s="17" t="s">
        <v>120</v>
      </c>
      <c r="F213" s="28" t="s">
        <v>103</v>
      </c>
      <c r="G213" s="30" t="s">
        <v>77</v>
      </c>
      <c r="H213" s="45">
        <v>5.2532839999999997E-2</v>
      </c>
      <c r="I213" s="42"/>
      <c r="K213" s="29"/>
    </row>
    <row r="214" spans="1:11" ht="15" x14ac:dyDescent="0.2">
      <c r="A214" s="28" t="s">
        <v>69</v>
      </c>
      <c r="B214" t="s">
        <v>126</v>
      </c>
      <c r="C214" s="18" t="s">
        <v>94</v>
      </c>
      <c r="D214" s="17">
        <v>3</v>
      </c>
      <c r="E214" s="17" t="s">
        <v>120</v>
      </c>
      <c r="F214" s="28" t="s">
        <v>103</v>
      </c>
      <c r="G214" s="30" t="s">
        <v>78</v>
      </c>
      <c r="H214" s="45">
        <v>-7.8781700000000005E-7</v>
      </c>
      <c r="I214" s="42"/>
      <c r="K214" s="29"/>
    </row>
    <row r="215" spans="1:11" ht="15" x14ac:dyDescent="0.2">
      <c r="A215" s="28" t="s">
        <v>69</v>
      </c>
      <c r="B215" t="s">
        <v>126</v>
      </c>
      <c r="C215" s="18" t="s">
        <v>94</v>
      </c>
      <c r="D215" s="17">
        <v>3</v>
      </c>
      <c r="E215" s="17" t="s">
        <v>120</v>
      </c>
      <c r="F215" s="28" t="s">
        <v>103</v>
      </c>
      <c r="G215" s="30" t="s">
        <v>79</v>
      </c>
      <c r="H215" s="45">
        <v>524715.1</v>
      </c>
      <c r="I215" s="42"/>
      <c r="K215" s="29"/>
    </row>
    <row r="216" spans="1:11" ht="15" x14ac:dyDescent="0.2">
      <c r="A216" s="28" t="s">
        <v>69</v>
      </c>
      <c r="B216" t="s">
        <v>126</v>
      </c>
      <c r="C216" s="18" t="s">
        <v>94</v>
      </c>
      <c r="D216" s="17">
        <v>3</v>
      </c>
      <c r="E216" s="17" t="s">
        <v>120</v>
      </c>
      <c r="F216" s="28" t="s">
        <v>103</v>
      </c>
      <c r="G216" s="30" t="s">
        <v>80</v>
      </c>
      <c r="H216" s="45">
        <v>4.3781970000000001</v>
      </c>
      <c r="I216" s="42"/>
      <c r="K216" s="29"/>
    </row>
    <row r="217" spans="1:11" ht="15" x14ac:dyDescent="0.2">
      <c r="A217" s="28" t="s">
        <v>69</v>
      </c>
      <c r="B217" t="s">
        <v>126</v>
      </c>
      <c r="C217" s="18" t="s">
        <v>94</v>
      </c>
      <c r="D217" s="17">
        <v>3</v>
      </c>
      <c r="E217" s="17" t="s">
        <v>120</v>
      </c>
      <c r="F217" s="28" t="s">
        <v>103</v>
      </c>
      <c r="G217" s="30" t="s">
        <v>81</v>
      </c>
      <c r="H217" s="45">
        <v>0.19830539999999999</v>
      </c>
      <c r="I217" s="42"/>
      <c r="K217" s="29"/>
    </row>
    <row r="218" spans="1:11" ht="15" x14ac:dyDescent="0.2">
      <c r="A218" s="28" t="s">
        <v>69</v>
      </c>
      <c r="B218" t="s">
        <v>126</v>
      </c>
      <c r="C218" s="18" t="s">
        <v>94</v>
      </c>
      <c r="D218" s="17">
        <v>3</v>
      </c>
      <c r="E218" s="17" t="s">
        <v>120</v>
      </c>
      <c r="F218" s="28" t="s">
        <v>103</v>
      </c>
      <c r="G218" s="30" t="s">
        <v>82</v>
      </c>
      <c r="H218" s="45">
        <v>25.30575</v>
      </c>
      <c r="I218" s="42"/>
      <c r="K218" s="29"/>
    </row>
    <row r="219" spans="1:11" ht="15" x14ac:dyDescent="0.2">
      <c r="A219" s="28" t="s">
        <v>69</v>
      </c>
      <c r="B219" t="s">
        <v>126</v>
      </c>
      <c r="C219" s="18" t="s">
        <v>94</v>
      </c>
      <c r="D219" s="17">
        <v>3</v>
      </c>
      <c r="E219" s="17" t="s">
        <v>120</v>
      </c>
      <c r="F219" s="28" t="s">
        <v>103</v>
      </c>
      <c r="G219" s="30" t="s">
        <v>83</v>
      </c>
      <c r="H219" s="45">
        <v>1.4999999999999999E-4</v>
      </c>
      <c r="I219" s="42"/>
      <c r="K219" s="29"/>
    </row>
    <row r="220" spans="1:11" ht="15" x14ac:dyDescent="0.2">
      <c r="A220" s="28" t="s">
        <v>69</v>
      </c>
      <c r="B220" t="s">
        <v>126</v>
      </c>
      <c r="C220" s="18" t="s">
        <v>94</v>
      </c>
      <c r="D220" s="17">
        <v>3</v>
      </c>
      <c r="E220" s="17" t="s">
        <v>120</v>
      </c>
      <c r="F220" s="28" t="s">
        <v>103</v>
      </c>
      <c r="G220" s="30" t="s">
        <v>84</v>
      </c>
      <c r="H220" s="45">
        <v>0</v>
      </c>
      <c r="I220" s="42"/>
      <c r="K220" s="29"/>
    </row>
    <row r="221" spans="1:11" ht="15" x14ac:dyDescent="0.2">
      <c r="A221" s="28" t="s">
        <v>69</v>
      </c>
      <c r="B221" t="s">
        <v>126</v>
      </c>
      <c r="C221" s="18" t="s">
        <v>94</v>
      </c>
      <c r="D221" s="17">
        <v>3</v>
      </c>
      <c r="E221" s="17" t="s">
        <v>120</v>
      </c>
      <c r="F221" s="28" t="s">
        <v>103</v>
      </c>
      <c r="G221" s="30" t="s">
        <v>85</v>
      </c>
      <c r="H221" s="46">
        <v>0.91414600000000001</v>
      </c>
      <c r="I221" s="42"/>
      <c r="K221" s="29"/>
    </row>
    <row r="222" spans="1:11" ht="15" x14ac:dyDescent="0.2">
      <c r="A222" s="28" t="s">
        <v>69</v>
      </c>
      <c r="B222" t="s">
        <v>126</v>
      </c>
      <c r="C222" s="18" t="s">
        <v>94</v>
      </c>
      <c r="D222" s="17">
        <v>3</v>
      </c>
      <c r="E222" s="17" t="s">
        <v>120</v>
      </c>
      <c r="F222" s="28" t="s">
        <v>103</v>
      </c>
      <c r="G222" s="30" t="s">
        <v>86</v>
      </c>
      <c r="H222" s="46">
        <v>4.4835969999999998E-3</v>
      </c>
      <c r="I222" s="42"/>
      <c r="K222" s="29"/>
    </row>
    <row r="223" spans="1:11" ht="15" x14ac:dyDescent="0.2">
      <c r="A223" s="28" t="s">
        <v>69</v>
      </c>
      <c r="B223" t="s">
        <v>126</v>
      </c>
      <c r="C223" s="18" t="s">
        <v>94</v>
      </c>
      <c r="D223" s="17">
        <v>3</v>
      </c>
      <c r="E223" s="17" t="s">
        <v>120</v>
      </c>
      <c r="F223" s="28" t="s">
        <v>103</v>
      </c>
      <c r="G223" s="30" t="s">
        <v>87</v>
      </c>
      <c r="H223" s="46">
        <v>-1.388986E-11</v>
      </c>
      <c r="I223" s="42"/>
      <c r="K223" s="29"/>
    </row>
    <row r="224" spans="1:11" ht="15" x14ac:dyDescent="0.2">
      <c r="A224" s="28" t="s">
        <v>69</v>
      </c>
      <c r="B224" t="s">
        <v>126</v>
      </c>
      <c r="C224" s="18" t="s">
        <v>94</v>
      </c>
      <c r="D224" s="17">
        <v>3</v>
      </c>
      <c r="E224" s="17" t="s">
        <v>120</v>
      </c>
      <c r="F224" s="28" t="s">
        <v>103</v>
      </c>
      <c r="G224" s="30" t="s">
        <v>88</v>
      </c>
      <c r="H224" s="45">
        <v>-0.99605449999999995</v>
      </c>
      <c r="I224" s="42"/>
      <c r="K224" s="29"/>
    </row>
    <row r="225" spans="1:11" ht="15" x14ac:dyDescent="0.2">
      <c r="A225" s="28" t="s">
        <v>69</v>
      </c>
      <c r="B225" t="s">
        <v>126</v>
      </c>
      <c r="C225" s="18" t="s">
        <v>94</v>
      </c>
      <c r="D225" s="17">
        <v>3</v>
      </c>
      <c r="E225" s="17" t="s">
        <v>120</v>
      </c>
      <c r="F225" s="28" t="s">
        <v>103</v>
      </c>
      <c r="G225" s="30" t="s">
        <v>89</v>
      </c>
      <c r="H225" s="45">
        <v>0.14859310000000001</v>
      </c>
      <c r="I225" s="42"/>
      <c r="K225" s="29"/>
    </row>
    <row r="226" spans="1:11" ht="15" x14ac:dyDescent="0.2">
      <c r="A226" s="28" t="s">
        <v>69</v>
      </c>
      <c r="B226" t="s">
        <v>126</v>
      </c>
      <c r="C226" s="18" t="s">
        <v>94</v>
      </c>
      <c r="D226" s="17">
        <v>3</v>
      </c>
      <c r="E226" s="17" t="s">
        <v>120</v>
      </c>
      <c r="F226" s="28" t="s">
        <v>103</v>
      </c>
      <c r="G226" s="30" t="s">
        <v>90</v>
      </c>
      <c r="H226" s="45">
        <v>-1.933564E-4</v>
      </c>
      <c r="I226" s="42"/>
      <c r="K226" s="29"/>
    </row>
    <row r="227" spans="1:11" ht="15" x14ac:dyDescent="0.2">
      <c r="A227" s="28" t="s">
        <v>69</v>
      </c>
      <c r="B227" t="s">
        <v>126</v>
      </c>
      <c r="C227" s="18" t="s">
        <v>94</v>
      </c>
      <c r="D227" s="17">
        <v>3</v>
      </c>
      <c r="E227" s="17" t="s">
        <v>120</v>
      </c>
      <c r="F227" s="28" t="s">
        <v>103</v>
      </c>
      <c r="G227" s="30" t="s">
        <v>91</v>
      </c>
      <c r="H227" s="45">
        <v>3.7108170000000003E-5</v>
      </c>
      <c r="I227" s="42"/>
      <c r="K227" s="29"/>
    </row>
    <row r="228" spans="1:11" ht="15" x14ac:dyDescent="0.2">
      <c r="A228" s="28" t="s">
        <v>69</v>
      </c>
      <c r="B228" t="s">
        <v>126</v>
      </c>
      <c r="C228" s="18" t="s">
        <v>94</v>
      </c>
      <c r="D228" s="17">
        <v>3</v>
      </c>
      <c r="E228" s="17" t="s">
        <v>120</v>
      </c>
      <c r="F228" s="28" t="s">
        <v>103</v>
      </c>
      <c r="G228" s="30" t="s">
        <v>92</v>
      </c>
      <c r="H228" s="45">
        <v>-9.5700000000000003E-8</v>
      </c>
      <c r="I228" s="42"/>
      <c r="K228" s="29"/>
    </row>
    <row r="229" spans="1:11" ht="15" x14ac:dyDescent="0.2">
      <c r="A229" s="28" t="s">
        <v>69</v>
      </c>
      <c r="B229" t="s">
        <v>126</v>
      </c>
      <c r="C229" s="18" t="s">
        <v>94</v>
      </c>
      <c r="D229" s="17">
        <v>3</v>
      </c>
      <c r="E229" s="17" t="s">
        <v>120</v>
      </c>
      <c r="F229" s="28" t="s">
        <v>103</v>
      </c>
      <c r="G229" s="30" t="s">
        <v>93</v>
      </c>
      <c r="H229" s="45">
        <v>3.2499999999999998E-6</v>
      </c>
      <c r="I229" s="42"/>
      <c r="K229" s="29"/>
    </row>
    <row r="230" spans="1:11" x14ac:dyDescent="0.2">
      <c r="A230" s="17"/>
      <c r="B230" s="17"/>
      <c r="C230" s="18"/>
      <c r="D230" s="17"/>
      <c r="E230" s="17"/>
      <c r="F230" s="29"/>
      <c r="K230" s="29"/>
    </row>
    <row r="231" spans="1:11" ht="15" x14ac:dyDescent="0.2">
      <c r="A231" s="2" t="s">
        <v>70</v>
      </c>
      <c r="B231" t="s">
        <v>126</v>
      </c>
      <c r="C231" s="18" t="s">
        <v>94</v>
      </c>
      <c r="D231" s="17">
        <v>3</v>
      </c>
      <c r="E231" s="17" t="s">
        <v>121</v>
      </c>
      <c r="F231" s="29" t="s">
        <v>104</v>
      </c>
      <c r="G231" s="39" t="s">
        <v>29</v>
      </c>
      <c r="H231" s="40">
        <v>47</v>
      </c>
      <c r="I231" s="29" t="s">
        <v>14</v>
      </c>
      <c r="J231" s="29">
        <v>350</v>
      </c>
      <c r="K231" s="29"/>
    </row>
    <row r="232" spans="1:11" ht="15" x14ac:dyDescent="0.2">
      <c r="A232" s="28" t="s">
        <v>70</v>
      </c>
      <c r="B232" t="s">
        <v>126</v>
      </c>
      <c r="C232" s="18" t="s">
        <v>94</v>
      </c>
      <c r="D232" s="17">
        <v>3</v>
      </c>
      <c r="E232" s="17" t="s">
        <v>121</v>
      </c>
      <c r="F232" s="28" t="s">
        <v>104</v>
      </c>
      <c r="G232" s="39" t="s">
        <v>6</v>
      </c>
      <c r="H232" s="50"/>
      <c r="I232" s="29"/>
      <c r="J232" s="29"/>
      <c r="K232" s="29"/>
    </row>
    <row r="233" spans="1:11" ht="15" x14ac:dyDescent="0.2">
      <c r="A233" s="28" t="s">
        <v>70</v>
      </c>
      <c r="B233" t="s">
        <v>126</v>
      </c>
      <c r="C233" s="18" t="s">
        <v>94</v>
      </c>
      <c r="D233" s="17">
        <v>3</v>
      </c>
      <c r="E233" s="17" t="s">
        <v>121</v>
      </c>
      <c r="F233" s="28" t="s">
        <v>104</v>
      </c>
      <c r="G233" s="39" t="s">
        <v>7</v>
      </c>
      <c r="H233" s="50"/>
      <c r="I233" s="29"/>
      <c r="J233" s="29"/>
      <c r="K233" s="29"/>
    </row>
    <row r="234" spans="1:11" ht="16.5" customHeight="1" x14ac:dyDescent="0.2">
      <c r="A234" s="28" t="s">
        <v>70</v>
      </c>
      <c r="B234" t="s">
        <v>126</v>
      </c>
      <c r="C234" s="18" t="s">
        <v>94</v>
      </c>
      <c r="D234" s="17">
        <v>3</v>
      </c>
      <c r="E234" s="17" t="s">
        <v>121</v>
      </c>
      <c r="F234" s="28" t="s">
        <v>104</v>
      </c>
      <c r="G234" s="39" t="s">
        <v>5</v>
      </c>
      <c r="H234" s="40">
        <v>1450</v>
      </c>
      <c r="I234" s="29"/>
      <c r="J234" s="29"/>
      <c r="K234" s="29"/>
    </row>
    <row r="235" spans="1:11" ht="16.5" customHeight="1" x14ac:dyDescent="0.2">
      <c r="A235" s="28" t="s">
        <v>70</v>
      </c>
      <c r="B235" t="s">
        <v>126</v>
      </c>
      <c r="C235" s="18" t="s">
        <v>94</v>
      </c>
      <c r="D235" s="17">
        <v>3</v>
      </c>
      <c r="E235" s="17" t="s">
        <v>121</v>
      </c>
      <c r="F235" s="28" t="s">
        <v>104</v>
      </c>
      <c r="G235" s="41" t="s">
        <v>71</v>
      </c>
      <c r="H235" s="45">
        <v>4.4588000000000002E-7</v>
      </c>
      <c r="I235" s="30"/>
      <c r="K235" s="29"/>
    </row>
    <row r="236" spans="1:11" ht="16.5" customHeight="1" x14ac:dyDescent="0.2">
      <c r="A236" s="28" t="s">
        <v>70</v>
      </c>
      <c r="B236" t="s">
        <v>126</v>
      </c>
      <c r="C236" s="18" t="s">
        <v>94</v>
      </c>
      <c r="D236" s="17">
        <v>3</v>
      </c>
      <c r="E236" s="17" t="s">
        <v>121</v>
      </c>
      <c r="F236" s="28" t="s">
        <v>104</v>
      </c>
      <c r="G236" s="30" t="s">
        <v>72</v>
      </c>
      <c r="H236" s="46">
        <v>-1.441286E-4</v>
      </c>
      <c r="I236" s="42"/>
      <c r="K236" s="29"/>
    </row>
    <row r="237" spans="1:11" ht="16.5" customHeight="1" x14ac:dyDescent="0.2">
      <c r="A237" s="28" t="s">
        <v>70</v>
      </c>
      <c r="B237" t="s">
        <v>126</v>
      </c>
      <c r="C237" s="18" t="s">
        <v>94</v>
      </c>
      <c r="D237" s="17">
        <v>3</v>
      </c>
      <c r="E237" s="17" t="s">
        <v>121</v>
      </c>
      <c r="F237" s="28" t="s">
        <v>104</v>
      </c>
      <c r="G237" s="30" t="s">
        <v>73</v>
      </c>
      <c r="H237" s="46">
        <v>3.1185849999999999E-4</v>
      </c>
      <c r="I237" s="42"/>
      <c r="K237" s="29"/>
    </row>
    <row r="238" spans="1:11" ht="16.5" customHeight="1" x14ac:dyDescent="0.2">
      <c r="A238" s="28" t="s">
        <v>70</v>
      </c>
      <c r="B238" t="s">
        <v>126</v>
      </c>
      <c r="C238" s="18" t="s">
        <v>94</v>
      </c>
      <c r="D238" s="17">
        <v>3</v>
      </c>
      <c r="E238" s="17" t="s">
        <v>121</v>
      </c>
      <c r="F238" s="28" t="s">
        <v>104</v>
      </c>
      <c r="G238" s="30" t="s">
        <v>74</v>
      </c>
      <c r="H238" s="46">
        <v>-4.7569369999999997E-6</v>
      </c>
      <c r="I238" s="42"/>
      <c r="K238" s="29"/>
    </row>
    <row r="239" spans="1:11" ht="16.5" customHeight="1" x14ac:dyDescent="0.2">
      <c r="A239" s="28" t="s">
        <v>70</v>
      </c>
      <c r="B239" t="s">
        <v>126</v>
      </c>
      <c r="C239" s="18" t="s">
        <v>94</v>
      </c>
      <c r="D239" s="17">
        <v>3</v>
      </c>
      <c r="E239" s="17" t="s">
        <v>121</v>
      </c>
      <c r="F239" s="28" t="s">
        <v>104</v>
      </c>
      <c r="G239" s="30" t="s">
        <v>75</v>
      </c>
      <c r="H239" s="46">
        <v>2.0984270000000001E-7</v>
      </c>
      <c r="I239" s="42"/>
      <c r="K239" s="29"/>
    </row>
    <row r="240" spans="1:11" ht="16.5" customHeight="1" x14ac:dyDescent="0.2">
      <c r="A240" s="28" t="s">
        <v>70</v>
      </c>
      <c r="B240" t="s">
        <v>126</v>
      </c>
      <c r="C240" s="18" t="s">
        <v>94</v>
      </c>
      <c r="D240" s="17">
        <v>3</v>
      </c>
      <c r="E240" s="17" t="s">
        <v>121</v>
      </c>
      <c r="F240" s="28" t="s">
        <v>104</v>
      </c>
      <c r="G240" s="30" t="s">
        <v>76</v>
      </c>
      <c r="H240" s="45">
        <v>-68.644689999999997</v>
      </c>
      <c r="I240" s="42"/>
      <c r="K240" s="29"/>
    </row>
    <row r="241" spans="1:11" ht="16.5" customHeight="1" x14ac:dyDescent="0.2">
      <c r="A241" s="28" t="s">
        <v>70</v>
      </c>
      <c r="B241" t="s">
        <v>126</v>
      </c>
      <c r="C241" s="18" t="s">
        <v>94</v>
      </c>
      <c r="D241" s="17">
        <v>3</v>
      </c>
      <c r="E241" s="17" t="s">
        <v>121</v>
      </c>
      <c r="F241" s="28" t="s">
        <v>104</v>
      </c>
      <c r="G241" s="30" t="s">
        <v>77</v>
      </c>
      <c r="H241" s="45">
        <v>5.1559300000000002E-2</v>
      </c>
      <c r="I241" s="42"/>
      <c r="K241" s="29"/>
    </row>
    <row r="242" spans="1:11" ht="16.5" customHeight="1" x14ac:dyDescent="0.2">
      <c r="A242" s="28" t="s">
        <v>70</v>
      </c>
      <c r="B242" t="s">
        <v>126</v>
      </c>
      <c r="C242" s="18" t="s">
        <v>94</v>
      </c>
      <c r="D242" s="17">
        <v>3</v>
      </c>
      <c r="E242" s="17" t="s">
        <v>121</v>
      </c>
      <c r="F242" s="28" t="s">
        <v>104</v>
      </c>
      <c r="G242" s="30" t="s">
        <v>78</v>
      </c>
      <c r="H242" s="45">
        <v>-6.1943960000000002E-7</v>
      </c>
      <c r="I242" s="42"/>
      <c r="K242" s="29"/>
    </row>
    <row r="243" spans="1:11" ht="16.5" customHeight="1" x14ac:dyDescent="0.2">
      <c r="A243" s="28" t="s">
        <v>70</v>
      </c>
      <c r="B243" t="s">
        <v>126</v>
      </c>
      <c r="C243" s="18" t="s">
        <v>94</v>
      </c>
      <c r="D243" s="17">
        <v>3</v>
      </c>
      <c r="E243" s="17" t="s">
        <v>121</v>
      </c>
      <c r="F243" s="28" t="s">
        <v>104</v>
      </c>
      <c r="G243" s="30" t="s">
        <v>79</v>
      </c>
      <c r="H243" s="45">
        <v>524862.5</v>
      </c>
      <c r="I243" s="42"/>
      <c r="K243" s="29"/>
    </row>
    <row r="244" spans="1:11" ht="16.5" customHeight="1" x14ac:dyDescent="0.2">
      <c r="A244" s="28" t="s">
        <v>70</v>
      </c>
      <c r="B244" t="s">
        <v>126</v>
      </c>
      <c r="C244" s="18" t="s">
        <v>94</v>
      </c>
      <c r="D244" s="17">
        <v>3</v>
      </c>
      <c r="E244" s="17" t="s">
        <v>121</v>
      </c>
      <c r="F244" s="28" t="s">
        <v>104</v>
      </c>
      <c r="G244" s="30" t="s">
        <v>80</v>
      </c>
      <c r="H244" s="45">
        <v>1.7266030000000001</v>
      </c>
      <c r="I244" s="42"/>
      <c r="K244" s="29"/>
    </row>
    <row r="245" spans="1:11" ht="16.5" customHeight="1" x14ac:dyDescent="0.2">
      <c r="A245" s="28" t="s">
        <v>70</v>
      </c>
      <c r="B245" t="s">
        <v>126</v>
      </c>
      <c r="C245" s="18" t="s">
        <v>94</v>
      </c>
      <c r="D245" s="17">
        <v>3</v>
      </c>
      <c r="E245" s="17" t="s">
        <v>121</v>
      </c>
      <c r="F245" s="28" t="s">
        <v>104</v>
      </c>
      <c r="G245" s="30" t="s">
        <v>81</v>
      </c>
      <c r="H245" s="45">
        <v>0.13279369999999999</v>
      </c>
      <c r="I245" s="42"/>
      <c r="K245" s="29"/>
    </row>
    <row r="246" spans="1:11" ht="16.5" customHeight="1" x14ac:dyDescent="0.2">
      <c r="A246" s="28" t="s">
        <v>70</v>
      </c>
      <c r="B246" t="s">
        <v>126</v>
      </c>
      <c r="C246" s="18" t="s">
        <v>94</v>
      </c>
      <c r="D246" s="17">
        <v>3</v>
      </c>
      <c r="E246" s="17" t="s">
        <v>121</v>
      </c>
      <c r="F246" s="28" t="s">
        <v>104</v>
      </c>
      <c r="G246" s="30" t="s">
        <v>82</v>
      </c>
      <c r="H246" s="45">
        <v>25.34375</v>
      </c>
      <c r="I246" s="42"/>
      <c r="K246" s="29"/>
    </row>
    <row r="247" spans="1:11" ht="16.5" customHeight="1" x14ac:dyDescent="0.2">
      <c r="A247" s="28" t="s">
        <v>70</v>
      </c>
      <c r="B247" t="s">
        <v>126</v>
      </c>
      <c r="C247" s="18" t="s">
        <v>94</v>
      </c>
      <c r="D247" s="17">
        <v>3</v>
      </c>
      <c r="E247" s="17" t="s">
        <v>121</v>
      </c>
      <c r="F247" s="28" t="s">
        <v>104</v>
      </c>
      <c r="G247" s="30" t="s">
        <v>83</v>
      </c>
      <c r="H247" s="45">
        <v>-1.25E-3</v>
      </c>
      <c r="I247" s="42"/>
      <c r="K247" s="29"/>
    </row>
    <row r="248" spans="1:11" ht="16.5" customHeight="1" x14ac:dyDescent="0.2">
      <c r="A248" s="28" t="s">
        <v>70</v>
      </c>
      <c r="B248" t="s">
        <v>126</v>
      </c>
      <c r="C248" s="18" t="s">
        <v>94</v>
      </c>
      <c r="D248" s="17">
        <v>3</v>
      </c>
      <c r="E248" s="17" t="s">
        <v>121</v>
      </c>
      <c r="F248" s="28" t="s">
        <v>104</v>
      </c>
      <c r="G248" s="30" t="s">
        <v>84</v>
      </c>
      <c r="H248" s="45">
        <v>0</v>
      </c>
      <c r="I248" s="42"/>
      <c r="K248" s="29"/>
    </row>
    <row r="249" spans="1:11" ht="16.5" customHeight="1" x14ac:dyDescent="0.2">
      <c r="A249" s="28" t="s">
        <v>70</v>
      </c>
      <c r="B249" t="s">
        <v>126</v>
      </c>
      <c r="C249" s="18" t="s">
        <v>94</v>
      </c>
      <c r="D249" s="17">
        <v>3</v>
      </c>
      <c r="E249" s="17" t="s">
        <v>121</v>
      </c>
      <c r="F249" s="28" t="s">
        <v>104</v>
      </c>
      <c r="G249" s="30" t="s">
        <v>85</v>
      </c>
      <c r="H249" s="46">
        <v>0.46176139999999999</v>
      </c>
      <c r="I249" s="42"/>
      <c r="K249" s="29"/>
    </row>
    <row r="250" spans="1:11" ht="16.5" customHeight="1" x14ac:dyDescent="0.2">
      <c r="A250" s="28" t="s">
        <v>70</v>
      </c>
      <c r="B250" t="s">
        <v>126</v>
      </c>
      <c r="C250" s="18" t="s">
        <v>94</v>
      </c>
      <c r="D250" s="17">
        <v>3</v>
      </c>
      <c r="E250" s="17" t="s">
        <v>121</v>
      </c>
      <c r="F250" s="28" t="s">
        <v>104</v>
      </c>
      <c r="G250" s="30" t="s">
        <v>86</v>
      </c>
      <c r="H250" s="46">
        <v>4.4682369999999999E-3</v>
      </c>
      <c r="I250" s="42"/>
      <c r="K250" s="29"/>
    </row>
    <row r="251" spans="1:11" ht="16.5" customHeight="1" x14ac:dyDescent="0.2">
      <c r="A251" s="28" t="s">
        <v>70</v>
      </c>
      <c r="B251" t="s">
        <v>126</v>
      </c>
      <c r="C251" s="18" t="s">
        <v>94</v>
      </c>
      <c r="D251" s="17">
        <v>3</v>
      </c>
      <c r="E251" s="17" t="s">
        <v>121</v>
      </c>
      <c r="F251" s="28" t="s">
        <v>104</v>
      </c>
      <c r="G251" s="30" t="s">
        <v>87</v>
      </c>
      <c r="H251" s="46">
        <v>-7.5774850000000002E-12</v>
      </c>
      <c r="I251" s="42"/>
      <c r="K251" s="29"/>
    </row>
    <row r="252" spans="1:11" ht="16.5" customHeight="1" x14ac:dyDescent="0.2">
      <c r="A252" s="28" t="s">
        <v>70</v>
      </c>
      <c r="B252" t="s">
        <v>126</v>
      </c>
      <c r="C252" s="18" t="s">
        <v>94</v>
      </c>
      <c r="D252" s="17">
        <v>3</v>
      </c>
      <c r="E252" s="17" t="s">
        <v>121</v>
      </c>
      <c r="F252" s="28" t="s">
        <v>104</v>
      </c>
      <c r="G252" s="30" t="s">
        <v>88</v>
      </c>
      <c r="H252" s="45">
        <v>-0.98683969999999999</v>
      </c>
      <c r="I252" s="42"/>
      <c r="K252" s="29"/>
    </row>
    <row r="253" spans="1:11" ht="16.5" customHeight="1" x14ac:dyDescent="0.2">
      <c r="A253" s="28" t="s">
        <v>70</v>
      </c>
      <c r="B253" t="s">
        <v>126</v>
      </c>
      <c r="C253" s="18" t="s">
        <v>94</v>
      </c>
      <c r="D253" s="17">
        <v>3</v>
      </c>
      <c r="E253" s="17" t="s">
        <v>121</v>
      </c>
      <c r="F253" s="28" t="s">
        <v>104</v>
      </c>
      <c r="G253" s="30" t="s">
        <v>89</v>
      </c>
      <c r="H253" s="45">
        <v>0.1680073</v>
      </c>
      <c r="I253" s="42"/>
      <c r="K253" s="29"/>
    </row>
    <row r="254" spans="1:11" ht="16.5" customHeight="1" x14ac:dyDescent="0.2">
      <c r="A254" s="28" t="s">
        <v>70</v>
      </c>
      <c r="B254" t="s">
        <v>126</v>
      </c>
      <c r="C254" s="18" t="s">
        <v>94</v>
      </c>
      <c r="D254" s="17">
        <v>3</v>
      </c>
      <c r="E254" s="17" t="s">
        <v>121</v>
      </c>
      <c r="F254" s="28" t="s">
        <v>104</v>
      </c>
      <c r="G254" s="30" t="s">
        <v>90</v>
      </c>
      <c r="H254" s="45">
        <v>-5.0994949999999995E-4</v>
      </c>
      <c r="I254" s="42"/>
      <c r="K254" s="29"/>
    </row>
    <row r="255" spans="1:11" ht="16.5" customHeight="1" x14ac:dyDescent="0.2">
      <c r="A255" s="28" t="s">
        <v>70</v>
      </c>
      <c r="B255" t="s">
        <v>126</v>
      </c>
      <c r="C255" s="18" t="s">
        <v>94</v>
      </c>
      <c r="D255" s="17">
        <v>3</v>
      </c>
      <c r="E255" s="17" t="s">
        <v>121</v>
      </c>
      <c r="F255" s="28" t="s">
        <v>104</v>
      </c>
      <c r="G255" s="30" t="s">
        <v>91</v>
      </c>
      <c r="H255" s="45">
        <v>6.8463500000000006E-5</v>
      </c>
      <c r="I255" s="42"/>
      <c r="K255" s="29"/>
    </row>
    <row r="256" spans="1:11" ht="16.5" customHeight="1" x14ac:dyDescent="0.2">
      <c r="A256" s="28" t="s">
        <v>70</v>
      </c>
      <c r="B256" t="s">
        <v>126</v>
      </c>
      <c r="C256" s="18" t="s">
        <v>94</v>
      </c>
      <c r="D256" s="17">
        <v>3</v>
      </c>
      <c r="E256" s="17" t="s">
        <v>121</v>
      </c>
      <c r="F256" s="28" t="s">
        <v>104</v>
      </c>
      <c r="G256" s="30" t="s">
        <v>92</v>
      </c>
      <c r="H256" s="45">
        <v>-9.5700000000000003E-8</v>
      </c>
      <c r="I256" s="42"/>
      <c r="K256" s="29"/>
    </row>
    <row r="257" spans="1:11" ht="16.5" customHeight="1" x14ac:dyDescent="0.2">
      <c r="A257" s="28" t="s">
        <v>70</v>
      </c>
      <c r="B257" t="s">
        <v>126</v>
      </c>
      <c r="C257" s="18" t="s">
        <v>94</v>
      </c>
      <c r="D257" s="17">
        <v>3</v>
      </c>
      <c r="E257" s="17" t="s">
        <v>121</v>
      </c>
      <c r="F257" s="28" t="s">
        <v>104</v>
      </c>
      <c r="G257" s="30" t="s">
        <v>93</v>
      </c>
      <c r="H257" s="45">
        <v>3.2499999999999998E-6</v>
      </c>
      <c r="I257" s="42"/>
      <c r="K257" s="29"/>
    </row>
    <row r="258" spans="1:11" ht="16.5" customHeight="1" x14ac:dyDescent="0.2">
      <c r="A258" s="28"/>
      <c r="B258"/>
      <c r="C258" s="18"/>
      <c r="D258" s="17"/>
      <c r="E258" s="17"/>
      <c r="F258" s="29"/>
      <c r="K258" s="29"/>
    </row>
    <row r="259" spans="1:11" ht="15" x14ac:dyDescent="0.2">
      <c r="A259" s="17" t="s">
        <v>59</v>
      </c>
      <c r="B259" t="s">
        <v>126</v>
      </c>
      <c r="C259" s="18" t="s">
        <v>94</v>
      </c>
      <c r="D259" s="17">
        <v>3</v>
      </c>
      <c r="E259" s="17" t="s">
        <v>122</v>
      </c>
      <c r="F259" s="19" t="s">
        <v>105</v>
      </c>
      <c r="G259" s="39" t="s">
        <v>29</v>
      </c>
      <c r="H259" s="40">
        <v>48</v>
      </c>
      <c r="I259" s="29" t="s">
        <v>14</v>
      </c>
      <c r="J259" s="29">
        <v>500</v>
      </c>
      <c r="K259" s="29"/>
    </row>
    <row r="260" spans="1:11" ht="15" x14ac:dyDescent="0.2">
      <c r="A260" s="28" t="s">
        <v>59</v>
      </c>
      <c r="B260" t="s">
        <v>126</v>
      </c>
      <c r="C260" s="18" t="s">
        <v>94</v>
      </c>
      <c r="D260" s="17">
        <v>3</v>
      </c>
      <c r="E260" s="17" t="s">
        <v>122</v>
      </c>
      <c r="F260" s="28" t="s">
        <v>105</v>
      </c>
      <c r="G260" s="39" t="s">
        <v>6</v>
      </c>
      <c r="H260" s="50"/>
      <c r="I260" s="29"/>
      <c r="J260" s="29"/>
      <c r="K260" s="29"/>
    </row>
    <row r="261" spans="1:11" ht="15" x14ac:dyDescent="0.2">
      <c r="A261" s="28" t="s">
        <v>59</v>
      </c>
      <c r="B261" t="s">
        <v>126</v>
      </c>
      <c r="C261" s="18" t="s">
        <v>94</v>
      </c>
      <c r="D261" s="17">
        <v>3</v>
      </c>
      <c r="E261" s="17" t="s">
        <v>122</v>
      </c>
      <c r="F261" s="28" t="s">
        <v>105</v>
      </c>
      <c r="G261" s="39" t="s">
        <v>7</v>
      </c>
      <c r="H261" s="50"/>
      <c r="I261" s="29"/>
      <c r="J261" s="29"/>
      <c r="K261" s="29"/>
    </row>
    <row r="262" spans="1:11" ht="15" x14ac:dyDescent="0.2">
      <c r="A262" s="28" t="s">
        <v>59</v>
      </c>
      <c r="B262" t="s">
        <v>126</v>
      </c>
      <c r="C262" s="18" t="s">
        <v>94</v>
      </c>
      <c r="D262" s="17">
        <v>3</v>
      </c>
      <c r="E262" s="17" t="s">
        <v>122</v>
      </c>
      <c r="F262" s="28" t="s">
        <v>105</v>
      </c>
      <c r="G262" s="39" t="s">
        <v>5</v>
      </c>
      <c r="H262" s="40">
        <v>1450</v>
      </c>
      <c r="I262" s="29"/>
      <c r="J262" s="29"/>
      <c r="K262" s="29"/>
    </row>
    <row r="263" spans="1:11" ht="15" x14ac:dyDescent="0.2">
      <c r="A263" s="28" t="s">
        <v>59</v>
      </c>
      <c r="B263" t="s">
        <v>126</v>
      </c>
      <c r="C263" s="18" t="s">
        <v>94</v>
      </c>
      <c r="D263" s="17">
        <v>3</v>
      </c>
      <c r="E263" s="17" t="s">
        <v>122</v>
      </c>
      <c r="F263" s="28" t="s">
        <v>105</v>
      </c>
      <c r="G263" s="41" t="s">
        <v>71</v>
      </c>
      <c r="H263" s="45">
        <v>3.3234999999999998E-7</v>
      </c>
      <c r="I263" s="30"/>
      <c r="K263" s="29"/>
    </row>
    <row r="264" spans="1:11" ht="15" x14ac:dyDescent="0.2">
      <c r="A264" s="28" t="s">
        <v>59</v>
      </c>
      <c r="B264" t="s">
        <v>126</v>
      </c>
      <c r="C264" s="18" t="s">
        <v>94</v>
      </c>
      <c r="D264" s="17">
        <v>3</v>
      </c>
      <c r="E264" s="17" t="s">
        <v>122</v>
      </c>
      <c r="F264" s="28" t="s">
        <v>105</v>
      </c>
      <c r="G264" s="30" t="s">
        <v>72</v>
      </c>
      <c r="H264" s="46">
        <v>-1.321607E-4</v>
      </c>
      <c r="I264" s="42"/>
      <c r="K264" s="29"/>
    </row>
    <row r="265" spans="1:11" ht="15" x14ac:dyDescent="0.2">
      <c r="A265" s="28" t="s">
        <v>59</v>
      </c>
      <c r="B265" t="s">
        <v>126</v>
      </c>
      <c r="C265" s="18" t="s">
        <v>94</v>
      </c>
      <c r="D265" s="17">
        <v>3</v>
      </c>
      <c r="E265" s="17" t="s">
        <v>122</v>
      </c>
      <c r="F265" s="28" t="s">
        <v>105</v>
      </c>
      <c r="G265" s="30" t="s">
        <v>73</v>
      </c>
      <c r="H265" s="46">
        <v>3.1165899999999999E-4</v>
      </c>
      <c r="I265" s="42"/>
      <c r="K265" s="29"/>
    </row>
    <row r="266" spans="1:11" ht="15" x14ac:dyDescent="0.2">
      <c r="A266" s="28" t="s">
        <v>59</v>
      </c>
      <c r="B266" t="s">
        <v>126</v>
      </c>
      <c r="C266" s="18" t="s">
        <v>94</v>
      </c>
      <c r="D266" s="17">
        <v>3</v>
      </c>
      <c r="E266" s="17" t="s">
        <v>122</v>
      </c>
      <c r="F266" s="28" t="s">
        <v>105</v>
      </c>
      <c r="G266" s="30" t="s">
        <v>74</v>
      </c>
      <c r="H266" s="46">
        <v>-4.7766409999999998E-6</v>
      </c>
      <c r="I266" s="42"/>
      <c r="K266" s="29"/>
    </row>
    <row r="267" spans="1:11" ht="15" x14ac:dyDescent="0.2">
      <c r="A267" s="28" t="s">
        <v>59</v>
      </c>
      <c r="B267" t="s">
        <v>126</v>
      </c>
      <c r="C267" s="18" t="s">
        <v>94</v>
      </c>
      <c r="D267" s="17">
        <v>3</v>
      </c>
      <c r="E267" s="17" t="s">
        <v>122</v>
      </c>
      <c r="F267" s="28" t="s">
        <v>105</v>
      </c>
      <c r="G267" s="30" t="s">
        <v>75</v>
      </c>
      <c r="H267" s="46">
        <v>2.0971029999999999E-7</v>
      </c>
      <c r="I267" s="42"/>
      <c r="K267" s="29"/>
    </row>
    <row r="268" spans="1:11" ht="15" x14ac:dyDescent="0.2">
      <c r="A268" s="28" t="s">
        <v>59</v>
      </c>
      <c r="B268" t="s">
        <v>126</v>
      </c>
      <c r="C268" s="18" t="s">
        <v>94</v>
      </c>
      <c r="D268" s="17">
        <v>3</v>
      </c>
      <c r="E268" s="17" t="s">
        <v>122</v>
      </c>
      <c r="F268" s="28" t="s">
        <v>105</v>
      </c>
      <c r="G268" s="30" t="s">
        <v>76</v>
      </c>
      <c r="H268" s="45">
        <v>-67.077340000000007</v>
      </c>
      <c r="I268" s="42"/>
      <c r="K268" s="29"/>
    </row>
    <row r="269" spans="1:11" ht="15" x14ac:dyDescent="0.2">
      <c r="A269" s="28" t="s">
        <v>59</v>
      </c>
      <c r="B269" t="s">
        <v>126</v>
      </c>
      <c r="C269" s="18" t="s">
        <v>94</v>
      </c>
      <c r="D269" s="17">
        <v>3</v>
      </c>
      <c r="E269" s="17" t="s">
        <v>122</v>
      </c>
      <c r="F269" s="28" t="s">
        <v>105</v>
      </c>
      <c r="G269" s="30" t="s">
        <v>77</v>
      </c>
      <c r="H269" s="45">
        <v>5.1906380000000002E-2</v>
      </c>
      <c r="I269" s="42"/>
      <c r="K269" s="29"/>
    </row>
    <row r="270" spans="1:11" ht="15" x14ac:dyDescent="0.2">
      <c r="A270" s="28" t="s">
        <v>59</v>
      </c>
      <c r="B270" t="s">
        <v>126</v>
      </c>
      <c r="C270" s="18" t="s">
        <v>94</v>
      </c>
      <c r="D270" s="17">
        <v>3</v>
      </c>
      <c r="E270" s="17" t="s">
        <v>122</v>
      </c>
      <c r="F270" s="28" t="s">
        <v>105</v>
      </c>
      <c r="G270" s="30" t="s">
        <v>78</v>
      </c>
      <c r="H270" s="45">
        <v>-5.1029530000000001E-7</v>
      </c>
      <c r="I270" s="42"/>
      <c r="K270" s="29"/>
    </row>
    <row r="271" spans="1:11" ht="15" x14ac:dyDescent="0.2">
      <c r="A271" s="28" t="s">
        <v>59</v>
      </c>
      <c r="B271" t="s">
        <v>126</v>
      </c>
      <c r="C271" s="18" t="s">
        <v>94</v>
      </c>
      <c r="D271" s="17">
        <v>3</v>
      </c>
      <c r="E271" s="17" t="s">
        <v>122</v>
      </c>
      <c r="F271" s="28" t="s">
        <v>105</v>
      </c>
      <c r="G271" s="30" t="s">
        <v>79</v>
      </c>
      <c r="H271" s="45">
        <v>525193.80000000005</v>
      </c>
      <c r="I271" s="42"/>
      <c r="K271" s="29"/>
    </row>
    <row r="272" spans="1:11" ht="15" x14ac:dyDescent="0.2">
      <c r="A272" s="28" t="s">
        <v>59</v>
      </c>
      <c r="B272" t="s">
        <v>126</v>
      </c>
      <c r="C272" s="18" t="s">
        <v>94</v>
      </c>
      <c r="D272" s="17">
        <v>3</v>
      </c>
      <c r="E272" s="17" t="s">
        <v>122</v>
      </c>
      <c r="F272" s="28" t="s">
        <v>105</v>
      </c>
      <c r="G272" s="30" t="s">
        <v>80</v>
      </c>
      <c r="H272" s="45">
        <v>3.3887700000000001</v>
      </c>
      <c r="I272" s="42"/>
      <c r="K272" s="29"/>
    </row>
    <row r="273" spans="1:11" ht="15" x14ac:dyDescent="0.2">
      <c r="A273" s="28" t="s">
        <v>59</v>
      </c>
      <c r="B273" t="s">
        <v>126</v>
      </c>
      <c r="C273" s="18" t="s">
        <v>94</v>
      </c>
      <c r="D273" s="17">
        <v>3</v>
      </c>
      <c r="E273" s="17" t="s">
        <v>122</v>
      </c>
      <c r="F273" s="28" t="s">
        <v>105</v>
      </c>
      <c r="G273" s="30" t="s">
        <v>81</v>
      </c>
      <c r="H273" s="45">
        <v>8.1966410000000003E-2</v>
      </c>
      <c r="I273" s="42"/>
      <c r="K273" s="29"/>
    </row>
    <row r="274" spans="1:11" ht="15" x14ac:dyDescent="0.2">
      <c r="A274" s="28" t="s">
        <v>59</v>
      </c>
      <c r="B274" t="s">
        <v>126</v>
      </c>
      <c r="C274" s="18" t="s">
        <v>94</v>
      </c>
      <c r="D274" s="17">
        <v>3</v>
      </c>
      <c r="E274" s="17" t="s">
        <v>122</v>
      </c>
      <c r="F274" s="28" t="s">
        <v>105</v>
      </c>
      <c r="G274" s="30" t="s">
        <v>82</v>
      </c>
      <c r="H274" s="45">
        <v>25.483879999999999</v>
      </c>
      <c r="I274" s="42"/>
      <c r="K274" s="29"/>
    </row>
    <row r="275" spans="1:11" ht="15" x14ac:dyDescent="0.2">
      <c r="A275" s="28" t="s">
        <v>59</v>
      </c>
      <c r="B275" t="s">
        <v>126</v>
      </c>
      <c r="C275" s="18" t="s">
        <v>94</v>
      </c>
      <c r="D275" s="17">
        <v>3</v>
      </c>
      <c r="E275" s="17" t="s">
        <v>122</v>
      </c>
      <c r="F275" s="28" t="s">
        <v>105</v>
      </c>
      <c r="G275" s="30" t="s">
        <v>83</v>
      </c>
      <c r="H275" s="45">
        <v>1.75E-4</v>
      </c>
      <c r="I275" s="42"/>
      <c r="K275" s="29"/>
    </row>
    <row r="276" spans="1:11" ht="15" x14ac:dyDescent="0.2">
      <c r="A276" s="28" t="s">
        <v>59</v>
      </c>
      <c r="B276" t="s">
        <v>126</v>
      </c>
      <c r="C276" s="18" t="s">
        <v>94</v>
      </c>
      <c r="D276" s="17">
        <v>3</v>
      </c>
      <c r="E276" s="17" t="s">
        <v>122</v>
      </c>
      <c r="F276" s="28" t="s">
        <v>105</v>
      </c>
      <c r="G276" s="30" t="s">
        <v>84</v>
      </c>
      <c r="H276" s="45">
        <v>0</v>
      </c>
      <c r="I276" s="42"/>
      <c r="K276" s="29"/>
    </row>
    <row r="277" spans="1:11" ht="15" x14ac:dyDescent="0.2">
      <c r="A277" s="28" t="s">
        <v>59</v>
      </c>
      <c r="B277" t="s">
        <v>126</v>
      </c>
      <c r="C277" s="18" t="s">
        <v>94</v>
      </c>
      <c r="D277" s="17">
        <v>3</v>
      </c>
      <c r="E277" s="17" t="s">
        <v>122</v>
      </c>
      <c r="F277" s="28" t="s">
        <v>105</v>
      </c>
      <c r="G277" s="30" t="s">
        <v>85</v>
      </c>
      <c r="H277" s="46">
        <v>0.53138949999999996</v>
      </c>
      <c r="I277" s="42"/>
      <c r="K277" s="29"/>
    </row>
    <row r="278" spans="1:11" ht="15" x14ac:dyDescent="0.2">
      <c r="A278" s="28" t="s">
        <v>59</v>
      </c>
      <c r="B278" t="s">
        <v>126</v>
      </c>
      <c r="C278" s="18" t="s">
        <v>94</v>
      </c>
      <c r="D278" s="17">
        <v>3</v>
      </c>
      <c r="E278" s="17" t="s">
        <v>122</v>
      </c>
      <c r="F278" s="28" t="s">
        <v>105</v>
      </c>
      <c r="G278" s="30" t="s">
        <v>86</v>
      </c>
      <c r="H278" s="46">
        <v>4.5918199999999999E-3</v>
      </c>
      <c r="I278" s="42"/>
      <c r="K278" s="29"/>
    </row>
    <row r="279" spans="1:11" ht="15" x14ac:dyDescent="0.2">
      <c r="A279" s="28" t="s">
        <v>59</v>
      </c>
      <c r="B279" t="s">
        <v>126</v>
      </c>
      <c r="C279" s="18" t="s">
        <v>94</v>
      </c>
      <c r="D279" s="17">
        <v>3</v>
      </c>
      <c r="E279" s="17" t="s">
        <v>122</v>
      </c>
      <c r="F279" s="28" t="s">
        <v>105</v>
      </c>
      <c r="G279" s="30" t="s">
        <v>87</v>
      </c>
      <c r="H279" s="46">
        <v>-1.6855870000000001E-11</v>
      </c>
      <c r="I279" s="42"/>
      <c r="K279" s="29"/>
    </row>
    <row r="280" spans="1:11" ht="15" x14ac:dyDescent="0.2">
      <c r="A280" s="28" t="s">
        <v>59</v>
      </c>
      <c r="B280" t="s">
        <v>126</v>
      </c>
      <c r="C280" s="18" t="s">
        <v>94</v>
      </c>
      <c r="D280" s="17">
        <v>3</v>
      </c>
      <c r="E280" s="17" t="s">
        <v>122</v>
      </c>
      <c r="F280" s="28" t="s">
        <v>105</v>
      </c>
      <c r="G280" s="30" t="s">
        <v>88</v>
      </c>
      <c r="H280" s="45">
        <v>-0.99921260000000001</v>
      </c>
      <c r="I280" s="42"/>
      <c r="K280" s="29"/>
    </row>
    <row r="281" spans="1:11" ht="15" x14ac:dyDescent="0.2">
      <c r="A281" s="28" t="s">
        <v>59</v>
      </c>
      <c r="B281" t="s">
        <v>126</v>
      </c>
      <c r="C281" s="18" t="s">
        <v>94</v>
      </c>
      <c r="D281" s="17">
        <v>3</v>
      </c>
      <c r="E281" s="17" t="s">
        <v>122</v>
      </c>
      <c r="F281" s="28" t="s">
        <v>105</v>
      </c>
      <c r="G281" s="30" t="s">
        <v>89</v>
      </c>
      <c r="H281" s="45">
        <v>0.15918209999999999</v>
      </c>
      <c r="I281" s="42"/>
      <c r="K281" s="29"/>
    </row>
    <row r="282" spans="1:11" ht="15" x14ac:dyDescent="0.2">
      <c r="A282" s="28" t="s">
        <v>59</v>
      </c>
      <c r="B282" t="s">
        <v>126</v>
      </c>
      <c r="C282" s="18" t="s">
        <v>94</v>
      </c>
      <c r="D282" s="17">
        <v>3</v>
      </c>
      <c r="E282" s="17" t="s">
        <v>122</v>
      </c>
      <c r="F282" s="28" t="s">
        <v>105</v>
      </c>
      <c r="G282" s="30" t="s">
        <v>90</v>
      </c>
      <c r="H282" s="45">
        <v>-1.9776679999999999E-4</v>
      </c>
      <c r="I282" s="42"/>
      <c r="K282" s="29"/>
    </row>
    <row r="283" spans="1:11" ht="15" x14ac:dyDescent="0.2">
      <c r="A283" s="28" t="s">
        <v>59</v>
      </c>
      <c r="B283" t="s">
        <v>126</v>
      </c>
      <c r="C283" s="18" t="s">
        <v>94</v>
      </c>
      <c r="D283" s="17">
        <v>3</v>
      </c>
      <c r="E283" s="17" t="s">
        <v>122</v>
      </c>
      <c r="F283" s="28" t="s">
        <v>105</v>
      </c>
      <c r="G283" s="30" t="s">
        <v>91</v>
      </c>
      <c r="H283" s="45">
        <v>4.1654140000000001E-5</v>
      </c>
      <c r="I283" s="42"/>
      <c r="K283" s="29"/>
    </row>
    <row r="284" spans="1:11" ht="15" x14ac:dyDescent="0.2">
      <c r="A284" s="28" t="s">
        <v>59</v>
      </c>
      <c r="B284" t="s">
        <v>126</v>
      </c>
      <c r="C284" s="18" t="s">
        <v>94</v>
      </c>
      <c r="D284" s="17">
        <v>3</v>
      </c>
      <c r="E284" s="17" t="s">
        <v>122</v>
      </c>
      <c r="F284" s="28" t="s">
        <v>105</v>
      </c>
      <c r="G284" s="30" t="s">
        <v>92</v>
      </c>
      <c r="H284" s="45">
        <v>-9.5700000000000003E-8</v>
      </c>
      <c r="I284" s="42"/>
      <c r="K284" s="29"/>
    </row>
    <row r="285" spans="1:11" ht="15" x14ac:dyDescent="0.2">
      <c r="A285" s="28" t="s">
        <v>59</v>
      </c>
      <c r="B285" t="s">
        <v>126</v>
      </c>
      <c r="C285" s="18" t="s">
        <v>94</v>
      </c>
      <c r="D285" s="17">
        <v>3</v>
      </c>
      <c r="E285" s="17" t="s">
        <v>122</v>
      </c>
      <c r="F285" s="28" t="s">
        <v>105</v>
      </c>
      <c r="G285" s="30" t="s">
        <v>93</v>
      </c>
      <c r="H285" s="45">
        <v>3.2499999999999998E-6</v>
      </c>
      <c r="I285" s="42"/>
      <c r="K285" s="29"/>
    </row>
    <row r="286" spans="1:11" x14ac:dyDescent="0.2">
      <c r="A286" s="17"/>
      <c r="B286" s="17"/>
      <c r="C286" s="18"/>
      <c r="D286" s="17"/>
      <c r="E286" s="17"/>
      <c r="F286" s="19"/>
      <c r="K286" s="29"/>
    </row>
    <row r="287" spans="1:11" s="1" customFormat="1" ht="15" x14ac:dyDescent="0.2">
      <c r="A287" s="17" t="s">
        <v>60</v>
      </c>
      <c r="B287" t="s">
        <v>126</v>
      </c>
      <c r="C287" s="18" t="s">
        <v>94</v>
      </c>
      <c r="D287" s="17">
        <v>3</v>
      </c>
      <c r="E287" s="20" t="s">
        <v>123</v>
      </c>
      <c r="F287" s="19" t="s">
        <v>106</v>
      </c>
      <c r="G287" s="39" t="s">
        <v>29</v>
      </c>
      <c r="H287" s="40">
        <v>49</v>
      </c>
      <c r="I287" s="29" t="s">
        <v>14</v>
      </c>
      <c r="J287" s="29">
        <v>750</v>
      </c>
      <c r="K287" s="19"/>
    </row>
    <row r="288" spans="1:11" ht="15" x14ac:dyDescent="0.2">
      <c r="A288" s="28" t="s">
        <v>60</v>
      </c>
      <c r="B288" t="s">
        <v>126</v>
      </c>
      <c r="C288" s="18" t="s">
        <v>94</v>
      </c>
      <c r="D288" s="17">
        <v>3</v>
      </c>
      <c r="E288" s="20" t="s">
        <v>123</v>
      </c>
      <c r="F288" s="28" t="s">
        <v>106</v>
      </c>
      <c r="G288" s="39" t="s">
        <v>6</v>
      </c>
      <c r="H288" s="50"/>
      <c r="I288" s="29"/>
      <c r="J288" s="29"/>
      <c r="K288" s="29"/>
    </row>
    <row r="289" spans="1:11" ht="15" x14ac:dyDescent="0.2">
      <c r="A289" s="28" t="s">
        <v>60</v>
      </c>
      <c r="B289" t="s">
        <v>126</v>
      </c>
      <c r="C289" s="18" t="s">
        <v>94</v>
      </c>
      <c r="D289" s="17">
        <v>3</v>
      </c>
      <c r="E289" s="20" t="s">
        <v>123</v>
      </c>
      <c r="F289" s="28" t="s">
        <v>106</v>
      </c>
      <c r="G289" s="39" t="s">
        <v>7</v>
      </c>
      <c r="H289" s="50"/>
      <c r="I289" s="29"/>
      <c r="J289" s="29"/>
      <c r="K289" s="29"/>
    </row>
    <row r="290" spans="1:11" ht="15" x14ac:dyDescent="0.2">
      <c r="A290" s="28" t="s">
        <v>60</v>
      </c>
      <c r="B290" t="s">
        <v>126</v>
      </c>
      <c r="C290" s="18" t="s">
        <v>94</v>
      </c>
      <c r="D290" s="17">
        <v>3</v>
      </c>
      <c r="E290" s="20" t="s">
        <v>123</v>
      </c>
      <c r="F290" s="28" t="s">
        <v>106</v>
      </c>
      <c r="G290" s="39" t="s">
        <v>5</v>
      </c>
      <c r="H290" s="40">
        <v>5076</v>
      </c>
      <c r="I290" s="29"/>
      <c r="J290" s="29"/>
      <c r="K290" s="29"/>
    </row>
    <row r="291" spans="1:11" ht="15" x14ac:dyDescent="0.2">
      <c r="A291" s="28" t="s">
        <v>60</v>
      </c>
      <c r="B291" t="s">
        <v>126</v>
      </c>
      <c r="C291" s="18" t="s">
        <v>94</v>
      </c>
      <c r="D291" s="17">
        <v>3</v>
      </c>
      <c r="E291" s="20" t="s">
        <v>123</v>
      </c>
      <c r="F291" s="28" t="s">
        <v>106</v>
      </c>
      <c r="G291" s="41" t="s">
        <v>71</v>
      </c>
      <c r="H291" s="45">
        <v>9.7057999999999995E-8</v>
      </c>
      <c r="I291" s="30"/>
      <c r="K291" s="29"/>
    </row>
    <row r="292" spans="1:11" ht="15" x14ac:dyDescent="0.2">
      <c r="A292" s="28" t="s">
        <v>60</v>
      </c>
      <c r="B292" t="s">
        <v>126</v>
      </c>
      <c r="C292" s="18" t="s">
        <v>94</v>
      </c>
      <c r="D292" s="17">
        <v>3</v>
      </c>
      <c r="E292" s="20" t="s">
        <v>123</v>
      </c>
      <c r="F292" s="28" t="s">
        <v>106</v>
      </c>
      <c r="G292" s="30" t="s">
        <v>72</v>
      </c>
      <c r="H292" s="46">
        <v>-1.0770589999999999E-4</v>
      </c>
      <c r="I292" s="42"/>
      <c r="K292" s="29"/>
    </row>
    <row r="293" spans="1:11" ht="15" x14ac:dyDescent="0.2">
      <c r="A293" s="28" t="s">
        <v>60</v>
      </c>
      <c r="B293" t="s">
        <v>126</v>
      </c>
      <c r="C293" s="18" t="s">
        <v>94</v>
      </c>
      <c r="D293" s="17">
        <v>3</v>
      </c>
      <c r="E293" s="20" t="s">
        <v>123</v>
      </c>
      <c r="F293" s="28" t="s">
        <v>106</v>
      </c>
      <c r="G293" s="30" t="s">
        <v>73</v>
      </c>
      <c r="H293" s="46">
        <v>3.0542299999999998E-4</v>
      </c>
      <c r="I293" s="42"/>
      <c r="K293" s="29"/>
    </row>
    <row r="294" spans="1:11" ht="15" x14ac:dyDescent="0.2">
      <c r="A294" s="28" t="s">
        <v>60</v>
      </c>
      <c r="B294" t="s">
        <v>126</v>
      </c>
      <c r="C294" s="18" t="s">
        <v>94</v>
      </c>
      <c r="D294" s="17">
        <v>3</v>
      </c>
      <c r="E294" s="20" t="s">
        <v>123</v>
      </c>
      <c r="F294" s="28" t="s">
        <v>106</v>
      </c>
      <c r="G294" s="30" t="s">
        <v>74</v>
      </c>
      <c r="H294" s="46">
        <v>-4.3289649999999996E-6</v>
      </c>
      <c r="I294" s="42"/>
      <c r="K294" s="29"/>
    </row>
    <row r="295" spans="1:11" ht="15" x14ac:dyDescent="0.2">
      <c r="A295" s="28" t="s">
        <v>60</v>
      </c>
      <c r="B295" t="s">
        <v>126</v>
      </c>
      <c r="C295" s="18" t="s">
        <v>94</v>
      </c>
      <c r="D295" s="17">
        <v>3</v>
      </c>
      <c r="E295" s="20" t="s">
        <v>123</v>
      </c>
      <c r="F295" s="28" t="s">
        <v>106</v>
      </c>
      <c r="G295" s="30" t="s">
        <v>75</v>
      </c>
      <c r="H295" s="46">
        <v>1.9945230000000001E-7</v>
      </c>
      <c r="I295" s="42"/>
      <c r="K295" s="29"/>
    </row>
    <row r="296" spans="1:11" ht="15" x14ac:dyDescent="0.2">
      <c r="A296" s="28" t="s">
        <v>60</v>
      </c>
      <c r="B296" t="s">
        <v>126</v>
      </c>
      <c r="C296" s="18" t="s">
        <v>94</v>
      </c>
      <c r="D296" s="17">
        <v>3</v>
      </c>
      <c r="E296" s="20" t="s">
        <v>123</v>
      </c>
      <c r="F296" s="28" t="s">
        <v>106</v>
      </c>
      <c r="G296" s="30" t="s">
        <v>76</v>
      </c>
      <c r="H296" s="45">
        <v>-66.584059999999994</v>
      </c>
      <c r="I296" s="42"/>
      <c r="K296" s="29"/>
    </row>
    <row r="297" spans="1:11" ht="15" x14ac:dyDescent="0.2">
      <c r="A297" s="28" t="s">
        <v>60</v>
      </c>
      <c r="B297" t="s">
        <v>126</v>
      </c>
      <c r="C297" s="18" t="s">
        <v>94</v>
      </c>
      <c r="D297" s="17">
        <v>3</v>
      </c>
      <c r="E297" s="20" t="s">
        <v>123</v>
      </c>
      <c r="F297" s="28" t="s">
        <v>106</v>
      </c>
      <c r="G297" s="30" t="s">
        <v>77</v>
      </c>
      <c r="H297" s="45">
        <v>5.1728370000000003E-2</v>
      </c>
      <c r="I297" s="42"/>
      <c r="K297" s="29"/>
    </row>
    <row r="298" spans="1:11" ht="15" x14ac:dyDescent="0.2">
      <c r="A298" s="28" t="s">
        <v>60</v>
      </c>
      <c r="B298" t="s">
        <v>126</v>
      </c>
      <c r="C298" s="18" t="s">
        <v>94</v>
      </c>
      <c r="D298" s="17">
        <v>3</v>
      </c>
      <c r="E298" s="20" t="s">
        <v>123</v>
      </c>
      <c r="F298" s="28" t="s">
        <v>106</v>
      </c>
      <c r="G298" s="30" t="s">
        <v>78</v>
      </c>
      <c r="H298" s="45">
        <v>-5.3723500000000003E-7</v>
      </c>
      <c r="I298" s="42"/>
      <c r="K298" s="29"/>
    </row>
    <row r="299" spans="1:11" ht="15" x14ac:dyDescent="0.2">
      <c r="A299" s="28" t="s">
        <v>60</v>
      </c>
      <c r="B299" t="s">
        <v>126</v>
      </c>
      <c r="C299" s="18" t="s">
        <v>94</v>
      </c>
      <c r="D299" s="17">
        <v>3</v>
      </c>
      <c r="E299" s="20" t="s">
        <v>123</v>
      </c>
      <c r="F299" s="28" t="s">
        <v>106</v>
      </c>
      <c r="G299" s="30" t="s">
        <v>79</v>
      </c>
      <c r="H299" s="45">
        <v>524065.7</v>
      </c>
      <c r="I299" s="42"/>
      <c r="K299" s="29"/>
    </row>
    <row r="300" spans="1:11" ht="15" x14ac:dyDescent="0.2">
      <c r="A300" s="28" t="s">
        <v>60</v>
      </c>
      <c r="B300" t="s">
        <v>126</v>
      </c>
      <c r="C300" s="18" t="s">
        <v>94</v>
      </c>
      <c r="D300" s="17">
        <v>3</v>
      </c>
      <c r="E300" s="20" t="s">
        <v>123</v>
      </c>
      <c r="F300" s="28" t="s">
        <v>106</v>
      </c>
      <c r="G300" s="30" t="s">
        <v>80</v>
      </c>
      <c r="H300" s="45">
        <v>-1.237268</v>
      </c>
      <c r="I300" s="42"/>
      <c r="K300" s="29"/>
    </row>
    <row r="301" spans="1:11" ht="15" x14ac:dyDescent="0.2">
      <c r="A301" s="28" t="s">
        <v>60</v>
      </c>
      <c r="B301" t="s">
        <v>126</v>
      </c>
      <c r="C301" s="18" t="s">
        <v>94</v>
      </c>
      <c r="D301" s="17">
        <v>3</v>
      </c>
      <c r="E301" s="20" t="s">
        <v>123</v>
      </c>
      <c r="F301" s="28" t="s">
        <v>106</v>
      </c>
      <c r="G301" s="30" t="s">
        <v>81</v>
      </c>
      <c r="H301" s="45">
        <v>-3.5670979999999998E-2</v>
      </c>
      <c r="I301" s="42"/>
      <c r="K301" s="29"/>
    </row>
    <row r="302" spans="1:11" ht="15" x14ac:dyDescent="0.2">
      <c r="A302" s="28" t="s">
        <v>60</v>
      </c>
      <c r="B302" t="s">
        <v>126</v>
      </c>
      <c r="C302" s="18" t="s">
        <v>94</v>
      </c>
      <c r="D302" s="17">
        <v>3</v>
      </c>
      <c r="E302" s="20" t="s">
        <v>123</v>
      </c>
      <c r="F302" s="28" t="s">
        <v>106</v>
      </c>
      <c r="G302" s="30" t="s">
        <v>82</v>
      </c>
      <c r="H302" s="45">
        <v>25.296130000000002</v>
      </c>
      <c r="I302" s="42"/>
      <c r="K302" s="29"/>
    </row>
    <row r="303" spans="1:11" ht="15" x14ac:dyDescent="0.2">
      <c r="A303" s="28" t="s">
        <v>60</v>
      </c>
      <c r="B303" t="s">
        <v>126</v>
      </c>
      <c r="C303" s="18" t="s">
        <v>94</v>
      </c>
      <c r="D303" s="17">
        <v>3</v>
      </c>
      <c r="E303" s="20" t="s">
        <v>123</v>
      </c>
      <c r="F303" s="28" t="s">
        <v>106</v>
      </c>
      <c r="G303" s="30" t="s">
        <v>83</v>
      </c>
      <c r="H303" s="45">
        <v>4.2499999999999998E-4</v>
      </c>
      <c r="I303" s="42"/>
      <c r="K303" s="29"/>
    </row>
    <row r="304" spans="1:11" ht="15" x14ac:dyDescent="0.2">
      <c r="A304" s="28" t="s">
        <v>60</v>
      </c>
      <c r="B304" t="s">
        <v>126</v>
      </c>
      <c r="C304" s="18" t="s">
        <v>94</v>
      </c>
      <c r="D304" s="17">
        <v>3</v>
      </c>
      <c r="E304" s="20" t="s">
        <v>123</v>
      </c>
      <c r="F304" s="28" t="s">
        <v>106</v>
      </c>
      <c r="G304" s="30" t="s">
        <v>84</v>
      </c>
      <c r="H304" s="45">
        <v>0</v>
      </c>
      <c r="I304" s="42"/>
      <c r="K304" s="29"/>
    </row>
    <row r="305" spans="1:11" ht="15" x14ac:dyDescent="0.2">
      <c r="A305" s="28" t="s">
        <v>60</v>
      </c>
      <c r="B305" t="s">
        <v>126</v>
      </c>
      <c r="C305" s="18" t="s">
        <v>94</v>
      </c>
      <c r="D305" s="17">
        <v>3</v>
      </c>
      <c r="E305" s="20" t="s">
        <v>123</v>
      </c>
      <c r="F305" s="28" t="s">
        <v>106</v>
      </c>
      <c r="G305" s="30" t="s">
        <v>85</v>
      </c>
      <c r="H305" s="46">
        <v>-0.76396489999999995</v>
      </c>
      <c r="I305" s="42"/>
      <c r="K305" s="29"/>
    </row>
    <row r="306" spans="1:11" ht="15" x14ac:dyDescent="0.2">
      <c r="A306" s="28" t="s">
        <v>60</v>
      </c>
      <c r="B306" t="s">
        <v>126</v>
      </c>
      <c r="C306" s="18" t="s">
        <v>94</v>
      </c>
      <c r="D306" s="17">
        <v>3</v>
      </c>
      <c r="E306" s="20" t="s">
        <v>123</v>
      </c>
      <c r="F306" s="28" t="s">
        <v>106</v>
      </c>
      <c r="G306" s="30" t="s">
        <v>86</v>
      </c>
      <c r="H306" s="46">
        <v>1.6134559999999999E-2</v>
      </c>
      <c r="I306" s="42"/>
      <c r="K306" s="29"/>
    </row>
    <row r="307" spans="1:11" ht="15" x14ac:dyDescent="0.2">
      <c r="A307" s="28" t="s">
        <v>60</v>
      </c>
      <c r="B307" t="s">
        <v>126</v>
      </c>
      <c r="C307" s="18" t="s">
        <v>94</v>
      </c>
      <c r="D307" s="17">
        <v>3</v>
      </c>
      <c r="E307" s="20" t="s">
        <v>123</v>
      </c>
      <c r="F307" s="28" t="s">
        <v>106</v>
      </c>
      <c r="G307" s="30" t="s">
        <v>87</v>
      </c>
      <c r="H307" s="46">
        <v>-6.8285990000000003E-10</v>
      </c>
      <c r="I307" s="42"/>
      <c r="K307" s="29"/>
    </row>
    <row r="308" spans="1:11" ht="15" x14ac:dyDescent="0.2">
      <c r="A308" s="28" t="s">
        <v>60</v>
      </c>
      <c r="B308" t="s">
        <v>126</v>
      </c>
      <c r="C308" s="18" t="s">
        <v>94</v>
      </c>
      <c r="D308" s="17">
        <v>3</v>
      </c>
      <c r="E308" s="20" t="s">
        <v>123</v>
      </c>
      <c r="F308" s="28" t="s">
        <v>106</v>
      </c>
      <c r="G308" s="30" t="s">
        <v>88</v>
      </c>
      <c r="H308" s="45">
        <v>-0.97581410000000002</v>
      </c>
      <c r="I308" s="42"/>
      <c r="K308" s="29"/>
    </row>
    <row r="309" spans="1:11" ht="15" x14ac:dyDescent="0.2">
      <c r="A309" s="28" t="s">
        <v>60</v>
      </c>
      <c r="B309" t="s">
        <v>126</v>
      </c>
      <c r="C309" s="18" t="s">
        <v>94</v>
      </c>
      <c r="D309" s="17">
        <v>3</v>
      </c>
      <c r="E309" s="20" t="s">
        <v>123</v>
      </c>
      <c r="F309" s="28" t="s">
        <v>106</v>
      </c>
      <c r="G309" s="30" t="s">
        <v>89</v>
      </c>
      <c r="H309" s="45">
        <v>0.1472426</v>
      </c>
      <c r="I309" s="42"/>
      <c r="K309" s="29"/>
    </row>
    <row r="310" spans="1:11" ht="15" x14ac:dyDescent="0.2">
      <c r="A310" s="28" t="s">
        <v>60</v>
      </c>
      <c r="B310" t="s">
        <v>126</v>
      </c>
      <c r="C310" s="18" t="s">
        <v>94</v>
      </c>
      <c r="D310" s="17">
        <v>3</v>
      </c>
      <c r="E310" s="20" t="s">
        <v>123</v>
      </c>
      <c r="F310" s="28" t="s">
        <v>106</v>
      </c>
      <c r="G310" s="30" t="s">
        <v>90</v>
      </c>
      <c r="H310" s="45">
        <v>-1.4437839999999999E-4</v>
      </c>
      <c r="I310" s="42"/>
      <c r="K310" s="29"/>
    </row>
    <row r="311" spans="1:11" ht="15" x14ac:dyDescent="0.2">
      <c r="A311" s="28" t="s">
        <v>60</v>
      </c>
      <c r="B311" t="s">
        <v>126</v>
      </c>
      <c r="C311" s="18" t="s">
        <v>94</v>
      </c>
      <c r="D311" s="17">
        <v>3</v>
      </c>
      <c r="E311" s="20" t="s">
        <v>123</v>
      </c>
      <c r="F311" s="28" t="s">
        <v>106</v>
      </c>
      <c r="G311" s="30" t="s">
        <v>91</v>
      </c>
      <c r="H311" s="45">
        <v>3.3168930000000002E-5</v>
      </c>
      <c r="I311" s="42"/>
      <c r="K311" s="29"/>
    </row>
    <row r="312" spans="1:11" ht="15" x14ac:dyDescent="0.2">
      <c r="A312" s="28" t="s">
        <v>60</v>
      </c>
      <c r="B312" t="s">
        <v>126</v>
      </c>
      <c r="C312" s="18" t="s">
        <v>94</v>
      </c>
      <c r="D312" s="17">
        <v>3</v>
      </c>
      <c r="E312" s="20" t="s">
        <v>123</v>
      </c>
      <c r="F312" s="28" t="s">
        <v>106</v>
      </c>
      <c r="G312" s="30" t="s">
        <v>92</v>
      </c>
      <c r="H312" s="45">
        <v>-9.5700000000000003E-8</v>
      </c>
      <c r="I312" s="42"/>
      <c r="K312" s="29"/>
    </row>
    <row r="313" spans="1:11" ht="15" x14ac:dyDescent="0.2">
      <c r="A313" s="28" t="s">
        <v>60</v>
      </c>
      <c r="B313" t="s">
        <v>126</v>
      </c>
      <c r="C313" s="18" t="s">
        <v>94</v>
      </c>
      <c r="D313" s="17">
        <v>3</v>
      </c>
      <c r="E313" s="20" t="s">
        <v>123</v>
      </c>
      <c r="F313" s="28" t="s">
        <v>106</v>
      </c>
      <c r="G313" s="30" t="s">
        <v>93</v>
      </c>
      <c r="H313" s="45">
        <v>3.2499999999999998E-6</v>
      </c>
      <c r="I313" s="42"/>
      <c r="K313" s="29"/>
    </row>
    <row r="314" spans="1:11" x14ac:dyDescent="0.2">
      <c r="A314" s="17"/>
      <c r="B314" s="17"/>
      <c r="C314" s="18"/>
      <c r="D314" s="17"/>
      <c r="E314" s="17"/>
      <c r="F314" s="29"/>
      <c r="K314" s="29"/>
    </row>
    <row r="315" spans="1:11" ht="15" x14ac:dyDescent="0.2">
      <c r="A315" s="17" t="s">
        <v>61</v>
      </c>
      <c r="B315" t="s">
        <v>126</v>
      </c>
      <c r="C315" s="18" t="s">
        <v>94</v>
      </c>
      <c r="D315" s="17">
        <v>3</v>
      </c>
      <c r="E315" s="17" t="s">
        <v>124</v>
      </c>
      <c r="F315" s="29" t="s">
        <v>107</v>
      </c>
      <c r="G315" s="39" t="s">
        <v>29</v>
      </c>
      <c r="H315" s="40">
        <v>50</v>
      </c>
      <c r="I315" s="29" t="s">
        <v>14</v>
      </c>
      <c r="J315" s="29">
        <v>1000</v>
      </c>
      <c r="K315" s="29"/>
    </row>
    <row r="316" spans="1:11" ht="15" x14ac:dyDescent="0.2">
      <c r="A316" s="28" t="s">
        <v>61</v>
      </c>
      <c r="B316" t="s">
        <v>126</v>
      </c>
      <c r="C316" s="18" t="s">
        <v>94</v>
      </c>
      <c r="D316" s="17">
        <v>3</v>
      </c>
      <c r="E316" s="17" t="s">
        <v>124</v>
      </c>
      <c r="F316" s="28" t="s">
        <v>107</v>
      </c>
      <c r="G316" s="39" t="s">
        <v>6</v>
      </c>
      <c r="H316" s="50"/>
      <c r="I316" s="29"/>
      <c r="J316" s="29"/>
      <c r="K316" s="29"/>
    </row>
    <row r="317" spans="1:11" ht="15" x14ac:dyDescent="0.2">
      <c r="A317" s="28" t="s">
        <v>61</v>
      </c>
      <c r="B317" t="s">
        <v>126</v>
      </c>
      <c r="C317" s="18" t="s">
        <v>94</v>
      </c>
      <c r="D317" s="17">
        <v>3</v>
      </c>
      <c r="E317" s="17" t="s">
        <v>124</v>
      </c>
      <c r="F317" s="28" t="s">
        <v>107</v>
      </c>
      <c r="G317" s="39" t="s">
        <v>7</v>
      </c>
      <c r="H317" s="50"/>
      <c r="I317" s="29"/>
      <c r="J317" s="29"/>
      <c r="K317" s="29"/>
    </row>
    <row r="318" spans="1:11" ht="15" x14ac:dyDescent="0.2">
      <c r="A318" s="28" t="s">
        <v>61</v>
      </c>
      <c r="B318" t="s">
        <v>126</v>
      </c>
      <c r="C318" s="18" t="s">
        <v>94</v>
      </c>
      <c r="D318" s="17">
        <v>3</v>
      </c>
      <c r="E318" s="17" t="s">
        <v>124</v>
      </c>
      <c r="F318" s="28" t="s">
        <v>107</v>
      </c>
      <c r="G318" s="39" t="s">
        <v>5</v>
      </c>
      <c r="H318" s="40">
        <v>5076</v>
      </c>
      <c r="I318" s="29"/>
      <c r="J318" s="29"/>
      <c r="K318" s="29"/>
    </row>
    <row r="319" spans="1:11" ht="15" x14ac:dyDescent="0.2">
      <c r="A319" s="28" t="s">
        <v>61</v>
      </c>
      <c r="B319" t="s">
        <v>126</v>
      </c>
      <c r="C319" s="18" t="s">
        <v>94</v>
      </c>
      <c r="D319" s="17">
        <v>3</v>
      </c>
      <c r="E319" s="17" t="s">
        <v>124</v>
      </c>
      <c r="F319" s="28" t="s">
        <v>107</v>
      </c>
      <c r="G319" s="41" t="s">
        <v>71</v>
      </c>
      <c r="H319" s="45">
        <v>4.6516000000000002E-7</v>
      </c>
      <c r="I319" s="30"/>
      <c r="K319" s="29"/>
    </row>
    <row r="320" spans="1:11" ht="15" x14ac:dyDescent="0.2">
      <c r="A320" s="28" t="s">
        <v>61</v>
      </c>
      <c r="B320" t="s">
        <v>126</v>
      </c>
      <c r="C320" s="18" t="s">
        <v>94</v>
      </c>
      <c r="D320" s="17">
        <v>3</v>
      </c>
      <c r="E320" s="17" t="s">
        <v>124</v>
      </c>
      <c r="F320" s="28" t="s">
        <v>107</v>
      </c>
      <c r="G320" s="30" t="s">
        <v>72</v>
      </c>
      <c r="H320" s="46">
        <v>-1.443762E-4</v>
      </c>
      <c r="I320" s="42"/>
      <c r="K320" s="29"/>
    </row>
    <row r="321" spans="1:11" ht="15" x14ac:dyDescent="0.2">
      <c r="A321" s="28" t="s">
        <v>61</v>
      </c>
      <c r="B321" t="s">
        <v>126</v>
      </c>
      <c r="C321" s="18" t="s">
        <v>94</v>
      </c>
      <c r="D321" s="17">
        <v>3</v>
      </c>
      <c r="E321" s="17" t="s">
        <v>124</v>
      </c>
      <c r="F321" s="28" t="s">
        <v>107</v>
      </c>
      <c r="G321" s="30" t="s">
        <v>73</v>
      </c>
      <c r="H321" s="46">
        <v>3.1484809999999998E-4</v>
      </c>
      <c r="I321" s="42"/>
      <c r="K321" s="29"/>
    </row>
    <row r="322" spans="1:11" ht="15" x14ac:dyDescent="0.2">
      <c r="A322" s="28" t="s">
        <v>61</v>
      </c>
      <c r="B322" t="s">
        <v>126</v>
      </c>
      <c r="C322" s="18" t="s">
        <v>94</v>
      </c>
      <c r="D322" s="17">
        <v>3</v>
      </c>
      <c r="E322" s="17" t="s">
        <v>124</v>
      </c>
      <c r="F322" s="28" t="s">
        <v>107</v>
      </c>
      <c r="G322" s="30" t="s">
        <v>74</v>
      </c>
      <c r="H322" s="46">
        <v>-5.0549219999999998E-6</v>
      </c>
      <c r="I322" s="42"/>
      <c r="K322" s="29"/>
    </row>
    <row r="323" spans="1:11" ht="15" x14ac:dyDescent="0.2">
      <c r="A323" s="28" t="s">
        <v>61</v>
      </c>
      <c r="B323" t="s">
        <v>126</v>
      </c>
      <c r="C323" s="18" t="s">
        <v>94</v>
      </c>
      <c r="D323" s="17">
        <v>3</v>
      </c>
      <c r="E323" s="17" t="s">
        <v>124</v>
      </c>
      <c r="F323" s="28" t="s">
        <v>107</v>
      </c>
      <c r="G323" s="30" t="s">
        <v>75</v>
      </c>
      <c r="H323" s="46">
        <v>2.1586449999999999E-7</v>
      </c>
      <c r="I323" s="42"/>
      <c r="K323" s="29"/>
    </row>
    <row r="324" spans="1:11" ht="15" x14ac:dyDescent="0.2">
      <c r="A324" s="28" t="s">
        <v>61</v>
      </c>
      <c r="B324" t="s">
        <v>126</v>
      </c>
      <c r="C324" s="18" t="s">
        <v>94</v>
      </c>
      <c r="D324" s="17">
        <v>3</v>
      </c>
      <c r="E324" s="17" t="s">
        <v>124</v>
      </c>
      <c r="F324" s="28" t="s">
        <v>107</v>
      </c>
      <c r="G324" s="30" t="s">
        <v>76</v>
      </c>
      <c r="H324" s="45">
        <v>-77.062489999999997</v>
      </c>
      <c r="I324" s="42"/>
      <c r="K324" s="29"/>
    </row>
    <row r="325" spans="1:11" ht="15" x14ac:dyDescent="0.2">
      <c r="A325" s="28" t="s">
        <v>61</v>
      </c>
      <c r="B325" t="s">
        <v>126</v>
      </c>
      <c r="C325" s="18" t="s">
        <v>94</v>
      </c>
      <c r="D325" s="17">
        <v>3</v>
      </c>
      <c r="E325" s="17" t="s">
        <v>124</v>
      </c>
      <c r="F325" s="28" t="s">
        <v>107</v>
      </c>
      <c r="G325" s="30" t="s">
        <v>77</v>
      </c>
      <c r="H325" s="45">
        <v>5.3326940000000003E-2</v>
      </c>
      <c r="I325" s="42"/>
      <c r="K325" s="29"/>
    </row>
    <row r="326" spans="1:11" ht="15" x14ac:dyDescent="0.2">
      <c r="A326" s="28" t="s">
        <v>61</v>
      </c>
      <c r="B326" t="s">
        <v>126</v>
      </c>
      <c r="C326" s="18" t="s">
        <v>94</v>
      </c>
      <c r="D326" s="17">
        <v>3</v>
      </c>
      <c r="E326" s="17" t="s">
        <v>124</v>
      </c>
      <c r="F326" s="28" t="s">
        <v>107</v>
      </c>
      <c r="G326" s="30" t="s">
        <v>78</v>
      </c>
      <c r="H326" s="45">
        <v>-2.9033820000000003E-7</v>
      </c>
      <c r="I326" s="42"/>
      <c r="K326" s="29"/>
    </row>
    <row r="327" spans="1:11" ht="15" x14ac:dyDescent="0.2">
      <c r="A327" s="28" t="s">
        <v>61</v>
      </c>
      <c r="B327" t="s">
        <v>126</v>
      </c>
      <c r="C327" s="18" t="s">
        <v>94</v>
      </c>
      <c r="D327" s="17">
        <v>3</v>
      </c>
      <c r="E327" s="17" t="s">
        <v>124</v>
      </c>
      <c r="F327" s="28" t="s">
        <v>107</v>
      </c>
      <c r="G327" s="30" t="s">
        <v>79</v>
      </c>
      <c r="H327" s="45">
        <v>525386</v>
      </c>
      <c r="I327" s="42"/>
      <c r="K327" s="29"/>
    </row>
    <row r="328" spans="1:11" ht="15" x14ac:dyDescent="0.2">
      <c r="A328" s="28" t="s">
        <v>61</v>
      </c>
      <c r="B328" t="s">
        <v>126</v>
      </c>
      <c r="C328" s="18" t="s">
        <v>94</v>
      </c>
      <c r="D328" s="17">
        <v>3</v>
      </c>
      <c r="E328" s="17" t="s">
        <v>124</v>
      </c>
      <c r="F328" s="28" t="s">
        <v>107</v>
      </c>
      <c r="G328" s="30" t="s">
        <v>80</v>
      </c>
      <c r="H328" s="45">
        <v>2.720186</v>
      </c>
      <c r="I328" s="42"/>
      <c r="K328" s="29"/>
    </row>
    <row r="329" spans="1:11" ht="15" x14ac:dyDescent="0.2">
      <c r="A329" s="28" t="s">
        <v>61</v>
      </c>
      <c r="B329" t="s">
        <v>126</v>
      </c>
      <c r="C329" s="18" t="s">
        <v>94</v>
      </c>
      <c r="D329" s="17">
        <v>3</v>
      </c>
      <c r="E329" s="17" t="s">
        <v>124</v>
      </c>
      <c r="F329" s="28" t="s">
        <v>107</v>
      </c>
      <c r="G329" s="30" t="s">
        <v>81</v>
      </c>
      <c r="H329" s="45">
        <v>-0.1247998</v>
      </c>
      <c r="I329" s="42"/>
      <c r="K329" s="29"/>
    </row>
    <row r="330" spans="1:11" ht="15" x14ac:dyDescent="0.2">
      <c r="A330" s="28" t="s">
        <v>61</v>
      </c>
      <c r="B330" t="s">
        <v>126</v>
      </c>
      <c r="C330" s="18" t="s">
        <v>94</v>
      </c>
      <c r="D330" s="17">
        <v>3</v>
      </c>
      <c r="E330" s="17" t="s">
        <v>124</v>
      </c>
      <c r="F330" s="28" t="s">
        <v>107</v>
      </c>
      <c r="G330" s="30" t="s">
        <v>82</v>
      </c>
      <c r="H330" s="45">
        <v>25.267130000000002</v>
      </c>
      <c r="I330" s="42"/>
      <c r="K330" s="29"/>
    </row>
    <row r="331" spans="1:11" ht="15" x14ac:dyDescent="0.2">
      <c r="A331" s="28" t="s">
        <v>61</v>
      </c>
      <c r="B331" t="s">
        <v>126</v>
      </c>
      <c r="C331" s="18" t="s">
        <v>94</v>
      </c>
      <c r="D331" s="17">
        <v>3</v>
      </c>
      <c r="E331" s="17" t="s">
        <v>124</v>
      </c>
      <c r="F331" s="28" t="s">
        <v>107</v>
      </c>
      <c r="G331" s="30" t="s">
        <v>83</v>
      </c>
      <c r="H331" s="45">
        <v>1.0250000000000001E-3</v>
      </c>
      <c r="I331" s="42"/>
      <c r="K331" s="29"/>
    </row>
    <row r="332" spans="1:11" ht="15" x14ac:dyDescent="0.2">
      <c r="A332" s="28" t="s">
        <v>61</v>
      </c>
      <c r="B332" t="s">
        <v>126</v>
      </c>
      <c r="C332" s="18" t="s">
        <v>94</v>
      </c>
      <c r="D332" s="17">
        <v>3</v>
      </c>
      <c r="E332" s="17" t="s">
        <v>124</v>
      </c>
      <c r="F332" s="28" t="s">
        <v>107</v>
      </c>
      <c r="G332" s="30" t="s">
        <v>84</v>
      </c>
      <c r="H332" s="45">
        <v>0</v>
      </c>
      <c r="I332" s="42"/>
      <c r="K332" s="29"/>
    </row>
    <row r="333" spans="1:11" ht="15" x14ac:dyDescent="0.2">
      <c r="A333" s="28" t="s">
        <v>61</v>
      </c>
      <c r="B333" t="s">
        <v>126</v>
      </c>
      <c r="C333" s="18" t="s">
        <v>94</v>
      </c>
      <c r="D333" s="17">
        <v>3</v>
      </c>
      <c r="E333" s="17" t="s">
        <v>124</v>
      </c>
      <c r="F333" s="28" t="s">
        <v>107</v>
      </c>
      <c r="G333" s="30" t="s">
        <v>85</v>
      </c>
      <c r="H333" s="46">
        <v>-0.1404349</v>
      </c>
      <c r="I333" s="42"/>
      <c r="K333" s="29"/>
    </row>
    <row r="334" spans="1:11" ht="15" x14ac:dyDescent="0.2">
      <c r="A334" s="28" t="s">
        <v>61</v>
      </c>
      <c r="B334" t="s">
        <v>126</v>
      </c>
      <c r="C334" s="18" t="s">
        <v>94</v>
      </c>
      <c r="D334" s="17">
        <v>3</v>
      </c>
      <c r="E334" s="17" t="s">
        <v>124</v>
      </c>
      <c r="F334" s="28" t="s">
        <v>107</v>
      </c>
      <c r="G334" s="30" t="s">
        <v>86</v>
      </c>
      <c r="H334" s="46">
        <v>1.639763E-2</v>
      </c>
      <c r="I334" s="42"/>
      <c r="K334" s="29"/>
    </row>
    <row r="335" spans="1:11" ht="15" x14ac:dyDescent="0.2">
      <c r="A335" s="28" t="s">
        <v>61</v>
      </c>
      <c r="B335" t="s">
        <v>126</v>
      </c>
      <c r="C335" s="18" t="s">
        <v>94</v>
      </c>
      <c r="D335" s="17">
        <v>3</v>
      </c>
      <c r="E335" s="17" t="s">
        <v>124</v>
      </c>
      <c r="F335" s="28" t="s">
        <v>107</v>
      </c>
      <c r="G335" s="30" t="s">
        <v>87</v>
      </c>
      <c r="H335" s="46">
        <v>-7.093859E-10</v>
      </c>
      <c r="I335" s="42"/>
      <c r="K335" s="29"/>
    </row>
    <row r="336" spans="1:11" ht="15" x14ac:dyDescent="0.2">
      <c r="A336" s="28" t="s">
        <v>61</v>
      </c>
      <c r="B336" t="s">
        <v>126</v>
      </c>
      <c r="C336" s="18" t="s">
        <v>94</v>
      </c>
      <c r="D336" s="17">
        <v>3</v>
      </c>
      <c r="E336" s="17" t="s">
        <v>124</v>
      </c>
      <c r="F336" s="28" t="s">
        <v>107</v>
      </c>
      <c r="G336" s="30" t="s">
        <v>88</v>
      </c>
      <c r="H336" s="45">
        <v>-0.98246330000000004</v>
      </c>
      <c r="I336" s="42"/>
      <c r="K336" s="29"/>
    </row>
    <row r="337" spans="1:11" ht="15" x14ac:dyDescent="0.2">
      <c r="A337" s="28" t="s">
        <v>61</v>
      </c>
      <c r="B337" t="s">
        <v>126</v>
      </c>
      <c r="C337" s="18" t="s">
        <v>94</v>
      </c>
      <c r="D337" s="17">
        <v>3</v>
      </c>
      <c r="E337" s="17" t="s">
        <v>124</v>
      </c>
      <c r="F337" s="28" t="s">
        <v>107</v>
      </c>
      <c r="G337" s="30" t="s">
        <v>89</v>
      </c>
      <c r="H337" s="45">
        <v>0.15643360000000001</v>
      </c>
      <c r="I337" s="42"/>
      <c r="K337" s="29"/>
    </row>
    <row r="338" spans="1:11" ht="15" x14ac:dyDescent="0.2">
      <c r="A338" s="28" t="s">
        <v>61</v>
      </c>
      <c r="B338" t="s">
        <v>126</v>
      </c>
      <c r="C338" s="18" t="s">
        <v>94</v>
      </c>
      <c r="D338" s="17">
        <v>3</v>
      </c>
      <c r="E338" s="17" t="s">
        <v>124</v>
      </c>
      <c r="F338" s="28" t="s">
        <v>107</v>
      </c>
      <c r="G338" s="30" t="s">
        <v>90</v>
      </c>
      <c r="H338" s="45">
        <v>-1.9937850000000001E-4</v>
      </c>
      <c r="I338" s="42"/>
      <c r="K338" s="29"/>
    </row>
    <row r="339" spans="1:11" ht="15" x14ac:dyDescent="0.2">
      <c r="A339" s="28" t="s">
        <v>61</v>
      </c>
      <c r="B339" t="s">
        <v>126</v>
      </c>
      <c r="C339" s="18" t="s">
        <v>94</v>
      </c>
      <c r="D339" s="17">
        <v>3</v>
      </c>
      <c r="E339" s="17" t="s">
        <v>124</v>
      </c>
      <c r="F339" s="28" t="s">
        <v>107</v>
      </c>
      <c r="G339" s="30" t="s">
        <v>91</v>
      </c>
      <c r="H339" s="45">
        <v>4.0810340000000001E-5</v>
      </c>
      <c r="I339" s="42"/>
      <c r="K339" s="29"/>
    </row>
    <row r="340" spans="1:11" ht="15" x14ac:dyDescent="0.2">
      <c r="A340" s="28" t="s">
        <v>61</v>
      </c>
      <c r="B340" t="s">
        <v>126</v>
      </c>
      <c r="C340" s="18" t="s">
        <v>94</v>
      </c>
      <c r="D340" s="17">
        <v>3</v>
      </c>
      <c r="E340" s="17" t="s">
        <v>124</v>
      </c>
      <c r="F340" s="28" t="s">
        <v>107</v>
      </c>
      <c r="G340" s="30" t="s">
        <v>92</v>
      </c>
      <c r="H340" s="45">
        <v>-9.5700000000000003E-8</v>
      </c>
      <c r="I340" s="42"/>
      <c r="K340" s="29"/>
    </row>
    <row r="341" spans="1:11" ht="15" x14ac:dyDescent="0.2">
      <c r="A341" s="28" t="s">
        <v>61</v>
      </c>
      <c r="B341" t="s">
        <v>126</v>
      </c>
      <c r="C341" s="18" t="s">
        <v>94</v>
      </c>
      <c r="D341" s="17">
        <v>3</v>
      </c>
      <c r="E341" s="17" t="s">
        <v>124</v>
      </c>
      <c r="F341" s="28" t="s">
        <v>107</v>
      </c>
      <c r="G341" s="30" t="s">
        <v>93</v>
      </c>
      <c r="H341" s="45">
        <v>3.2499999999999998E-6</v>
      </c>
      <c r="I341" s="42"/>
      <c r="K341" s="29"/>
    </row>
    <row r="342" spans="1:11" x14ac:dyDescent="0.2">
      <c r="A342" s="17"/>
      <c r="B342" s="17"/>
      <c r="C342" s="18"/>
      <c r="D342" s="17"/>
      <c r="E342" s="17"/>
      <c r="F342" s="29"/>
      <c r="K342" s="29"/>
    </row>
    <row r="343" spans="1:11" ht="15" x14ac:dyDescent="0.2">
      <c r="A343" s="17" t="s">
        <v>62</v>
      </c>
      <c r="B343" t="s">
        <v>126</v>
      </c>
      <c r="C343" s="18" t="s">
        <v>94</v>
      </c>
      <c r="D343" s="17">
        <v>3</v>
      </c>
      <c r="E343" s="17" t="s">
        <v>125</v>
      </c>
      <c r="F343" s="29" t="s">
        <v>108</v>
      </c>
      <c r="G343" s="39" t="s">
        <v>29</v>
      </c>
      <c r="H343" s="40">
        <v>51</v>
      </c>
      <c r="I343" s="29" t="s">
        <v>14</v>
      </c>
      <c r="J343" s="29">
        <v>1500</v>
      </c>
      <c r="K343" s="29"/>
    </row>
    <row r="344" spans="1:11" ht="15" x14ac:dyDescent="0.2">
      <c r="A344" s="28" t="s">
        <v>62</v>
      </c>
      <c r="B344" t="s">
        <v>126</v>
      </c>
      <c r="C344" s="18" t="s">
        <v>94</v>
      </c>
      <c r="D344" s="17">
        <v>3</v>
      </c>
      <c r="E344" s="17" t="s">
        <v>125</v>
      </c>
      <c r="F344" s="28" t="s">
        <v>108</v>
      </c>
      <c r="G344" s="39" t="s">
        <v>6</v>
      </c>
      <c r="H344" s="50"/>
      <c r="I344" s="29"/>
      <c r="J344" s="29"/>
      <c r="K344" s="29"/>
    </row>
    <row r="345" spans="1:11" ht="15" x14ac:dyDescent="0.2">
      <c r="A345" s="28" t="s">
        <v>62</v>
      </c>
      <c r="B345" t="s">
        <v>126</v>
      </c>
      <c r="C345" s="18" t="s">
        <v>94</v>
      </c>
      <c r="D345" s="17">
        <v>3</v>
      </c>
      <c r="E345" s="17" t="s">
        <v>125</v>
      </c>
      <c r="F345" s="28" t="s">
        <v>108</v>
      </c>
      <c r="G345" s="39" t="s">
        <v>7</v>
      </c>
      <c r="H345" s="50"/>
      <c r="I345" s="29"/>
      <c r="J345" s="29"/>
      <c r="K345" s="29"/>
    </row>
    <row r="346" spans="1:11" ht="15" x14ac:dyDescent="0.2">
      <c r="A346" s="28" t="s">
        <v>62</v>
      </c>
      <c r="B346" t="s">
        <v>126</v>
      </c>
      <c r="C346" s="18" t="s">
        <v>94</v>
      </c>
      <c r="D346" s="17">
        <v>3</v>
      </c>
      <c r="E346" s="17" t="s">
        <v>125</v>
      </c>
      <c r="F346" s="28" t="s">
        <v>108</v>
      </c>
      <c r="G346" s="39" t="s">
        <v>5</v>
      </c>
      <c r="H346" s="40">
        <v>5076</v>
      </c>
      <c r="I346" s="29"/>
      <c r="J346" s="29"/>
      <c r="K346" s="29"/>
    </row>
    <row r="347" spans="1:11" ht="15" x14ac:dyDescent="0.2">
      <c r="A347" s="28" t="s">
        <v>62</v>
      </c>
      <c r="B347" t="s">
        <v>126</v>
      </c>
      <c r="C347" s="18" t="s">
        <v>94</v>
      </c>
      <c r="D347" s="17">
        <v>3</v>
      </c>
      <c r="E347" s="17" t="s">
        <v>125</v>
      </c>
      <c r="F347" s="28" t="s">
        <v>108</v>
      </c>
      <c r="G347" s="41" t="s">
        <v>71</v>
      </c>
      <c r="H347" s="45">
        <v>3.8779000000000001E-7</v>
      </c>
      <c r="I347" s="30"/>
      <c r="K347" s="29"/>
    </row>
    <row r="348" spans="1:11" ht="15" x14ac:dyDescent="0.2">
      <c r="A348" s="28" t="s">
        <v>62</v>
      </c>
      <c r="B348" t="s">
        <v>126</v>
      </c>
      <c r="C348" s="18" t="s">
        <v>94</v>
      </c>
      <c r="D348" s="17">
        <v>3</v>
      </c>
      <c r="E348" s="17" t="s">
        <v>125</v>
      </c>
      <c r="F348" s="28" t="s">
        <v>108</v>
      </c>
      <c r="G348" s="30" t="s">
        <v>72</v>
      </c>
      <c r="H348" s="46">
        <v>-7.2608009999999994E-5</v>
      </c>
      <c r="I348" s="42"/>
      <c r="K348" s="29"/>
    </row>
    <row r="349" spans="1:11" ht="15" x14ac:dyDescent="0.2">
      <c r="A349" s="28" t="s">
        <v>62</v>
      </c>
      <c r="B349" t="s">
        <v>126</v>
      </c>
      <c r="C349" s="18" t="s">
        <v>94</v>
      </c>
      <c r="D349" s="17">
        <v>3</v>
      </c>
      <c r="E349" s="17" t="s">
        <v>125</v>
      </c>
      <c r="F349" s="28" t="s">
        <v>108</v>
      </c>
      <c r="G349" s="30" t="s">
        <v>73</v>
      </c>
      <c r="H349" s="46">
        <v>2.9740030000000001E-4</v>
      </c>
      <c r="I349" s="42"/>
      <c r="K349" s="29"/>
    </row>
    <row r="350" spans="1:11" ht="15" x14ac:dyDescent="0.2">
      <c r="A350" s="28" t="s">
        <v>62</v>
      </c>
      <c r="B350" t="s">
        <v>126</v>
      </c>
      <c r="C350" s="18" t="s">
        <v>94</v>
      </c>
      <c r="D350" s="17">
        <v>3</v>
      </c>
      <c r="E350" s="17" t="s">
        <v>125</v>
      </c>
      <c r="F350" s="28" t="s">
        <v>108</v>
      </c>
      <c r="G350" s="30" t="s">
        <v>74</v>
      </c>
      <c r="H350" s="46">
        <v>-3.646209E-6</v>
      </c>
      <c r="I350" s="42"/>
      <c r="K350" s="29"/>
    </row>
    <row r="351" spans="1:11" ht="15" x14ac:dyDescent="0.2">
      <c r="A351" s="28" t="s">
        <v>62</v>
      </c>
      <c r="B351" t="s">
        <v>126</v>
      </c>
      <c r="C351" s="18" t="s">
        <v>94</v>
      </c>
      <c r="D351" s="17">
        <v>3</v>
      </c>
      <c r="E351" s="17" t="s">
        <v>125</v>
      </c>
      <c r="F351" s="28" t="s">
        <v>108</v>
      </c>
      <c r="G351" s="30" t="s">
        <v>75</v>
      </c>
      <c r="H351" s="46">
        <v>1.8184679999999999E-7</v>
      </c>
      <c r="I351" s="42"/>
      <c r="K351" s="29"/>
    </row>
    <row r="352" spans="1:11" ht="15" x14ac:dyDescent="0.2">
      <c r="A352" s="28" t="s">
        <v>62</v>
      </c>
      <c r="B352" t="s">
        <v>126</v>
      </c>
      <c r="C352" s="18" t="s">
        <v>94</v>
      </c>
      <c r="D352" s="17">
        <v>3</v>
      </c>
      <c r="E352" s="17" t="s">
        <v>125</v>
      </c>
      <c r="F352" s="28" t="s">
        <v>108</v>
      </c>
      <c r="G352" s="30" t="s">
        <v>76</v>
      </c>
      <c r="H352" s="45">
        <v>-69.435659999999999</v>
      </c>
      <c r="I352" s="42"/>
      <c r="K352" s="29"/>
    </row>
    <row r="353" spans="1:11" ht="15" x14ac:dyDescent="0.2">
      <c r="A353" s="28" t="s">
        <v>62</v>
      </c>
      <c r="B353" t="s">
        <v>126</v>
      </c>
      <c r="C353" s="18" t="s">
        <v>94</v>
      </c>
      <c r="D353" s="17">
        <v>3</v>
      </c>
      <c r="E353" s="17" t="s">
        <v>125</v>
      </c>
      <c r="F353" s="28" t="s">
        <v>108</v>
      </c>
      <c r="G353" s="30" t="s">
        <v>77</v>
      </c>
      <c r="H353" s="45">
        <v>5.2894820000000002E-2</v>
      </c>
      <c r="I353" s="42"/>
      <c r="K353" s="29"/>
    </row>
    <row r="354" spans="1:11" ht="15" x14ac:dyDescent="0.2">
      <c r="A354" s="28" t="s">
        <v>62</v>
      </c>
      <c r="B354" t="s">
        <v>126</v>
      </c>
      <c r="C354" s="18" t="s">
        <v>94</v>
      </c>
      <c r="D354" s="17">
        <v>3</v>
      </c>
      <c r="E354" s="17" t="s">
        <v>125</v>
      </c>
      <c r="F354" s="28" t="s">
        <v>108</v>
      </c>
      <c r="G354" s="30" t="s">
        <v>78</v>
      </c>
      <c r="H354" s="45">
        <v>-5.9761609999999996E-7</v>
      </c>
      <c r="I354" s="42"/>
      <c r="K354" s="29"/>
    </row>
    <row r="355" spans="1:11" ht="15" x14ac:dyDescent="0.2">
      <c r="A355" s="28" t="s">
        <v>62</v>
      </c>
      <c r="B355" t="s">
        <v>126</v>
      </c>
      <c r="C355" s="18" t="s">
        <v>94</v>
      </c>
      <c r="D355" s="17">
        <v>3</v>
      </c>
      <c r="E355" s="17" t="s">
        <v>125</v>
      </c>
      <c r="F355" s="28" t="s">
        <v>108</v>
      </c>
      <c r="G355" s="30" t="s">
        <v>79</v>
      </c>
      <c r="H355" s="45">
        <v>525468.80000000005</v>
      </c>
      <c r="I355" s="42"/>
      <c r="K355" s="29"/>
    </row>
    <row r="356" spans="1:11" ht="15" x14ac:dyDescent="0.2">
      <c r="A356" s="28" t="s">
        <v>62</v>
      </c>
      <c r="B356" t="s">
        <v>126</v>
      </c>
      <c r="C356" s="18" t="s">
        <v>94</v>
      </c>
      <c r="D356" s="17">
        <v>3</v>
      </c>
      <c r="E356" s="17" t="s">
        <v>125</v>
      </c>
      <c r="F356" s="28" t="s">
        <v>108</v>
      </c>
      <c r="G356" s="30" t="s">
        <v>80</v>
      </c>
      <c r="H356" s="45">
        <v>4.3435889999999997</v>
      </c>
      <c r="I356" s="42"/>
      <c r="K356" s="29"/>
    </row>
    <row r="357" spans="1:11" ht="15" x14ac:dyDescent="0.2">
      <c r="A357" s="28" t="s">
        <v>62</v>
      </c>
      <c r="B357" t="s">
        <v>126</v>
      </c>
      <c r="C357" s="18" t="s">
        <v>94</v>
      </c>
      <c r="D357" s="17">
        <v>3</v>
      </c>
      <c r="E357" s="17" t="s">
        <v>125</v>
      </c>
      <c r="F357" s="28" t="s">
        <v>108</v>
      </c>
      <c r="G357" s="30" t="s">
        <v>81</v>
      </c>
      <c r="H357" s="45">
        <v>-0.1107721</v>
      </c>
      <c r="I357" s="42"/>
      <c r="K357" s="29"/>
    </row>
    <row r="358" spans="1:11" ht="15" x14ac:dyDescent="0.2">
      <c r="A358" s="28" t="s">
        <v>62</v>
      </c>
      <c r="B358" t="s">
        <v>126</v>
      </c>
      <c r="C358" s="18" t="s">
        <v>94</v>
      </c>
      <c r="D358" s="17">
        <v>3</v>
      </c>
      <c r="E358" s="17" t="s">
        <v>125</v>
      </c>
      <c r="F358" s="28" t="s">
        <v>108</v>
      </c>
      <c r="G358" s="30" t="s">
        <v>82</v>
      </c>
      <c r="H358" s="45">
        <v>25.274629999999998</v>
      </c>
      <c r="I358" s="42"/>
      <c r="K358" s="29"/>
    </row>
    <row r="359" spans="1:11" ht="15" x14ac:dyDescent="0.2">
      <c r="A359" s="28" t="s">
        <v>62</v>
      </c>
      <c r="B359" t="s">
        <v>126</v>
      </c>
      <c r="C359" s="18" t="s">
        <v>94</v>
      </c>
      <c r="D359" s="17">
        <v>3</v>
      </c>
      <c r="E359" s="17" t="s">
        <v>125</v>
      </c>
      <c r="F359" s="28" t="s">
        <v>108</v>
      </c>
      <c r="G359" s="30" t="s">
        <v>83</v>
      </c>
      <c r="H359" s="45">
        <v>-4.75E-4</v>
      </c>
      <c r="I359" s="42"/>
      <c r="K359" s="29"/>
    </row>
    <row r="360" spans="1:11" ht="15" x14ac:dyDescent="0.2">
      <c r="A360" s="28" t="s">
        <v>62</v>
      </c>
      <c r="B360" t="s">
        <v>126</v>
      </c>
      <c r="C360" s="18" t="s">
        <v>94</v>
      </c>
      <c r="D360" s="17">
        <v>3</v>
      </c>
      <c r="E360" s="17" t="s">
        <v>125</v>
      </c>
      <c r="F360" s="28" t="s">
        <v>108</v>
      </c>
      <c r="G360" s="30" t="s">
        <v>84</v>
      </c>
      <c r="H360" s="45">
        <v>0</v>
      </c>
      <c r="I360" s="42"/>
      <c r="K360" s="29"/>
    </row>
    <row r="361" spans="1:11" ht="15" x14ac:dyDescent="0.2">
      <c r="A361" s="28" t="s">
        <v>62</v>
      </c>
      <c r="B361" t="s">
        <v>126</v>
      </c>
      <c r="C361" s="18" t="s">
        <v>94</v>
      </c>
      <c r="D361" s="17">
        <v>3</v>
      </c>
      <c r="E361" s="17" t="s">
        <v>125</v>
      </c>
      <c r="F361" s="28" t="s">
        <v>108</v>
      </c>
      <c r="G361" s="30" t="s">
        <v>85</v>
      </c>
      <c r="H361" s="46">
        <v>0.67536260000000004</v>
      </c>
      <c r="I361" s="42"/>
      <c r="K361" s="29"/>
    </row>
    <row r="362" spans="1:11" ht="15" x14ac:dyDescent="0.2">
      <c r="A362" s="28" t="s">
        <v>62</v>
      </c>
      <c r="B362" t="s">
        <v>126</v>
      </c>
      <c r="C362" s="18" t="s">
        <v>94</v>
      </c>
      <c r="D362" s="17">
        <v>3</v>
      </c>
      <c r="E362" s="17" t="s">
        <v>125</v>
      </c>
      <c r="F362" s="28" t="s">
        <v>108</v>
      </c>
      <c r="G362" s="30" t="s">
        <v>86</v>
      </c>
      <c r="H362" s="46">
        <v>1.585555E-2</v>
      </c>
      <c r="I362" s="42"/>
      <c r="K362" s="29"/>
    </row>
    <row r="363" spans="1:11" ht="15" x14ac:dyDescent="0.2">
      <c r="A363" s="28" t="s">
        <v>62</v>
      </c>
      <c r="B363" t="s">
        <v>126</v>
      </c>
      <c r="C363" s="18" t="s">
        <v>94</v>
      </c>
      <c r="D363" s="17">
        <v>3</v>
      </c>
      <c r="E363" s="17" t="s">
        <v>125</v>
      </c>
      <c r="F363" s="28" t="s">
        <v>108</v>
      </c>
      <c r="G363" s="30" t="s">
        <v>87</v>
      </c>
      <c r="H363" s="46">
        <v>-6.6549949999999997E-10</v>
      </c>
      <c r="I363" s="42"/>
      <c r="K363" s="29"/>
    </row>
    <row r="364" spans="1:11" ht="15" x14ac:dyDescent="0.2">
      <c r="A364" s="28" t="s">
        <v>62</v>
      </c>
      <c r="B364" t="s">
        <v>126</v>
      </c>
      <c r="C364" s="18" t="s">
        <v>94</v>
      </c>
      <c r="D364" s="17">
        <v>3</v>
      </c>
      <c r="E364" s="17" t="s">
        <v>125</v>
      </c>
      <c r="F364" s="28" t="s">
        <v>108</v>
      </c>
      <c r="G364" s="30" t="s">
        <v>88</v>
      </c>
      <c r="H364" s="45">
        <v>-0.98658360000000001</v>
      </c>
      <c r="I364" s="42"/>
      <c r="K364" s="29"/>
    </row>
    <row r="365" spans="1:11" ht="15" x14ac:dyDescent="0.2">
      <c r="A365" s="28" t="s">
        <v>62</v>
      </c>
      <c r="B365" t="s">
        <v>126</v>
      </c>
      <c r="C365" s="18" t="s">
        <v>94</v>
      </c>
      <c r="D365" s="17">
        <v>3</v>
      </c>
      <c r="E365" s="17" t="s">
        <v>125</v>
      </c>
      <c r="F365" s="28" t="s">
        <v>108</v>
      </c>
      <c r="G365" s="30" t="s">
        <v>89</v>
      </c>
      <c r="H365" s="45">
        <v>0.14865970000000001</v>
      </c>
      <c r="I365" s="42"/>
      <c r="K365" s="29"/>
    </row>
    <row r="366" spans="1:11" ht="15" x14ac:dyDescent="0.2">
      <c r="A366" s="28" t="s">
        <v>62</v>
      </c>
      <c r="B366" t="s">
        <v>126</v>
      </c>
      <c r="C366" s="18" t="s">
        <v>94</v>
      </c>
      <c r="D366" s="17">
        <v>3</v>
      </c>
      <c r="E366" s="17" t="s">
        <v>125</v>
      </c>
      <c r="F366" s="28" t="s">
        <v>108</v>
      </c>
      <c r="G366" s="30" t="s">
        <v>90</v>
      </c>
      <c r="H366" s="45">
        <v>-2.0875280000000001E-4</v>
      </c>
      <c r="I366" s="42"/>
      <c r="K366" s="29"/>
    </row>
    <row r="367" spans="1:11" ht="15" x14ac:dyDescent="0.2">
      <c r="A367" s="28" t="s">
        <v>62</v>
      </c>
      <c r="B367" t="s">
        <v>126</v>
      </c>
      <c r="C367" s="18" t="s">
        <v>94</v>
      </c>
      <c r="D367" s="17">
        <v>3</v>
      </c>
      <c r="E367" s="17" t="s">
        <v>125</v>
      </c>
      <c r="F367" s="28" t="s">
        <v>108</v>
      </c>
      <c r="G367" s="30" t="s">
        <v>91</v>
      </c>
      <c r="H367" s="45">
        <v>3.860199E-5</v>
      </c>
      <c r="I367" s="42"/>
      <c r="K367" s="29"/>
    </row>
    <row r="368" spans="1:11" ht="15" x14ac:dyDescent="0.2">
      <c r="A368" s="28" t="s">
        <v>62</v>
      </c>
      <c r="B368" t="s">
        <v>126</v>
      </c>
      <c r="C368" s="18" t="s">
        <v>94</v>
      </c>
      <c r="D368" s="17">
        <v>3</v>
      </c>
      <c r="E368" s="17" t="s">
        <v>125</v>
      </c>
      <c r="F368" s="28" t="s">
        <v>108</v>
      </c>
      <c r="G368" s="30" t="s">
        <v>92</v>
      </c>
      <c r="H368" s="45">
        <v>-9.5700000000000003E-8</v>
      </c>
      <c r="I368" s="42"/>
      <c r="K368" s="29"/>
    </row>
    <row r="369" spans="1:11" ht="15" x14ac:dyDescent="0.2">
      <c r="A369" s="28" t="s">
        <v>62</v>
      </c>
      <c r="B369" t="s">
        <v>126</v>
      </c>
      <c r="C369" s="18" t="s">
        <v>94</v>
      </c>
      <c r="D369" s="17">
        <v>3</v>
      </c>
      <c r="E369" s="17" t="s">
        <v>125</v>
      </c>
      <c r="F369" s="28" t="s">
        <v>108</v>
      </c>
      <c r="G369" s="30" t="s">
        <v>93</v>
      </c>
      <c r="H369" s="45">
        <v>3.2499999999999998E-6</v>
      </c>
      <c r="I369" s="42"/>
      <c r="K369" s="29"/>
    </row>
    <row r="370" spans="1:11" x14ac:dyDescent="0.2">
      <c r="A370" s="17"/>
      <c r="B370" s="17"/>
      <c r="C370" s="18"/>
      <c r="D370" s="17"/>
      <c r="E370" s="17"/>
      <c r="F370" s="29"/>
      <c r="G370" s="29"/>
      <c r="H370" s="30"/>
    </row>
    <row r="371" spans="1:11" ht="15" x14ac:dyDescent="0.2">
      <c r="A371" s="17" t="s">
        <v>63</v>
      </c>
      <c r="B371" t="s">
        <v>126</v>
      </c>
      <c r="C371" s="18" t="s">
        <v>94</v>
      </c>
      <c r="D371" s="17">
        <v>3</v>
      </c>
      <c r="E371"/>
      <c r="F371" s="29">
        <v>13987</v>
      </c>
      <c r="G371" s="39"/>
      <c r="H371" s="39"/>
      <c r="I371" s="29" t="s">
        <v>14</v>
      </c>
      <c r="J371" s="29"/>
    </row>
    <row r="372" spans="1:11" ht="15" x14ac:dyDescent="0.2">
      <c r="A372" s="2" t="s">
        <v>64</v>
      </c>
      <c r="B372" t="s">
        <v>126</v>
      </c>
      <c r="C372" s="18" t="s">
        <v>94</v>
      </c>
      <c r="D372" s="17">
        <v>3</v>
      </c>
      <c r="E372"/>
      <c r="F372" s="29">
        <v>13280</v>
      </c>
      <c r="G372" s="39"/>
      <c r="H372" s="43"/>
      <c r="I372" s="29"/>
      <c r="J372" s="29"/>
    </row>
    <row r="373" spans="1:11" x14ac:dyDescent="0.2">
      <c r="A373" s="17"/>
      <c r="B373" s="17"/>
      <c r="C373" s="18"/>
      <c r="D373" s="17"/>
      <c r="E373" s="17"/>
      <c r="F373" s="17"/>
      <c r="G373" s="39"/>
      <c r="H373" s="43"/>
      <c r="I373" s="29"/>
      <c r="J373" s="29"/>
    </row>
    <row r="374" spans="1:11" x14ac:dyDescent="0.2">
      <c r="A374" s="17"/>
      <c r="B374" s="17"/>
      <c r="C374" s="17"/>
      <c r="D374" s="17"/>
      <c r="E374" s="17"/>
      <c r="F374" s="17"/>
      <c r="G374" s="39"/>
      <c r="H374" s="39"/>
      <c r="I374" s="29"/>
      <c r="J374" s="29"/>
    </row>
    <row r="375" spans="1:11" x14ac:dyDescent="0.2">
      <c r="A375" s="17"/>
      <c r="B375" s="17"/>
      <c r="C375" s="17"/>
      <c r="D375" s="17"/>
      <c r="E375" s="17"/>
      <c r="F375" s="17"/>
      <c r="G375" s="41"/>
      <c r="H375" s="35"/>
      <c r="I375" s="30"/>
    </row>
    <row r="376" spans="1:11" ht="15" x14ac:dyDescent="0.2">
      <c r="A376" s="17"/>
      <c r="B376" s="17"/>
      <c r="C376" s="17"/>
      <c r="D376" s="17"/>
      <c r="E376" s="17"/>
      <c r="F376" s="17"/>
      <c r="G376" s="30"/>
      <c r="H376" s="44"/>
      <c r="I376" s="42"/>
    </row>
    <row r="377" spans="1:11" ht="15" x14ac:dyDescent="0.2">
      <c r="A377" s="17"/>
      <c r="B377" s="17"/>
      <c r="C377" s="17"/>
      <c r="D377" s="17"/>
      <c r="E377" s="17"/>
      <c r="F377" s="17"/>
      <c r="G377" s="30"/>
      <c r="H377" s="44"/>
      <c r="I377" s="42"/>
    </row>
    <row r="378" spans="1:11" ht="15" x14ac:dyDescent="0.2">
      <c r="A378" s="17"/>
      <c r="B378" s="17"/>
      <c r="C378" s="17"/>
      <c r="D378" s="17"/>
      <c r="E378" s="17"/>
      <c r="F378" s="17"/>
      <c r="G378" s="30"/>
      <c r="H378" s="44"/>
      <c r="I378" s="42"/>
    </row>
    <row r="379" spans="1:11" ht="15" x14ac:dyDescent="0.2">
      <c r="G379" s="30"/>
      <c r="H379" s="44"/>
      <c r="I379" s="42"/>
    </row>
    <row r="380" spans="1:11" x14ac:dyDescent="0.2">
      <c r="G380" s="30"/>
      <c r="H380" s="35"/>
      <c r="I380" s="42"/>
    </row>
    <row r="381" spans="1:11" x14ac:dyDescent="0.2">
      <c r="G381" s="30"/>
      <c r="H381" s="35"/>
      <c r="I381" s="42"/>
    </row>
    <row r="382" spans="1:11" x14ac:dyDescent="0.2">
      <c r="G382" s="30"/>
      <c r="H382" s="35"/>
      <c r="I382" s="42"/>
    </row>
    <row r="383" spans="1:11" x14ac:dyDescent="0.2">
      <c r="G383" s="30"/>
      <c r="H383" s="35"/>
      <c r="I383" s="42"/>
    </row>
    <row r="384" spans="1:11" x14ac:dyDescent="0.2">
      <c r="G384" s="30"/>
      <c r="H384" s="35"/>
      <c r="I384" s="42"/>
    </row>
    <row r="385" spans="7:9" x14ac:dyDescent="0.2">
      <c r="G385" s="30"/>
      <c r="H385" s="35"/>
      <c r="I385" s="42"/>
    </row>
    <row r="386" spans="7:9" x14ac:dyDescent="0.2">
      <c r="G386" s="30"/>
      <c r="H386" s="35"/>
      <c r="I386" s="42"/>
    </row>
    <row r="387" spans="7:9" x14ac:dyDescent="0.2">
      <c r="G387" s="30"/>
      <c r="H387" s="35"/>
      <c r="I387" s="42"/>
    </row>
    <row r="388" spans="7:9" x14ac:dyDescent="0.2">
      <c r="G388" s="30"/>
      <c r="H388" s="35"/>
      <c r="I388" s="42"/>
    </row>
    <row r="389" spans="7:9" ht="15" x14ac:dyDescent="0.2">
      <c r="G389" s="30"/>
      <c r="H389" s="44"/>
      <c r="I389" s="42"/>
    </row>
    <row r="390" spans="7:9" ht="15" x14ac:dyDescent="0.2">
      <c r="G390" s="30"/>
      <c r="H390" s="44"/>
      <c r="I390" s="42"/>
    </row>
    <row r="391" spans="7:9" ht="15" x14ac:dyDescent="0.2">
      <c r="G391" s="30"/>
      <c r="H391" s="44"/>
      <c r="I391" s="42"/>
    </row>
    <row r="392" spans="7:9" x14ac:dyDescent="0.2">
      <c r="G392" s="30"/>
      <c r="H392" s="35"/>
      <c r="I392" s="42"/>
    </row>
    <row r="393" spans="7:9" x14ac:dyDescent="0.2">
      <c r="G393" s="30"/>
      <c r="H393" s="35"/>
      <c r="I393" s="42"/>
    </row>
    <row r="394" spans="7:9" x14ac:dyDescent="0.2">
      <c r="G394" s="30"/>
      <c r="H394" s="35"/>
      <c r="I394" s="42"/>
    </row>
    <row r="395" spans="7:9" x14ac:dyDescent="0.2">
      <c r="G395" s="30"/>
      <c r="H395" s="35"/>
      <c r="I395" s="42"/>
    </row>
    <row r="396" spans="7:9" x14ac:dyDescent="0.2">
      <c r="G396" s="30"/>
      <c r="H396" s="35"/>
      <c r="I396" s="42"/>
    </row>
    <row r="397" spans="7:9" x14ac:dyDescent="0.2">
      <c r="G397" s="30"/>
      <c r="H397" s="35"/>
      <c r="I397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dcterms:created xsi:type="dcterms:W3CDTF">2015-02-22T17:16:37Z</dcterms:created>
  <dcterms:modified xsi:type="dcterms:W3CDTF">2017-02-08T16:06:34Z</dcterms:modified>
</cp:coreProperties>
</file>