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2705" yWindow="-15" windowWidth="12510" windowHeight="1239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Asset_Cal_Info!$A$1:$H$276</definedName>
    <definedName name="_FilterDatabase_0_0_0_0_0_0_0">Asset_Cal_Info!$A$1:$H$1</definedName>
    <definedName name="_FilterDatabase_0_0_0_0_0_0_0_0">Asset_Cal_Info!$A$1:$H$276</definedName>
    <definedName name="_FilterDatabase_0_0_0_0_1">Asset_Cal_Info!$A$1:$H$276</definedName>
    <definedName name="_FilterDatabase_0_0_0_1">Asset_Cal_Info!$A$1:$H$1</definedName>
    <definedName name="_FilterDatabase_0_0_1">Asset_Cal_Info!$A$1:$H$276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Moorings!$B$1:$K$78</definedName>
    <definedName name="_FilterDatabase_2">Asset_Cal_Info!$A$1:$H$276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<sst xmlns="http://schemas.openxmlformats.org/spreadsheetml/2006/main" count="69" uniqueCount="42">
  <si>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</si>
  <si>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</si>
  <si>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</si>
  <si>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</si>
  <si>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</si>
  <si>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</si>
  <si>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</si>
  <si>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</si>
  <si>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</si>
  <si>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</si>
  <si>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</si>
  <si>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</si>
  <si>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</si>
  <si>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</si>
  <si>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</si>
  <si>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</si>
  <si>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</si>
  <si>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</si>
  <si>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</si>
  <si>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</si>
  <si>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CE05MOAS-GL326</t>
  </si>
  <si>
    <t>Oceanus</t>
  </si>
  <si>
    <t>Anchor Launch Time</t>
  </si>
  <si>
    <t>CE05MOAS-GL326-02-FLORTM000</t>
  </si>
  <si>
    <t>CE05MOAS-GL326-04-DOSTAM000</t>
  </si>
  <si>
    <t>CE05MOAS-GL326-00-ENG000000</t>
  </si>
  <si>
    <t>CE05MOAS-GL326-01-PARADM000</t>
  </si>
  <si>
    <t>CE05MOAS-GL326-03-ADCPAM000</t>
  </si>
  <si>
    <t>CE05MOAS-GL326-05-CTDGVM000</t>
  </si>
  <si>
    <t>Mooring Serial Number</t>
  </si>
  <si>
    <t>Anchor Launch Date</t>
  </si>
  <si>
    <t>43°45.645'N</t>
  </si>
  <si>
    <t>124°16.796'W</t>
  </si>
  <si>
    <t>Mooring OOIBARCODE</t>
  </si>
  <si>
    <t>A00158</t>
  </si>
  <si>
    <t>Sensor OOIBARCODE</t>
  </si>
  <si>
    <t>N00324</t>
  </si>
  <si>
    <t>N00321</t>
  </si>
  <si>
    <t>N00320</t>
  </si>
  <si>
    <t>N00323</t>
  </si>
  <si>
    <t>N00322</t>
  </si>
  <si>
    <t>OL000365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</si>
</sst>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sz val="10"/>
      <name val="Calibri"/>
      <family val="2"/>
    </font>
    <font>
      <sz val="10"/>
      <color rgb="FFBFBFBF"/>
      <name val="Calibri"/>
      <family val="2"/>
    </font>
    <font>
      <b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rgb="FFCCECFF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0" applyFont="1" applyFill="1" applyAlignment="1">
      <alignment horizontal="right" wrapText="1"/>
    </xf>
    <xf numFmtId="0" fontId="10" fillId="0" borderId="0" xfId="2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164" fontId="8" fillId="3" borderId="4" xfId="1" applyNumberFormat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 wrapText="1"/>
    </xf>
    <xf numFmtId="0" fontId="0" fillId="0" borderId="0" xfId="0" applyFont="1"/>
    <xf numFmtId="0" fontId="12" fillId="0" borderId="0" xfId="0" applyFont="1"/>
    <xf numFmtId="0" fontId="13" fillId="0" borderId="0" xfId="0" applyFont="1"/>
    <xf numFmtId="0" fontId="14" fillId="4" borderId="6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Normal="100" workbookViewId="0">
      <selection activeCell="E23" sqref="E23"/>
    </sheetView>
  </sheetViews>
  <sheetFormatPr defaultRowHeight="15" x14ac:dyDescent="0.25"/>
  <cols>
    <col min="2" max="2" width="37.85546875"/>
    <col min="3" max="3" width="39.42578125"/>
    <col min="4" max="4" width="14.42578125" customWidth="1"/>
    <col min="5" max="5" width="24.140625" bestFit="1" customWidth="1"/>
    <col min="6" max="7" width="17.42578125"/>
    <col min="8" max="8" width="18.7109375"/>
    <col min="9" max="9" width="18.7109375" customWidth="1"/>
    <col min="10" max="10" width="17.85546875"/>
    <col min="11" max="11" width="14.85546875" bestFit="1" customWidth="1"/>
    <col min="12" max="12" width="51.7109375"/>
    <col min="13" max="1027" width="8.7109375"/>
  </cols>
  <sheetData>
    <row r="1" spans="1:14" ht="38.25" x14ac:dyDescent="0.25">
      <c r="A1" s="27" t="s">
        <v>33</v>
      </c>
      <c r="B1" s="1" t="s">
        <v>0</v>
      </c>
      <c r="C1" s="2" t="s">
        <v>1</v>
      </c>
      <c r="D1" s="2" t="s">
        <v>11</v>
      </c>
      <c r="E1" s="2" t="s">
        <v>30</v>
      </c>
      <c r="F1" s="2" t="s">
        <v>22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3" t="s">
        <v>7</v>
      </c>
    </row>
    <row r="2" spans="1:14" s="8" customFormat="1" x14ac:dyDescent="0.25">
      <c r="A2" s="28" t="s">
        <v>34</v>
      </c>
      <c r="B2" s="10" t="s">
        <v>20</v>
      </c>
      <c r="C2" s="10">
        <v>326</v>
      </c>
      <c r="D2" s="10">
        <v>3</v>
      </c>
      <c r="E2" s="24">
        <v>42417</v>
      </c>
      <c r="F2" s="11">
        <v>0.70486111111111116</v>
      </c>
      <c r="G2" s="26"/>
      <c r="H2" s="17" t="s">
        <v>31</v>
      </c>
      <c r="I2" s="17" t="s">
        <v>32</v>
      </c>
      <c r="J2" s="10">
        <v>0</v>
      </c>
      <c r="K2" s="10" t="s">
        <v>21</v>
      </c>
      <c r="L2" s="9"/>
      <c r="M2" s="23">
        <f>((LEFT(H2,(FIND("°",H2,1)-1)))+(MID(H2,(FIND("°",H2,1)+1),(FIND("'",H2,1))-(FIND("°",H2,1)+1))/60))*(IF(RIGHT(H2,1)="N",1,-1))</f>
        <v>43.760750000000002</v>
      </c>
      <c r="N2" s="23">
        <f>((LEFT(I2,(FIND("°",I2,1)-1)))+(MID(I2,(FIND("°",I2,1)+1),(FIND("'",I2,1))-(FIND("°",I2,1)+1))/60))*(IF(RIGHT(I2,1)="E",1,-1))</f>
        <v>-124.27993333333333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Normal="100" workbookViewId="0">
      <selection activeCell="B14" sqref="B14"/>
    </sheetView>
  </sheetViews>
  <sheetFormatPr defaultRowHeight="15" x14ac:dyDescent="0.25"/>
  <cols>
    <col min="1" max="1" width="34.5703125" bestFit="1" customWidth="1"/>
    <col min="2" max="2" width="34.5703125" customWidth="1"/>
    <col min="3" max="3" width="25" customWidth="1"/>
    <col min="4" max="4" width="26.140625" bestFit="1" customWidth="1"/>
    <col min="5" max="5" width="26.140625" customWidth="1"/>
    <col min="6" max="6" width="26.85546875" bestFit="1" customWidth="1"/>
    <col min="7" max="8" width="28.85546875" bestFit="1" customWidth="1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31.5" x14ac:dyDescent="0.25">
      <c r="A1" s="1" t="s">
        <v>0</v>
      </c>
      <c r="B1" s="31" t="s">
        <v>33</v>
      </c>
      <c r="C1" s="2" t="s">
        <v>29</v>
      </c>
      <c r="D1" s="2" t="s">
        <v>11</v>
      </c>
      <c r="E1" s="31" t="s">
        <v>35</v>
      </c>
      <c r="F1" s="2" t="s">
        <v>8</v>
      </c>
      <c r="G1" s="4" t="s">
        <v>9</v>
      </c>
      <c r="H1" s="5" t="s">
        <v>10</v>
      </c>
    </row>
    <row r="2" spans="1:18" s="6" customFormat="1" x14ac:dyDescent="0.25">
      <c r="A2" s="12" t="s">
        <v>26</v>
      </c>
      <c r="B2" s="28" t="s">
        <v>34</v>
      </c>
      <c r="C2" s="15">
        <v>326</v>
      </c>
      <c r="D2" s="15">
        <v>3</v>
      </c>
      <c r="E2" s="28" t="s">
        <v>36</v>
      </c>
      <c r="F2" s="20">
        <v>50149</v>
      </c>
      <c r="G2" s="13"/>
      <c r="H2" s="14"/>
      <c r="I2" s="13"/>
      <c r="J2" s="13"/>
      <c r="K2" s="13"/>
      <c r="L2" s="13"/>
      <c r="M2" s="13"/>
    </row>
    <row r="3" spans="1:18" s="6" customFormat="1" ht="12.75" x14ac:dyDescent="0.2">
      <c r="A3" s="12"/>
      <c r="B3" s="29"/>
      <c r="C3" s="15"/>
      <c r="D3" s="15"/>
      <c r="E3" s="32"/>
      <c r="F3" s="20"/>
      <c r="G3" s="13"/>
      <c r="H3" s="14"/>
      <c r="I3" s="13"/>
      <c r="J3" s="13"/>
      <c r="K3" s="13"/>
      <c r="L3" s="13"/>
      <c r="M3" s="13"/>
    </row>
    <row r="4" spans="1:18" s="6" customFormat="1" x14ac:dyDescent="0.25">
      <c r="A4" s="12" t="s">
        <v>23</v>
      </c>
      <c r="B4" s="28" t="s">
        <v>34</v>
      </c>
      <c r="C4" s="15">
        <v>326</v>
      </c>
      <c r="D4" s="15">
        <v>3</v>
      </c>
      <c r="E4" s="28" t="s">
        <v>37</v>
      </c>
      <c r="F4" s="20">
        <v>2806</v>
      </c>
      <c r="G4" s="18" t="s">
        <v>16</v>
      </c>
      <c r="H4" s="22">
        <v>124</v>
      </c>
      <c r="I4" s="13"/>
      <c r="J4" s="13"/>
      <c r="K4" s="13"/>
      <c r="L4" s="13"/>
      <c r="M4" s="13"/>
    </row>
    <row r="5" spans="1:18" s="6" customFormat="1" x14ac:dyDescent="0.25">
      <c r="A5" s="7" t="s">
        <v>23</v>
      </c>
      <c r="B5" s="28" t="s">
        <v>34</v>
      </c>
      <c r="C5" s="15">
        <v>326</v>
      </c>
      <c r="D5" s="15">
        <v>3</v>
      </c>
      <c r="E5" s="28" t="s">
        <v>37</v>
      </c>
      <c r="F5" s="20">
        <v>2806</v>
      </c>
      <c r="G5" s="18" t="s">
        <v>17</v>
      </c>
      <c r="H5" s="22">
        <v>700</v>
      </c>
      <c r="I5" s="13"/>
      <c r="J5" s="13"/>
      <c r="K5" s="13"/>
      <c r="L5" s="13"/>
      <c r="M5" s="13"/>
    </row>
    <row r="6" spans="1:18" s="6" customFormat="1" x14ac:dyDescent="0.25">
      <c r="A6" s="7" t="s">
        <v>23</v>
      </c>
      <c r="B6" s="28" t="s">
        <v>34</v>
      </c>
      <c r="C6" s="15">
        <v>326</v>
      </c>
      <c r="D6" s="15">
        <v>3</v>
      </c>
      <c r="E6" s="28" t="s">
        <v>37</v>
      </c>
      <c r="F6" s="20">
        <v>2806</v>
      </c>
      <c r="G6" s="18" t="s">
        <v>18</v>
      </c>
      <c r="H6" s="22">
        <v>1.0760000000000001</v>
      </c>
      <c r="I6" s="13"/>
      <c r="J6" s="13"/>
      <c r="K6" s="13"/>
      <c r="L6" s="13"/>
      <c r="M6" s="13"/>
    </row>
    <row r="7" spans="1:18" s="6" customFormat="1" x14ac:dyDescent="0.25">
      <c r="A7" s="7" t="s">
        <v>23</v>
      </c>
      <c r="B7" s="28" t="s">
        <v>34</v>
      </c>
      <c r="C7" s="15">
        <v>326</v>
      </c>
      <c r="D7" s="15">
        <v>3</v>
      </c>
      <c r="E7" s="28" t="s">
        <v>37</v>
      </c>
      <c r="F7" s="20">
        <v>2806</v>
      </c>
      <c r="G7" s="18" t="s">
        <v>19</v>
      </c>
      <c r="H7" s="22">
        <v>3.9E-2</v>
      </c>
      <c r="I7" s="13"/>
      <c r="J7" s="13"/>
      <c r="K7" s="13"/>
      <c r="L7" s="13"/>
      <c r="M7" s="13"/>
    </row>
    <row r="8" spans="1:18" s="6" customFormat="1" ht="12.75" x14ac:dyDescent="0.2">
      <c r="A8" s="7"/>
      <c r="B8" s="30"/>
      <c r="C8" s="15"/>
      <c r="D8" s="15"/>
      <c r="E8" s="32"/>
      <c r="F8" s="20"/>
      <c r="G8" s="18"/>
      <c r="H8" s="22"/>
      <c r="I8" s="13"/>
      <c r="J8" s="13"/>
      <c r="K8" s="13"/>
      <c r="L8" s="13"/>
      <c r="M8" s="13"/>
    </row>
    <row r="9" spans="1:18" x14ac:dyDescent="0.25">
      <c r="A9" s="12" t="s">
        <v>27</v>
      </c>
      <c r="B9" s="28" t="s">
        <v>34</v>
      </c>
      <c r="C9" s="15">
        <v>326</v>
      </c>
      <c r="D9" s="15">
        <v>3</v>
      </c>
      <c r="E9" s="28" t="s">
        <v>38</v>
      </c>
      <c r="F9" s="20">
        <v>643473</v>
      </c>
      <c r="G9" s="16" t="s">
        <v>12</v>
      </c>
      <c r="H9" s="25">
        <v>0.61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25">
      <c r="A10" s="7" t="s">
        <v>27</v>
      </c>
      <c r="B10" s="28" t="s">
        <v>34</v>
      </c>
      <c r="C10" s="15">
        <v>326</v>
      </c>
      <c r="D10" s="15">
        <v>3</v>
      </c>
      <c r="E10" s="28" t="s">
        <v>38</v>
      </c>
      <c r="F10" s="20">
        <v>643473</v>
      </c>
      <c r="G10" s="16" t="s">
        <v>13</v>
      </c>
      <c r="H10" s="25">
        <v>0.61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25">
      <c r="A11" s="7" t="s">
        <v>27</v>
      </c>
      <c r="B11" s="28" t="s">
        <v>34</v>
      </c>
      <c r="C11" s="15">
        <v>326</v>
      </c>
      <c r="D11" s="15">
        <v>3</v>
      </c>
      <c r="E11" s="28" t="s">
        <v>38</v>
      </c>
      <c r="F11" s="20">
        <v>643473</v>
      </c>
      <c r="G11" s="16" t="s">
        <v>14</v>
      </c>
      <c r="H11" s="25">
        <v>0.61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25">
      <c r="A12" s="7" t="s">
        <v>27</v>
      </c>
      <c r="B12" s="28" t="s">
        <v>34</v>
      </c>
      <c r="C12" s="15">
        <v>326</v>
      </c>
      <c r="D12" s="15">
        <v>3</v>
      </c>
      <c r="E12" s="28" t="s">
        <v>38</v>
      </c>
      <c r="F12" s="20">
        <v>643473</v>
      </c>
      <c r="G12" s="16" t="s">
        <v>15</v>
      </c>
      <c r="H12" s="25">
        <v>0.61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7"/>
      <c r="B13" s="30"/>
      <c r="C13" s="15"/>
      <c r="D13" s="15"/>
      <c r="E13" s="32"/>
      <c r="F13" s="20"/>
      <c r="G13" s="16"/>
      <c r="H13" s="21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s="6" customFormat="1" x14ac:dyDescent="0.25">
      <c r="A14" s="12" t="s">
        <v>24</v>
      </c>
      <c r="B14" s="28" t="s">
        <v>34</v>
      </c>
      <c r="C14" s="15">
        <v>326</v>
      </c>
      <c r="D14" s="15">
        <v>3</v>
      </c>
      <c r="E14" s="28" t="s">
        <v>39</v>
      </c>
      <c r="F14" s="20">
        <v>30</v>
      </c>
      <c r="G14" s="13"/>
      <c r="H14" s="14"/>
      <c r="I14" s="13"/>
      <c r="J14" s="13"/>
      <c r="K14" s="13"/>
      <c r="L14" s="13"/>
      <c r="M14" s="13"/>
    </row>
    <row r="15" spans="1:18" s="6" customFormat="1" ht="12.75" x14ac:dyDescent="0.2">
      <c r="A15" s="12"/>
      <c r="B15" s="29"/>
      <c r="C15" s="15"/>
      <c r="D15" s="15"/>
      <c r="E15" s="32"/>
      <c r="F15" s="20"/>
      <c r="G15" s="13"/>
      <c r="H15" s="14"/>
      <c r="I15" s="13"/>
      <c r="J15" s="13"/>
      <c r="K15" s="13"/>
      <c r="L15" s="13"/>
      <c r="M15" s="13"/>
    </row>
    <row r="16" spans="1:18" s="6" customFormat="1" x14ac:dyDescent="0.25">
      <c r="A16" s="12" t="s">
        <v>28</v>
      </c>
      <c r="B16" s="28" t="s">
        <v>34</v>
      </c>
      <c r="C16" s="15">
        <v>326</v>
      </c>
      <c r="D16" s="15">
        <v>3</v>
      </c>
      <c r="E16" s="28" t="s">
        <v>40</v>
      </c>
      <c r="F16" s="20">
        <v>9026</v>
      </c>
      <c r="G16" s="13"/>
      <c r="H16" s="14"/>
      <c r="I16" s="13"/>
      <c r="J16" s="13"/>
      <c r="K16" s="13"/>
      <c r="L16" s="13"/>
      <c r="M16" s="13"/>
    </row>
    <row r="17" spans="1:13" s="6" customFormat="1" ht="12.75" x14ac:dyDescent="0.2">
      <c r="A17" s="12"/>
      <c r="B17" s="29"/>
      <c r="C17" s="15"/>
      <c r="D17" s="15"/>
      <c r="E17" s="32"/>
      <c r="F17" s="20"/>
      <c r="G17" s="13"/>
      <c r="H17" s="14"/>
      <c r="I17" s="13"/>
      <c r="J17" s="13"/>
      <c r="K17" s="13"/>
      <c r="L17" s="13"/>
      <c r="M17" s="13"/>
    </row>
    <row r="18" spans="1:13" s="6" customFormat="1" x14ac:dyDescent="0.25">
      <c r="A18" s="12" t="s">
        <v>25</v>
      </c>
      <c r="B18" s="28" t="s">
        <v>34</v>
      </c>
      <c r="C18" s="15">
        <v>326</v>
      </c>
      <c r="D18" s="15">
        <v>3</v>
      </c>
      <c r="E18" t="s">
        <v>41</v>
      </c>
      <c r="F18" s="20">
        <v>326</v>
      </c>
      <c r="G18" s="13"/>
      <c r="H18" s="14"/>
      <c r="I18" s="13"/>
      <c r="J18" s="13"/>
      <c r="K18" s="13"/>
      <c r="L18" s="13"/>
      <c r="M18" s="13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2016-06-30T15:39:22Z</dcterms:modified>
</cp:coreProperties>
</file>