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4140" yWindow="2620" windowWidth="26680" windowHeight="930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Asset_Cal_Info!$A$1:$H$1</definedName>
    <definedName name="_xlnm._FilterDatabase">Asset_Cal_Info!$A$1:$H$1</definedName>
    <definedName name="_FilterDatabase_0">Moorings!#REF!</definedName>
    <definedName name="_FilterDatabase_0_0">Moorings!$B$1:$K$81</definedName>
    <definedName name="_FilterDatabase_0_0_0">Moorings!#REF!</definedName>
    <definedName name="_FilterDatabase_0_0_0_0">Moorings!$B$1:$K$81</definedName>
    <definedName name="_FilterDatabase_0_0_0_0_0">Asset_Cal_Info!$A$1:$H$1</definedName>
    <definedName name="_FilterDatabase_0_0_0_0_0_0">Asset_Cal_Info!$A$1:$H$359</definedName>
    <definedName name="_FilterDatabase_0_0_0_0_0_0_0">Asset_Cal_Info!$A$1:$H$1</definedName>
    <definedName name="_FilterDatabase_0_0_0_0_0_0_0_0">Asset_Cal_Info!$A$1:$H$359</definedName>
    <definedName name="_FilterDatabase_0_0_0_0_1">Asset_Cal_Info!$A$1:$H$359</definedName>
    <definedName name="_FilterDatabase_0_0_0_1">Asset_Cal_Info!$A$1:$H$1</definedName>
    <definedName name="_FilterDatabase_0_0_1">Asset_Cal_Info!$A$1:$H$359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Moorings!$B$1:$K$81</definedName>
    <definedName name="_FilterDatabase_2">Asset_Cal_Info!$A$1:$H$359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<sst xmlns="http://schemas.openxmlformats.org/spreadsheetml/2006/main" count="71" uniqueCount="44">
  <si>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</si>
  <si>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</si>
  <si>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</si>
  <si>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</si>
  <si>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</si>
  <si>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</si>
  <si>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</si>
  <si>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</si>
  <si>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</si>
  <si>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</si>
  <si>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</si>
  <si>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</si>
  <si>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</si>
  <si>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</si>
  <si>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</si>
  <si>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</si>
  <si>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</si>
  <si>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</si>
  <si>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</si>
  <si>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</si>
  <si>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Date</t>
  </si>
  <si>
    <t>Anchor Launch Time</t>
  </si>
  <si>
    <t>FZ-2</t>
  </si>
  <si>
    <t>Mooring Serial Number</t>
  </si>
  <si>
    <t>CP05MOAS-GL380</t>
  </si>
  <si>
    <t>CP05MOAS-GL380-01-ADCPAM000</t>
  </si>
  <si>
    <t>CP05MOAS-GL380-02-FLORTM000</t>
  </si>
  <si>
    <t>CP05MOAS-GL380-03-CTDGVM000</t>
  </si>
  <si>
    <t>CP05MOAS-GL380-04-DOSTAM000</t>
  </si>
  <si>
    <t>CP05MOAS-GL380-05-PARADM000</t>
  </si>
  <si>
    <t>CP05MOAS-GL380-00-ENG000000</t>
  </si>
  <si>
    <t>39° 50' N</t>
  </si>
  <si>
    <t>70° 42.5' W</t>
  </si>
  <si>
    <t>KN-222</t>
  </si>
  <si>
    <t>Mooring OOIBARCODE</t>
  </si>
  <si>
    <t>A00368</t>
  </si>
  <si>
    <t>Sensor OOIBARCODE</t>
  </si>
  <si>
    <t>N00151</t>
  </si>
  <si>
    <t>N00152</t>
  </si>
  <si>
    <t>N00153</t>
  </si>
  <si>
    <t>N00154</t>
  </si>
  <si>
    <t>N00155</t>
  </si>
  <si>
    <t>CC_bsipar_par_scaling</t>
  </si>
  <si>
    <t>OL000355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</si>
</sst>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color rgb="FF0000FF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0" borderId="0"/>
    <xf numFmtId="0" fontId="7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6" fillId="0" borderId="2" xfId="1" applyNumberFormat="1" applyFont="1" applyFill="1" applyBorder="1" applyAlignment="1">
      <alignment horizontal="center" vertical="center"/>
    </xf>
    <xf numFmtId="15" fontId="6" fillId="0" borderId="2" xfId="1" applyNumberFormat="1" applyFont="1" applyFill="1" applyBorder="1" applyAlignment="1">
      <alignment horizontal="center" vertical="center"/>
    </xf>
    <xf numFmtId="20" fontId="6" fillId="0" borderId="2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2" applyFont="1"/>
    <xf numFmtId="0" fontId="8" fillId="0" borderId="0" xfId="0" applyFont="1"/>
    <xf numFmtId="0" fontId="8" fillId="0" borderId="0" xfId="2" applyFont="1" applyAlignment="1">
      <alignment horizontal="center"/>
    </xf>
    <xf numFmtId="0" fontId="8" fillId="0" borderId="0" xfId="2" applyFont="1" applyFill="1"/>
    <xf numFmtId="0" fontId="8" fillId="3" borderId="0" xfId="0" applyFont="1" applyFill="1" applyAlignment="1">
      <alignment horizontal="left" wrapText="1"/>
    </xf>
    <xf numFmtId="0" fontId="8" fillId="3" borderId="0" xfId="2" applyFont="1" applyFill="1" applyAlignment="1">
      <alignment horizontal="left"/>
    </xf>
    <xf numFmtId="0" fontId="8" fillId="0" borderId="0" xfId="0" applyFont="1" applyFill="1" applyAlignment="1">
      <alignment horizontal="left" wrapText="1"/>
    </xf>
    <xf numFmtId="0" fontId="1" fillId="0" borderId="0" xfId="0" applyFont="1" applyBorder="1" applyAlignment="1">
      <alignment horizontal="center" vertical="center"/>
    </xf>
    <xf numFmtId="15" fontId="9" fillId="0" borderId="2" xfId="1" applyNumberFormat="1" applyFont="1" applyFill="1" applyBorder="1" applyAlignment="1">
      <alignment horizontal="center" vertical="center"/>
    </xf>
    <xf numFmtId="0" fontId="9" fillId="0" borderId="2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4" borderId="0" xfId="0" applyNumberFormat="1" applyFont="1" applyFill="1" applyBorder="1" applyAlignment="1">
      <alignment horizontal="left" vertical="center"/>
    </xf>
  </cellXfs>
  <cellStyles count="5">
    <cellStyle name="Followed Hyperlink" xfId="4" builtinId="9" hidden="1"/>
    <cellStyle name="Hyperlink" xfId="3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G6" sqref="G6"/>
    </sheetView>
  </sheetViews>
  <sheetFormatPr baseColWidth="10" defaultColWidth="8.6640625" defaultRowHeight="14" x14ac:dyDescent="0"/>
  <cols>
    <col min="1" max="1" width="12" customWidth="1"/>
    <col min="2" max="2" width="25" customWidth="1"/>
    <col min="3" max="3" width="11.5" customWidth="1"/>
    <col min="4" max="4" width="14.5" customWidth="1"/>
    <col min="5" max="9" width="16.5" customWidth="1"/>
    <col min="10" max="10" width="10.6640625" customWidth="1"/>
    <col min="11" max="11" width="21" customWidth="1"/>
  </cols>
  <sheetData>
    <row r="1" spans="1:14" ht="28">
      <c r="A1" s="24" t="s">
        <v>34</v>
      </c>
      <c r="B1" s="24" t="s">
        <v>0</v>
      </c>
      <c r="C1" s="24" t="s">
        <v>1</v>
      </c>
      <c r="D1" s="24" t="s">
        <v>11</v>
      </c>
      <c r="E1" s="24" t="s">
        <v>20</v>
      </c>
      <c r="F1" s="24" t="s">
        <v>21</v>
      </c>
      <c r="G1" s="24" t="s">
        <v>2</v>
      </c>
      <c r="H1" s="24" t="s">
        <v>3</v>
      </c>
      <c r="I1" s="24" t="s">
        <v>4</v>
      </c>
      <c r="J1" s="24" t="s">
        <v>5</v>
      </c>
      <c r="K1" s="24" t="s">
        <v>6</v>
      </c>
      <c r="L1" s="24" t="s">
        <v>7</v>
      </c>
    </row>
    <row r="2" spans="1:14" s="3" customFormat="1" ht="15">
      <c r="A2" t="s">
        <v>35</v>
      </c>
      <c r="B2" s="4" t="s">
        <v>24</v>
      </c>
      <c r="C2" s="4">
        <v>380</v>
      </c>
      <c r="D2" s="21">
        <v>1</v>
      </c>
      <c r="E2" s="20">
        <v>41919</v>
      </c>
      <c r="F2" s="6">
        <v>4.5833333333333337E-2</v>
      </c>
      <c r="G2" s="20">
        <v>42015</v>
      </c>
      <c r="H2" s="22" t="s">
        <v>31</v>
      </c>
      <c r="I2" s="23" t="s">
        <v>32</v>
      </c>
      <c r="J2" s="23">
        <v>200</v>
      </c>
      <c r="K2" s="4" t="s">
        <v>33</v>
      </c>
      <c r="L2" s="5" t="s">
        <v>22</v>
      </c>
      <c r="M2" s="19">
        <f>((LEFT(H2,(FIND("°",H2,1)-1)))+(MID(H2,(FIND("°",H2,1)+1),(FIND("'",H2,1))-(FIND("°",H2,1)+1))/60))*(IF(RIGHT(H2,1)="N",1,-1))</f>
        <v>39.833333333333336</v>
      </c>
      <c r="N2" s="19">
        <f>((LEFT(I2,(FIND("°",I2,1)-1)))+(MID(I2,(FIND("°",I2,1)+1),(FIND("'",I2,1))-(FIND("°",I2,1)+1))/60))*(IF(RIGHT(I2,1)="E",1,-1))</f>
        <v>-70.708333333333329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zoomScale="115" zoomScaleNormal="115" zoomScalePageLayoutView="115" workbookViewId="0">
      <selection activeCell="B25" sqref="B25"/>
    </sheetView>
  </sheetViews>
  <sheetFormatPr baseColWidth="10" defaultColWidth="8.6640625" defaultRowHeight="14" x14ac:dyDescent="0"/>
  <cols>
    <col min="1" max="1" width="34.5" bestFit="1" customWidth="1"/>
    <col min="2" max="2" width="22.83203125" customWidth="1"/>
    <col min="3" max="3" width="18.6640625" customWidth="1"/>
    <col min="4" max="4" width="19.83203125" customWidth="1"/>
    <col min="5" max="5" width="26.1640625" customWidth="1"/>
    <col min="6" max="6" width="26.6640625" bestFit="1" customWidth="1"/>
    <col min="7" max="8" width="28.6640625" bestFit="1" customWidth="1"/>
  </cols>
  <sheetData>
    <row r="1" spans="1:18">
      <c r="A1" s="25" t="s">
        <v>0</v>
      </c>
      <c r="B1" s="25" t="s">
        <v>34</v>
      </c>
      <c r="C1" s="25" t="s">
        <v>23</v>
      </c>
      <c r="D1" s="25" t="s">
        <v>11</v>
      </c>
      <c r="E1" s="25" t="s">
        <v>36</v>
      </c>
      <c r="F1" s="25" t="s">
        <v>8</v>
      </c>
      <c r="G1" s="25" t="s">
        <v>9</v>
      </c>
      <c r="H1" s="25" t="s">
        <v>10</v>
      </c>
    </row>
    <row r="2" spans="1:18">
      <c r="A2" s="7" t="s">
        <v>25</v>
      </c>
      <c r="B2" t="s">
        <v>35</v>
      </c>
      <c r="C2" s="10">
        <v>380</v>
      </c>
      <c r="D2" s="10">
        <v>1</v>
      </c>
      <c r="E2" t="s">
        <v>37</v>
      </c>
      <c r="F2" s="14">
        <v>649696</v>
      </c>
      <c r="G2" s="11" t="s">
        <v>12</v>
      </c>
      <c r="H2" s="16">
        <v>0.61</v>
      </c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2" t="s">
        <v>25</v>
      </c>
      <c r="B3" t="s">
        <v>35</v>
      </c>
      <c r="C3" s="10">
        <v>380</v>
      </c>
      <c r="D3" s="10">
        <v>1</v>
      </c>
      <c r="E3" t="s">
        <v>37</v>
      </c>
      <c r="F3" s="14">
        <v>649696</v>
      </c>
      <c r="G3" s="11" t="s">
        <v>13</v>
      </c>
      <c r="H3" s="16">
        <v>0.61</v>
      </c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18">
      <c r="A4" s="2" t="s">
        <v>25</v>
      </c>
      <c r="B4" t="s">
        <v>35</v>
      </c>
      <c r="C4" s="10">
        <v>380</v>
      </c>
      <c r="D4" s="10">
        <v>1</v>
      </c>
      <c r="E4" t="s">
        <v>37</v>
      </c>
      <c r="F4" s="14">
        <v>649696</v>
      </c>
      <c r="G4" s="11" t="s">
        <v>14</v>
      </c>
      <c r="H4" s="16">
        <v>0.61</v>
      </c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18">
      <c r="A5" s="2" t="s">
        <v>25</v>
      </c>
      <c r="B5" t="s">
        <v>35</v>
      </c>
      <c r="C5" s="10">
        <v>380</v>
      </c>
      <c r="D5" s="10">
        <v>1</v>
      </c>
      <c r="E5" t="s">
        <v>37</v>
      </c>
      <c r="F5" s="14">
        <v>649696</v>
      </c>
      <c r="G5" s="11" t="s">
        <v>15</v>
      </c>
      <c r="H5" s="16">
        <v>0.61</v>
      </c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>
      <c r="A6" s="2"/>
      <c r="B6" s="2"/>
      <c r="C6" s="10"/>
      <c r="D6" s="10"/>
      <c r="E6" s="10"/>
      <c r="F6" s="14"/>
      <c r="G6" s="11"/>
      <c r="H6" s="18"/>
      <c r="I6" s="13"/>
      <c r="J6" s="13"/>
      <c r="K6" s="13"/>
      <c r="L6" s="13"/>
      <c r="M6" s="13"/>
      <c r="N6" s="13"/>
      <c r="O6" s="13"/>
      <c r="P6" s="13"/>
      <c r="Q6" s="13"/>
      <c r="R6" s="13"/>
    </row>
    <row r="7" spans="1:18" s="1" customFormat="1">
      <c r="A7" s="7" t="s">
        <v>26</v>
      </c>
      <c r="B7" t="s">
        <v>35</v>
      </c>
      <c r="C7" s="10">
        <v>380</v>
      </c>
      <c r="D7" s="10">
        <v>1</v>
      </c>
      <c r="E7" t="s">
        <v>38</v>
      </c>
      <c r="F7" s="14">
        <v>3130</v>
      </c>
      <c r="G7" s="12" t="s">
        <v>16</v>
      </c>
      <c r="H7" s="17">
        <v>124</v>
      </c>
      <c r="I7" s="8"/>
      <c r="J7" s="8"/>
      <c r="K7" s="8"/>
      <c r="L7" s="8"/>
      <c r="M7" s="8"/>
    </row>
    <row r="8" spans="1:18" s="1" customFormat="1">
      <c r="A8" s="2" t="s">
        <v>26</v>
      </c>
      <c r="B8" t="s">
        <v>35</v>
      </c>
      <c r="C8" s="10">
        <v>380</v>
      </c>
      <c r="D8" s="10">
        <v>1</v>
      </c>
      <c r="E8" t="s">
        <v>38</v>
      </c>
      <c r="F8" s="14">
        <v>3130</v>
      </c>
      <c r="G8" s="12" t="s">
        <v>17</v>
      </c>
      <c r="H8" s="17">
        <v>700</v>
      </c>
      <c r="I8" s="8"/>
      <c r="J8" s="8"/>
      <c r="K8" s="8"/>
      <c r="L8" s="8"/>
      <c r="M8" s="8"/>
    </row>
    <row r="9" spans="1:18" s="1" customFormat="1">
      <c r="A9" s="2" t="s">
        <v>26</v>
      </c>
      <c r="B9" t="s">
        <v>35</v>
      </c>
      <c r="C9" s="10">
        <v>380</v>
      </c>
      <c r="D9" s="10">
        <v>1</v>
      </c>
      <c r="E9" t="s">
        <v>38</v>
      </c>
      <c r="F9" s="14">
        <v>3130</v>
      </c>
      <c r="G9" s="12" t="s">
        <v>18</v>
      </c>
      <c r="H9" s="17">
        <v>1.0760000000000001</v>
      </c>
      <c r="I9" s="8"/>
      <c r="J9" s="8"/>
      <c r="K9" s="8"/>
      <c r="L9" s="8"/>
      <c r="M9" s="8"/>
    </row>
    <row r="10" spans="1:18" s="1" customFormat="1">
      <c r="A10" s="2" t="s">
        <v>26</v>
      </c>
      <c r="B10" t="s">
        <v>35</v>
      </c>
      <c r="C10" s="10">
        <v>380</v>
      </c>
      <c r="D10" s="10">
        <v>1</v>
      </c>
      <c r="E10" t="s">
        <v>38</v>
      </c>
      <c r="F10" s="14">
        <v>3130</v>
      </c>
      <c r="G10" s="12" t="s">
        <v>19</v>
      </c>
      <c r="H10" s="17">
        <v>3.9E-2</v>
      </c>
      <c r="I10" s="8"/>
      <c r="J10" s="8"/>
      <c r="K10" s="8"/>
      <c r="L10" s="8"/>
      <c r="M10" s="8"/>
    </row>
    <row r="11" spans="1:18" s="1" customFormat="1">
      <c r="A11" s="2"/>
      <c r="B11" s="2"/>
      <c r="C11" s="10"/>
      <c r="D11" s="10"/>
      <c r="E11" s="10"/>
      <c r="F11" s="14"/>
      <c r="G11" s="12"/>
      <c r="H11" s="15"/>
      <c r="I11" s="8"/>
      <c r="J11" s="8"/>
      <c r="K11" s="8"/>
      <c r="L11" s="8"/>
      <c r="M11" s="8"/>
    </row>
    <row r="12" spans="1:18" s="1" customFormat="1">
      <c r="A12" s="7" t="s">
        <v>27</v>
      </c>
      <c r="B12" t="s">
        <v>35</v>
      </c>
      <c r="C12" s="10">
        <v>380</v>
      </c>
      <c r="D12" s="10">
        <v>1</v>
      </c>
      <c r="E12" t="s">
        <v>39</v>
      </c>
      <c r="F12" s="14">
        <v>9055</v>
      </c>
      <c r="G12" s="8"/>
      <c r="H12" s="9"/>
      <c r="I12" s="8"/>
      <c r="J12" s="8"/>
      <c r="K12" s="8"/>
      <c r="L12" s="8"/>
      <c r="M12" s="8"/>
    </row>
    <row r="13" spans="1:18" s="1" customFormat="1">
      <c r="A13" s="7"/>
      <c r="B13" s="7"/>
      <c r="C13" s="10"/>
      <c r="D13" s="10"/>
      <c r="E13" s="10"/>
      <c r="F13" s="14"/>
      <c r="G13" s="8"/>
      <c r="H13" s="9"/>
      <c r="I13" s="8"/>
      <c r="J13" s="8"/>
      <c r="K13" s="8"/>
      <c r="L13" s="8"/>
      <c r="M13" s="8"/>
    </row>
    <row r="14" spans="1:18" s="1" customFormat="1">
      <c r="A14" s="7" t="s">
        <v>28</v>
      </c>
      <c r="B14" t="s">
        <v>35</v>
      </c>
      <c r="C14" s="10">
        <v>380</v>
      </c>
      <c r="D14" s="10">
        <v>1</v>
      </c>
      <c r="E14" t="s">
        <v>40</v>
      </c>
      <c r="F14" s="14">
        <v>189</v>
      </c>
      <c r="G14" s="8"/>
      <c r="H14" s="9"/>
      <c r="I14" s="8"/>
      <c r="J14" s="8"/>
      <c r="K14" s="8"/>
      <c r="L14" s="8"/>
      <c r="M14" s="8"/>
    </row>
    <row r="15" spans="1:18" s="1" customFormat="1">
      <c r="A15" s="7"/>
      <c r="B15" s="7"/>
      <c r="C15" s="10"/>
      <c r="D15" s="10"/>
      <c r="E15" s="10"/>
      <c r="F15" s="14"/>
      <c r="G15" s="8"/>
      <c r="H15" s="9"/>
      <c r="I15" s="8"/>
      <c r="J15" s="8"/>
      <c r="K15" s="8"/>
      <c r="L15" s="8"/>
      <c r="M15" s="8"/>
    </row>
    <row r="16" spans="1:18" s="1" customFormat="1">
      <c r="A16" s="7" t="s">
        <v>29</v>
      </c>
      <c r="B16" t="s">
        <v>35</v>
      </c>
      <c r="C16" s="10">
        <v>380</v>
      </c>
      <c r="D16" s="10">
        <v>1</v>
      </c>
      <c r="E16" t="s">
        <v>41</v>
      </c>
      <c r="F16" s="14">
        <v>50159</v>
      </c>
      <c r="G16" s="26" t="s">
        <v>42</v>
      </c>
      <c r="H16" s="26">
        <v>9.9999999999999995E-7</v>
      </c>
      <c r="I16" s="8"/>
      <c r="J16" s="8"/>
      <c r="K16" s="8"/>
      <c r="L16" s="8"/>
      <c r="M16" s="8"/>
    </row>
    <row r="17" spans="1:13" s="1" customFormat="1">
      <c r="A17" s="7"/>
      <c r="B17" s="7"/>
      <c r="C17" s="10"/>
      <c r="D17" s="10"/>
      <c r="E17" s="10"/>
      <c r="F17" s="14"/>
      <c r="G17" s="8"/>
      <c r="H17" s="9"/>
      <c r="I17" s="8"/>
      <c r="J17" s="8"/>
      <c r="K17" s="8"/>
      <c r="L17" s="8"/>
      <c r="M17" s="8"/>
    </row>
    <row r="18" spans="1:13" s="1" customFormat="1">
      <c r="A18" s="7" t="s">
        <v>30</v>
      </c>
      <c r="B18" t="s">
        <v>35</v>
      </c>
      <c r="C18" s="10">
        <v>380</v>
      </c>
      <c r="D18" s="10">
        <v>1</v>
      </c>
      <c r="E18" t="s">
        <v>43</v>
      </c>
      <c r="F18" s="14">
        <v>380</v>
      </c>
      <c r="G18" s="8"/>
      <c r="H18" s="9"/>
      <c r="I18" s="8"/>
      <c r="J18" s="8"/>
      <c r="K18" s="8"/>
      <c r="L18" s="8"/>
      <c r="M18" s="8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2015-04-09T19:32:17Z</dcterms:created>
  <dcterms:modified xsi:type="dcterms:W3CDTF">2016-07-21T13:40:18Z</dcterms:modified>
</cp:coreProperties>
</file>