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<sst xmlns="http://schemas.openxmlformats.org/spreadsheetml/2006/main" uniqueCount="44">
  <si>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</si>
  <si>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</si>
  <si>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</si>
  <si>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</si>
  <si>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</si>
  <si>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</si>
  <si>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</si>
  <si>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</si>
  <si>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</si>
  <si>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</si>
  <si>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</si>
  <si>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</si>
  <si>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A00158</t>
  </si>
  <si>
    <t>CE05MOAS-GL326</t>
  </si>
  <si>
    <t>46°50.912' N</t>
  </si>
  <si>
    <t>124°57.679' W</t>
  </si>
  <si>
    <t>OC1510A</t>
  </si>
  <si>
    <t>initial filenames "ce_326_2015_287_3_0"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</si>
  <si>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</si>
  <si>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</si>
  <si>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</si>
  <si>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</si>
  <si>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</si>
  <si>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CE05MOAS-GL326-01-PARADM000</t>
  </si>
  <si>
    <t>N00324</t>
  </si>
  <si>
    <t>CC_bsipar_par_scaling</t>
  </si>
  <si>
    <t>CE05MOAS-GL326-02-FLORTM000</t>
  </si>
  <si>
    <t>N00321</t>
  </si>
  <si>
    <t>CC_scattering_angle</t>
  </si>
  <si>
    <t>CC_measurement_wavelength</t>
  </si>
  <si>
    <t>CC_angular_resolution</t>
  </si>
  <si>
    <t>CC_depolarization_ratio</t>
  </si>
  <si>
    <t>CE05MOAS-GL326-03-ADCPAM000</t>
  </si>
  <si>
    <t>N00320</t>
  </si>
  <si>
    <t>CC_scale_factor1</t>
  </si>
  <si>
    <t>CC_scale_factor2</t>
  </si>
  <si>
    <t>CC_scale_factor3</t>
  </si>
  <si>
    <t>CC_scale_factor4</t>
  </si>
  <si>
    <t>CE05MOAS-GL326-04-DOSTAM000</t>
  </si>
  <si>
    <t>N00323</t>
  </si>
  <si>
    <t>CE05MOAS-GL326-05-CTDGVM000</t>
  </si>
  <si>
    <t>N00322</t>
  </si>
  <si>
    <t>CE05MOAS-GL326-00-ENG000000</t>
  </si>
  <si>
    <t>OL000365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</si>
</sst>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&quot;-&quot;mmm&quot;-&quot;yy"/>
  </numFmts>
  <fonts count="7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b val="1"/>
      <sz val="10"/>
      <color indexed="8"/>
      <name val="Calibri"/>
    </font>
    <font>
      <sz val="10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dotted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fillId="3" borderId="4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59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49" fontId="3" fillId="3" borderId="8" applyNumberFormat="1" applyFont="1" applyFill="1" applyBorder="1" applyAlignment="1" applyProtection="0">
      <alignment horizontal="left" vertical="center"/>
    </xf>
    <xf numFmtId="0" fontId="0" fillId="3" borderId="9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3" fillId="3" borderId="5" applyNumberFormat="1" applyFont="1" applyFill="1" applyBorder="1" applyAlignment="1" applyProtection="0">
      <alignment horizontal="left" vertical="center"/>
    </xf>
    <xf numFmtId="0" fontId="0" fillId="3" borderId="10" applyNumberFormat="1" applyFont="1" applyFill="1" applyBorder="1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2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0" fontId="3" fillId="3" borderId="13" applyNumberFormat="1" applyFont="1" applyFill="1" applyBorder="1" applyAlignment="1" applyProtection="0">
      <alignment horizontal="center" vertical="center"/>
    </xf>
    <xf numFmtId="0" fontId="3" fillId="3" borderId="14" applyNumberFormat="1" applyFont="1" applyFill="1" applyBorder="1" applyAlignment="1" applyProtection="0">
      <alignment horizontal="center" vertical="bottom"/>
    </xf>
    <xf numFmtId="49" fontId="0" fillId="3" borderId="15" applyNumberFormat="1" applyFont="1" applyFill="1" applyBorder="1" applyAlignment="1" applyProtection="0">
      <alignment horizontal="left" vertical="center"/>
    </xf>
    <xf numFmtId="0" fontId="0" fillId="3" borderId="15" applyNumberFormat="1" applyFont="1" applyFill="1" applyBorder="1" applyAlignment="1" applyProtection="0">
      <alignment horizontal="left" vertical="center"/>
    </xf>
    <xf numFmtId="0" fontId="3" fillId="3" borderId="16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center" vertical="center"/>
    </xf>
    <xf numFmtId="0" fontId="3" fillId="3" borderId="5" applyNumberFormat="1" applyFont="1" applyFill="1" applyBorder="1" applyAlignment="1" applyProtection="0">
      <alignment horizontal="center" vertical="bottom"/>
    </xf>
    <xf numFmtId="0" fontId="3" fillId="3" borderId="13" applyNumberFormat="1" applyFont="1" applyFill="1" applyBorder="1" applyAlignment="1" applyProtection="0">
      <alignment horizontal="left" vertical="center"/>
    </xf>
    <xf numFmtId="0" fontId="3" fillId="3" borderId="13" applyNumberFormat="1" applyFont="1" applyFill="1" applyBorder="1" applyAlignment="1" applyProtection="0">
      <alignment horizontal="right" vertical="center"/>
    </xf>
    <xf numFmtId="49" fontId="3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/>
    </xf>
    <xf numFmtId="49" fontId="6" fillId="3" borderId="5" applyNumberFormat="1" applyFont="1" applyFill="1" applyBorder="1" applyAlignment="1" applyProtection="0">
      <alignment vertical="bottom"/>
    </xf>
    <xf numFmtId="0" fontId="6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 wrapText="1"/>
    </xf>
    <xf numFmtId="0" fontId="3" fillId="3" borderId="5" applyNumberFormat="1" applyFont="1" applyFill="1" applyBorder="1" applyAlignment="1" applyProtection="0">
      <alignment horizontal="right" vertical="bottom" wrapText="1"/>
    </xf>
    <xf numFmtId="0" fontId="3" fillId="3" borderId="5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ffffff"/>
      <rgbColor rgb="ffaaaaaa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12"/>
  <sheetViews>
    <sheetView workbookViewId="0" showGridLines="0" defaultGridColor="1"/>
  </sheetViews>
  <sheetFormatPr defaultColWidth="15.1667" defaultRowHeight="15" customHeight="1" outlineLevelRow="0" outlineLevelCol="0"/>
  <cols>
    <col min="1" max="1" width="11" style="1" customWidth="1"/>
    <col min="2" max="2" width="33.1719" style="1" customWidth="1"/>
    <col min="3" max="3" width="34.5" style="1" customWidth="1"/>
    <col min="4" max="4" width="12.5" style="1" customWidth="1"/>
    <col min="5" max="5" width="21.1719" style="1" customWidth="1"/>
    <col min="6" max="6" width="15.3516" style="1" customWidth="1"/>
    <col min="7" max="7" width="15.3516" style="1" customWidth="1"/>
    <col min="8" max="8" width="16.5" style="1" customWidth="1"/>
    <col min="9" max="9" width="16.5" style="1" customWidth="1"/>
    <col min="10" max="10" width="15.5" style="1" customWidth="1"/>
    <col min="11" max="11" width="13" style="1" customWidth="1"/>
    <col min="12" max="12" width="45.3516" style="1" customWidth="1"/>
    <col min="13" max="13" width="7.5" style="1" customWidth="1"/>
    <col min="14" max="14" width="7.5" style="1" customWidth="1"/>
    <col min="15" max="15" width="7.5" style="1" customWidth="1"/>
    <col min="16" max="16" width="7.5" style="1" customWidth="1"/>
    <col min="17" max="17" width="7.5" style="1" customWidth="1"/>
    <col min="18" max="18" width="7.5" style="1" customWidth="1"/>
    <col min="19" max="19" width="7.5" style="1" customWidth="1"/>
    <col min="20" max="256" width="15.1719" style="1" customWidth="1"/>
  </cols>
  <sheetData>
    <row r="1" ht="27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  <c r="O1" s="6"/>
      <c r="P1" s="6"/>
      <c r="Q1" s="6"/>
      <c r="R1" s="6"/>
      <c r="S1" s="6"/>
    </row>
    <row r="2" ht="14.25" customHeight="1">
      <c r="A2" t="s" s="7">
        <v>12</v>
      </c>
      <c r="B2" t="s" s="8">
        <v>13</v>
      </c>
      <c r="C2" s="9">
        <v>326</v>
      </c>
      <c r="D2" s="9">
        <v>2</v>
      </c>
      <c r="E2" s="10">
        <v>42292</v>
      </c>
      <c r="F2" s="11">
        <v>0.7972222222222223</v>
      </c>
      <c r="G2" s="10">
        <v>42318</v>
      </c>
      <c r="H2" t="s" s="8">
        <v>14</v>
      </c>
      <c r="I2" t="s" s="8">
        <v>15</v>
      </c>
      <c r="J2" s="9">
        <v>0</v>
      </c>
      <c r="K2" t="s" s="8">
        <v>16</v>
      </c>
      <c r="L2" t="s" s="12">
        <v>17</v>
      </c>
      <c r="M2" s="13">
        <f>((LEFT(H2,(FIND("°",H2,1)-1)))+(MID(H2,(FIND("°",H2,1)+1),(FIND("'",H2,1))-(FIND("°",H2,1)+1))/60))*(IF(RIGHT(H2,1)="N",1,-1))</f>
        <v>46.84853333333334</v>
      </c>
      <c r="N2" s="14">
        <f>((LEFT(I2,(FIND("°",I2,1)-1)))+(MID(I2,(FIND("°",I2,1)+1),(FIND("'",I2,1))-(FIND("°",I2,1)+1))/60))*(IF(RIGHT(I2,1)="E",1,-1))</f>
        <v>-124.9613166666667</v>
      </c>
      <c r="O2" s="15"/>
      <c r="P2" s="15"/>
      <c r="Q2" s="15"/>
      <c r="R2" s="15"/>
      <c r="S2" s="15"/>
    </row>
    <row r="3" ht="14.25" customHeight="1">
      <c r="A3" s="6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6"/>
      <c r="N3" s="6"/>
      <c r="O3" s="6"/>
      <c r="P3" s="6"/>
      <c r="Q3" s="6"/>
      <c r="R3" s="6"/>
      <c r="S3" s="6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28"/>
  <sheetViews>
    <sheetView workbookViewId="0" showGridLines="0" defaultGridColor="1"/>
  </sheetViews>
  <sheetFormatPr defaultColWidth="15.1667" defaultRowHeight="15" customHeight="1" outlineLevelRow="0" outlineLevelCol="0"/>
  <cols>
    <col min="1" max="1" width="30.3516" style="18" customWidth="1"/>
    <col min="2" max="2" width="16" style="18" customWidth="1"/>
    <col min="3" max="3" width="13.6719" style="18" customWidth="1"/>
    <col min="4" max="4" width="14.5" style="18" customWidth="1"/>
    <col min="5" max="5" width="12" style="18" customWidth="1"/>
    <col min="6" max="6" width="14.6719" style="18" customWidth="1"/>
    <col min="7" max="7" width="25.3516" style="18" customWidth="1"/>
    <col min="8" max="8" width="25.3516" style="18" customWidth="1"/>
    <col min="9" max="9" width="7.5" style="18" customWidth="1"/>
    <col min="10" max="10" width="7.5" style="18" customWidth="1"/>
    <col min="11" max="11" width="7.5" style="18" customWidth="1"/>
    <col min="12" max="12" width="7.5" style="18" customWidth="1"/>
    <col min="13" max="13" width="7.5" style="18" customWidth="1"/>
    <col min="14" max="256" width="15.1719" style="18" customWidth="1"/>
  </cols>
  <sheetData>
    <row r="1" ht="27" customHeight="1">
      <c r="A1" t="s" s="19">
        <v>1</v>
      </c>
      <c r="B1" t="s" s="19">
        <v>0</v>
      </c>
      <c r="C1" t="s" s="19">
        <v>18</v>
      </c>
      <c r="D1" t="s" s="19">
        <v>3</v>
      </c>
      <c r="E1" t="s" s="19">
        <v>19</v>
      </c>
      <c r="F1" t="s" s="19">
        <v>20</v>
      </c>
      <c r="G1" t="s" s="19">
        <v>21</v>
      </c>
      <c r="H1" t="s" s="20">
        <v>22</v>
      </c>
      <c r="I1" s="5"/>
      <c r="J1" s="6"/>
      <c r="K1" s="6"/>
      <c r="L1" s="6"/>
      <c r="M1" s="6"/>
    </row>
    <row r="2" ht="14.25" customHeight="1">
      <c r="A2" t="s" s="21">
        <v>23</v>
      </c>
      <c r="B2" t="s" s="22">
        <v>12</v>
      </c>
      <c r="C2" s="23">
        <v>326</v>
      </c>
      <c r="D2" s="23">
        <v>2</v>
      </c>
      <c r="E2" t="s" s="22">
        <v>24</v>
      </c>
      <c r="F2" s="24">
        <v>50149</v>
      </c>
      <c r="G2" t="s" s="25">
        <v>25</v>
      </c>
      <c r="H2" s="26">
        <v>1e-06</v>
      </c>
      <c r="I2" s="27"/>
      <c r="J2" s="15"/>
      <c r="K2" s="15"/>
      <c r="L2" s="15"/>
      <c r="M2" s="15"/>
    </row>
    <row r="3" ht="13.5" customHeight="1">
      <c r="A3" s="28"/>
      <c r="B3" s="28"/>
      <c r="C3" s="29"/>
      <c r="D3" s="29"/>
      <c r="E3" s="29"/>
      <c r="F3" s="30"/>
      <c r="G3" s="31"/>
      <c r="H3" s="32"/>
      <c r="I3" s="15"/>
      <c r="J3" s="15"/>
      <c r="K3" s="15"/>
      <c r="L3" s="15"/>
      <c r="M3" s="15"/>
    </row>
    <row r="4" ht="14.25" customHeight="1">
      <c r="A4" t="s" s="33">
        <v>26</v>
      </c>
      <c r="B4" t="s" s="34">
        <v>12</v>
      </c>
      <c r="C4" s="29">
        <v>326</v>
      </c>
      <c r="D4" s="29">
        <v>2</v>
      </c>
      <c r="E4" t="s" s="34">
        <v>27</v>
      </c>
      <c r="F4" s="30">
        <v>2806</v>
      </c>
      <c r="G4" t="s" s="33">
        <v>28</v>
      </c>
      <c r="H4" s="35">
        <v>124</v>
      </c>
      <c r="I4" s="15"/>
      <c r="J4" s="15"/>
      <c r="K4" s="15"/>
      <c r="L4" s="15"/>
      <c r="M4" s="15"/>
    </row>
    <row r="5" ht="14.25" customHeight="1">
      <c r="A5" t="s" s="36">
        <v>26</v>
      </c>
      <c r="B5" t="s" s="34">
        <v>12</v>
      </c>
      <c r="C5" s="29">
        <v>326</v>
      </c>
      <c r="D5" s="29">
        <v>2</v>
      </c>
      <c r="E5" t="s" s="34">
        <v>27</v>
      </c>
      <c r="F5" s="30">
        <v>2806</v>
      </c>
      <c r="G5" t="s" s="33">
        <v>29</v>
      </c>
      <c r="H5" s="35">
        <v>700</v>
      </c>
      <c r="I5" s="15"/>
      <c r="J5" s="15"/>
      <c r="K5" s="15"/>
      <c r="L5" s="15"/>
      <c r="M5" s="15"/>
    </row>
    <row r="6" ht="14.25" customHeight="1">
      <c r="A6" t="s" s="36">
        <v>26</v>
      </c>
      <c r="B6" t="s" s="34">
        <v>12</v>
      </c>
      <c r="C6" s="29">
        <v>326</v>
      </c>
      <c r="D6" s="29">
        <v>2</v>
      </c>
      <c r="E6" t="s" s="34">
        <v>27</v>
      </c>
      <c r="F6" s="30">
        <v>2806</v>
      </c>
      <c r="G6" t="s" s="33">
        <v>30</v>
      </c>
      <c r="H6" s="35">
        <v>1.076</v>
      </c>
      <c r="I6" s="15"/>
      <c r="J6" s="15"/>
      <c r="K6" s="15"/>
      <c r="L6" s="15"/>
      <c r="M6" s="15"/>
    </row>
    <row r="7" ht="14.25" customHeight="1">
      <c r="A7" t="s" s="36">
        <v>26</v>
      </c>
      <c r="B7" t="s" s="34">
        <v>12</v>
      </c>
      <c r="C7" s="29">
        <v>326</v>
      </c>
      <c r="D7" s="29">
        <v>2</v>
      </c>
      <c r="E7" t="s" s="34">
        <v>27</v>
      </c>
      <c r="F7" s="30">
        <v>2806</v>
      </c>
      <c r="G7" t="s" s="33">
        <v>31</v>
      </c>
      <c r="H7" s="35">
        <v>0.039</v>
      </c>
      <c r="I7" s="15"/>
      <c r="J7" s="15"/>
      <c r="K7" s="15"/>
      <c r="L7" s="15"/>
      <c r="M7" s="15"/>
    </row>
    <row r="8" ht="13.5" customHeight="1">
      <c r="A8" s="37"/>
      <c r="B8" s="37"/>
      <c r="C8" s="29"/>
      <c r="D8" s="29"/>
      <c r="E8" s="29"/>
      <c r="F8" s="30"/>
      <c r="G8" s="28"/>
      <c r="H8" s="35"/>
      <c r="I8" s="15"/>
      <c r="J8" s="15"/>
      <c r="K8" s="15"/>
      <c r="L8" s="15"/>
      <c r="M8" s="15"/>
    </row>
    <row r="9" ht="14.25" customHeight="1">
      <c r="A9" t="s" s="33">
        <v>32</v>
      </c>
      <c r="B9" t="s" s="34">
        <v>12</v>
      </c>
      <c r="C9" s="29">
        <v>326</v>
      </c>
      <c r="D9" s="29">
        <v>2</v>
      </c>
      <c r="E9" t="s" s="34">
        <v>33</v>
      </c>
      <c r="F9" s="30">
        <v>643473</v>
      </c>
      <c r="G9" t="s" s="33">
        <v>34</v>
      </c>
      <c r="H9" s="38">
        <v>0.61</v>
      </c>
      <c r="I9" s="6"/>
      <c r="J9" s="6"/>
      <c r="K9" s="6"/>
      <c r="L9" s="6"/>
      <c r="M9" s="6"/>
    </row>
    <row r="10" ht="14.25" customHeight="1">
      <c r="A10" t="s" s="36">
        <v>32</v>
      </c>
      <c r="B10" t="s" s="34">
        <v>12</v>
      </c>
      <c r="C10" s="29">
        <v>326</v>
      </c>
      <c r="D10" s="29">
        <v>2</v>
      </c>
      <c r="E10" t="s" s="34">
        <v>33</v>
      </c>
      <c r="F10" s="30">
        <v>643473</v>
      </c>
      <c r="G10" t="s" s="33">
        <v>35</v>
      </c>
      <c r="H10" s="38">
        <v>0.61</v>
      </c>
      <c r="I10" s="6"/>
      <c r="J10" s="6"/>
      <c r="K10" s="6"/>
      <c r="L10" s="6"/>
      <c r="M10" s="6"/>
    </row>
    <row r="11" ht="14.25" customHeight="1">
      <c r="A11" t="s" s="36">
        <v>32</v>
      </c>
      <c r="B11" t="s" s="34">
        <v>12</v>
      </c>
      <c r="C11" s="29">
        <v>326</v>
      </c>
      <c r="D11" s="29">
        <v>2</v>
      </c>
      <c r="E11" t="s" s="34">
        <v>33</v>
      </c>
      <c r="F11" s="30">
        <v>643473</v>
      </c>
      <c r="G11" t="s" s="33">
        <v>36</v>
      </c>
      <c r="H11" s="38">
        <v>0.61</v>
      </c>
      <c r="I11" s="6"/>
      <c r="J11" s="6"/>
      <c r="K11" s="6"/>
      <c r="L11" s="6"/>
      <c r="M11" s="6"/>
    </row>
    <row r="12" ht="14.25" customHeight="1">
      <c r="A12" t="s" s="36">
        <v>32</v>
      </c>
      <c r="B12" t="s" s="34">
        <v>12</v>
      </c>
      <c r="C12" s="29">
        <v>326</v>
      </c>
      <c r="D12" s="29">
        <v>2</v>
      </c>
      <c r="E12" t="s" s="34">
        <v>33</v>
      </c>
      <c r="F12" s="30">
        <v>643473</v>
      </c>
      <c r="G12" t="s" s="33">
        <v>37</v>
      </c>
      <c r="H12" s="38">
        <v>0.61</v>
      </c>
      <c r="I12" s="6"/>
      <c r="J12" s="6"/>
      <c r="K12" s="6"/>
      <c r="L12" s="6"/>
      <c r="M12" s="6"/>
    </row>
    <row r="13" ht="14.25" customHeight="1">
      <c r="A13" s="37"/>
      <c r="B13" s="37"/>
      <c r="C13" s="29"/>
      <c r="D13" s="29"/>
      <c r="E13" s="29"/>
      <c r="F13" s="30"/>
      <c r="G13" s="28"/>
      <c r="H13" s="39"/>
      <c r="I13" s="6"/>
      <c r="J13" s="6"/>
      <c r="K13" s="6"/>
      <c r="L13" s="6"/>
      <c r="M13" s="6"/>
    </row>
    <row r="14" ht="14.25" customHeight="1">
      <c r="A14" t="s" s="33">
        <v>38</v>
      </c>
      <c r="B14" t="s" s="34">
        <v>12</v>
      </c>
      <c r="C14" s="29">
        <v>326</v>
      </c>
      <c r="D14" s="29">
        <v>2</v>
      </c>
      <c r="E14" t="s" s="34">
        <v>39</v>
      </c>
      <c r="F14" s="30">
        <v>30</v>
      </c>
      <c r="G14" s="15"/>
      <c r="H14" s="40"/>
      <c r="I14" s="15"/>
      <c r="J14" s="15"/>
      <c r="K14" s="15"/>
      <c r="L14" s="15"/>
      <c r="M14" s="15"/>
    </row>
    <row r="15" ht="13.5" customHeight="1">
      <c r="A15" s="28"/>
      <c r="B15" s="28"/>
      <c r="C15" s="29"/>
      <c r="D15" s="29"/>
      <c r="E15" s="29"/>
      <c r="F15" s="30"/>
      <c r="G15" s="15"/>
      <c r="H15" s="40"/>
      <c r="I15" s="15"/>
      <c r="J15" s="15"/>
      <c r="K15" s="15"/>
      <c r="L15" s="15"/>
      <c r="M15" s="15"/>
    </row>
    <row r="16" ht="14.25" customHeight="1">
      <c r="A16" t="s" s="33">
        <v>40</v>
      </c>
      <c r="B16" t="s" s="34">
        <v>12</v>
      </c>
      <c r="C16" s="29">
        <v>326</v>
      </c>
      <c r="D16" s="29">
        <v>2</v>
      </c>
      <c r="E16" t="s" s="34">
        <v>41</v>
      </c>
      <c r="F16" s="30">
        <v>9026</v>
      </c>
      <c r="G16" s="15"/>
      <c r="H16" s="40"/>
      <c r="I16" s="15"/>
      <c r="J16" s="15"/>
      <c r="K16" s="15"/>
      <c r="L16" s="15"/>
      <c r="M16" s="15"/>
    </row>
    <row r="17" ht="13.5" customHeight="1">
      <c r="A17" s="28"/>
      <c r="B17" s="28"/>
      <c r="C17" s="29"/>
      <c r="D17" s="29"/>
      <c r="E17" s="29"/>
      <c r="F17" s="30"/>
      <c r="G17" s="15"/>
      <c r="H17" s="40"/>
      <c r="I17" s="15"/>
      <c r="J17" s="15"/>
      <c r="K17" s="15"/>
      <c r="L17" s="15"/>
      <c r="M17" s="15"/>
    </row>
    <row r="18" ht="14.25" customHeight="1">
      <c r="A18" t="s" s="33">
        <v>42</v>
      </c>
      <c r="B18" t="s" s="34">
        <v>12</v>
      </c>
      <c r="C18" s="29">
        <v>326</v>
      </c>
      <c r="D18" s="29">
        <v>2</v>
      </c>
      <c r="E18" t="s" s="34">
        <v>43</v>
      </c>
      <c r="F18" s="30">
        <v>326</v>
      </c>
      <c r="G18" s="15"/>
      <c r="H18" s="40"/>
      <c r="I18" s="15"/>
      <c r="J18" s="15"/>
      <c r="K18" s="15"/>
      <c r="L18" s="15"/>
      <c r="M18" s="15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ht="14.2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ht="14.2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ht="14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