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420" yWindow="7230" windowWidth="25980" windowHeight="124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Moorings!$B$1:$K$85</definedName>
    <definedName name="_FilterDatabase_0_0_0">Moorings!#REF!</definedName>
    <definedName name="_FilterDatabase_0_0_0_0">Moorings!$B$1:$K$85</definedName>
    <definedName name="_FilterDatabase_0_0_0_0_0">Asset_Cal_Info!$A$1:$H$1</definedName>
    <definedName name="_FilterDatabase_0_0_0_0_0_0">Asset_Cal_Info!$A$1:$H$403</definedName>
    <definedName name="_FilterDatabase_0_0_0_0_0_0_0">Asset_Cal_Info!$A$1:$H$1</definedName>
    <definedName name="_FilterDatabase_0_0_0_0_0_0_0_0">Asset_Cal_Info!$A$1:$H$403</definedName>
    <definedName name="_FilterDatabase_0_0_0_0_1">Asset_Cal_Info!$A$1:$H$403</definedName>
    <definedName name="_FilterDatabase_0_0_0_1">Asset_Cal_Info!$A$1:$H$1</definedName>
    <definedName name="_FilterDatabase_0_0_1">Asset_Cal_Info!$A$1:$H$403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Moorings!$B$1:$K$85</definedName>
    <definedName name="_FilterDatabase_2">Asset_Cal_Info!$A$1:$H$403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<sst xmlns="http://schemas.openxmlformats.org/spreadsheetml/2006/main" count="203" uniqueCount="83">
  <si>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</si>
  <si>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</si>
  <si>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</si>
  <si>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</si>
  <si>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</si>
  <si>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</si>
  <si>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</si>
  <si>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</si>
  <si>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</si>
  <si>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</si>
  <si>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</si>
  <si>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</si>
  <si>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</si>
  <si>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</si>
  <si>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</si>
  <si>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</si>
  <si>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</si>
  <si>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</si>
  <si>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</si>
  <si>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</si>
  <si>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</si>
  <si>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</si>
  <si>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</si>
  <si>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</si>
  <si>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</si>
  <si>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</si>
  <si>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</si>
  <si>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</si>
  <si>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</si>
  <si>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</si>
  <si>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</si>
  <si>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</si>
  <si>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</si>
  <si>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</si>
  <si>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</si>
  <si>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CP02PMCI</t>
  </si>
  <si>
    <t>CP02PMCI-WFP01-02-DOFSTK000</t>
  </si>
  <si>
    <t>CP02PMCI-WFP01-03-CTDPFK000</t>
  </si>
  <si>
    <t>CP02PMCI-WFP01-04-FLORTK000</t>
  </si>
  <si>
    <t>CP02PMCI-WFP01-05-PARADK000</t>
  </si>
  <si>
    <t>CP02PMCI-SBS01-00-STCENG000</t>
  </si>
  <si>
    <t>CP02PMCI-SBS01-01-MOPAK0000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</si>
  <si>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</si>
  <si>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</si>
  <si>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</si>
  <si>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</si>
  <si>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</si>
  <si>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</si>
  <si>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</si>
  <si>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</si>
  <si>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</si>
  <si>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</si>
  <si>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</si>
  <si>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</si>
  <si>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</si>
  <si>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CP02PMCI-00002</t>
  </si>
  <si>
    <r>
      <t>40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13.592' N</t>
    </r>
  </si>
  <si>
    <r>
      <t>70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52.677' W</t>
    </r>
  </si>
  <si>
    <t>CP02PMCI-WFP01-00-WFPENG000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</si>
  <si>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</si>
  <si>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</si>
  <si>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</si>
  <si>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</si>
  <si>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</si>
  <si>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CP02PMCI-WFP01-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</si>
  <si>
    <t>KN-222</t>
  </si>
  <si>
    <r>
      <t>CP02PMCI-RII01-02-ADCPTG0</t>
    </r>
    <r>
      <rPr>
        <sz val="11"/>
        <color rgb="FF0000FF"/>
        <rFont val="Calibri"/>
        <family val="2"/>
        <scheme val="minor"/>
      </rPr>
      <t>10</t>
    </r>
  </si>
  <si>
    <t>SWE0013</t>
  </si>
  <si>
    <t>units = mm</t>
  </si>
  <si>
    <t>Mooring OOIBARCODE</t>
  </si>
  <si>
    <t>Sensor OOIBARCODE</t>
  </si>
  <si>
    <t>A01195</t>
  </si>
  <si>
    <t>A00491</t>
  </si>
  <si>
    <t>43-2499</t>
  </si>
  <si>
    <t>N00037</t>
  </si>
  <si>
    <t>N00036</t>
  </si>
  <si>
    <t>N00041</t>
  </si>
  <si>
    <t>N00038</t>
  </si>
  <si>
    <t>N00040</t>
  </si>
  <si>
    <t>ML12991-02</t>
  </si>
  <si>
    <t>A00286</t>
  </si>
  <si>
    <t>N00039</t>
  </si>
  <si>
    <t>OL000340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</si>
</sst>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FF"/>
      <name val="Arial"/>
      <family val="2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6" fillId="0" borderId="0" xfId="1" applyFont="1" applyFill="1" applyBorder="1"/>
    <xf numFmtId="164" fontId="6" fillId="0" borderId="0" xfId="1" applyNumberFormat="1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11" fontId="11" fillId="0" borderId="0" xfId="0" applyNumberFormat="1" applyFont="1" applyFill="1" applyAlignment="1">
      <alignment horizontal="right" vertical="center"/>
    </xf>
    <xf numFmtId="11" fontId="11" fillId="0" borderId="0" xfId="0" applyNumberFormat="1" applyFont="1" applyAlignment="1">
      <alignment horizontal="right" vertical="center"/>
    </xf>
    <xf numFmtId="0" fontId="10" fillId="0" borderId="0" xfId="0" applyFont="1"/>
    <xf numFmtId="15" fontId="12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Fill="1" applyAlignment="1">
      <alignment horizontal="right"/>
    </xf>
    <xf numFmtId="0" fontId="18" fillId="2" borderId="1" xfId="0" applyFont="1" applyFill="1" applyBorder="1" applyAlignment="1">
      <alignment horizontal="center" vertical="center" wrapText="1"/>
    </xf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90" zoomScaleNormal="90" zoomScalePageLayoutView="90" workbookViewId="0">
      <selection activeCell="I9" sqref="I9"/>
    </sheetView>
  </sheetViews>
  <sheetFormatPr defaultColWidth="8.7109375" defaultRowHeight="15" x14ac:dyDescent="0.25"/>
  <cols>
    <col min="1" max="1" width="12.7109375" customWidth="1"/>
    <col min="2" max="2" width="16.42578125" customWidth="1"/>
    <col min="3" max="3" width="22" customWidth="1"/>
    <col min="4" max="4" width="12.7109375" bestFit="1" customWidth="1"/>
    <col min="5" max="5" width="20.7109375" bestFit="1" customWidth="1"/>
    <col min="6" max="6" width="13.7109375" bestFit="1" customWidth="1"/>
    <col min="7" max="7" width="18.7109375" customWidth="1"/>
    <col min="8" max="9" width="18" customWidth="1"/>
    <col min="10" max="10" width="11" customWidth="1"/>
    <col min="11" max="11" width="13.42578125" customWidth="1"/>
    <col min="12" max="12" width="16.42578125" customWidth="1"/>
    <col min="13" max="13" width="13" bestFit="1" customWidth="1"/>
    <col min="14" max="14" width="10.42578125" bestFit="1" customWidth="1"/>
  </cols>
  <sheetData>
    <row r="1" spans="1:14" ht="25.5" x14ac:dyDescent="0.25">
      <c r="A1" s="25" t="s">
        <v>69</v>
      </c>
      <c r="B1" s="25" t="s">
        <v>0</v>
      </c>
      <c r="C1" s="25" t="s">
        <v>1</v>
      </c>
      <c r="D1" s="25" t="s">
        <v>33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ht="15.75" x14ac:dyDescent="0.25">
      <c r="A2" t="s">
        <v>71</v>
      </c>
      <c r="B2" s="5" t="s">
        <v>35</v>
      </c>
      <c r="C2" s="5" t="s">
        <v>55</v>
      </c>
      <c r="D2" s="5">
        <v>2</v>
      </c>
      <c r="E2" s="21">
        <v>41923</v>
      </c>
      <c r="F2" s="6">
        <v>0.75763888888888886</v>
      </c>
      <c r="G2" s="21">
        <v>41988</v>
      </c>
      <c r="H2" s="2" t="s">
        <v>56</v>
      </c>
      <c r="I2" s="2" t="s">
        <v>57</v>
      </c>
      <c r="J2" s="2">
        <v>127</v>
      </c>
      <c r="K2" s="2" t="s">
        <v>65</v>
      </c>
      <c r="L2" s="3"/>
      <c r="M2" s="9">
        <f>((LEFT(H2,(FIND("°",H2,1)-1)))+(MID(H2,(FIND("°",H2,1)+1),(FIND("'",H2,1))-(FIND("°",H2,1)+1))/60))*(IF(RIGHT(H2,1)="N",1,-1))</f>
        <v>40.226533333333336</v>
      </c>
      <c r="N2" s="9">
        <f>((LEFT(I2,(FIND("°",I2,1)-1)))+(MID(I2,(FIND("°",I2,1)+1),(FIND("'",I2,1))-(FIND("°",I2,1)+1))/60))*(IF(RIGHT(I2,1)="E",1,-1))</f>
        <v>-70.877949999999998</v>
      </c>
    </row>
    <row r="3" spans="1:14" x14ac:dyDescent="0.25">
      <c r="E3" s="4"/>
      <c r="F3" s="4"/>
    </row>
    <row r="4" spans="1:14" x14ac:dyDescent="0.25">
      <c r="E4" s="4"/>
      <c r="F4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0" zoomScaleNormal="80" zoomScalePageLayoutView="80" workbookViewId="0">
      <selection activeCell="E43" sqref="E43"/>
    </sheetView>
  </sheetViews>
  <sheetFormatPr defaultColWidth="8.7109375" defaultRowHeight="15" x14ac:dyDescent="0.25"/>
  <cols>
    <col min="1" max="1" width="32.7109375" bestFit="1" customWidth="1"/>
    <col min="2" max="2" width="32.7109375" customWidth="1"/>
    <col min="3" max="3" width="28.42578125" bestFit="1" customWidth="1"/>
    <col min="4" max="5" width="24.28515625" customWidth="1"/>
    <col min="6" max="6" width="26.7109375" bestFit="1" customWidth="1"/>
    <col min="7" max="7" width="47" bestFit="1" customWidth="1"/>
    <col min="8" max="8" width="28.42578125" bestFit="1" customWidth="1"/>
    <col min="9" max="9" width="11.42578125" bestFit="1" customWidth="1"/>
  </cols>
  <sheetData>
    <row r="1" spans="1:15" ht="31.5" x14ac:dyDescent="0.25">
      <c r="A1" s="1" t="s">
        <v>0</v>
      </c>
      <c r="B1" s="1" t="s">
        <v>69</v>
      </c>
      <c r="C1" s="1" t="s">
        <v>10</v>
      </c>
      <c r="D1" s="1" t="s">
        <v>33</v>
      </c>
      <c r="E1" s="1" t="s">
        <v>70</v>
      </c>
      <c r="F1" s="1" t="s">
        <v>11</v>
      </c>
      <c r="G1" s="1" t="s">
        <v>12</v>
      </c>
      <c r="H1" s="1" t="s">
        <v>13</v>
      </c>
    </row>
    <row r="2" spans="1:15" x14ac:dyDescent="0.25">
      <c r="A2" s="10" t="s">
        <v>66</v>
      </c>
      <c r="B2" t="s">
        <v>71</v>
      </c>
      <c r="C2" s="11" t="s">
        <v>55</v>
      </c>
      <c r="D2" s="11">
        <v>2</v>
      </c>
      <c r="E2" t="s">
        <v>72</v>
      </c>
      <c r="F2" s="11">
        <v>20495</v>
      </c>
      <c r="G2" s="10" t="s">
        <v>14</v>
      </c>
      <c r="H2" s="24">
        <v>107000</v>
      </c>
      <c r="I2" s="23" t="s">
        <v>68</v>
      </c>
      <c r="J2" s="10"/>
      <c r="K2" s="10"/>
      <c r="L2" s="10"/>
      <c r="M2" s="10"/>
      <c r="N2" s="10"/>
      <c r="O2" s="10"/>
    </row>
    <row r="3" spans="1:15" x14ac:dyDescent="0.25">
      <c r="A3" s="10" t="s">
        <v>66</v>
      </c>
      <c r="B3" t="s">
        <v>71</v>
      </c>
      <c r="C3" s="11" t="s">
        <v>55</v>
      </c>
      <c r="D3" s="11">
        <v>2</v>
      </c>
      <c r="E3" t="s">
        <v>72</v>
      </c>
      <c r="F3" s="11">
        <v>20495</v>
      </c>
      <c r="G3" s="10" t="s">
        <v>15</v>
      </c>
      <c r="H3" s="13">
        <v>40.226533333333336</v>
      </c>
      <c r="I3" s="10"/>
      <c r="J3" s="10"/>
      <c r="K3" s="10"/>
      <c r="L3" s="10"/>
      <c r="M3" s="10"/>
      <c r="N3" s="10"/>
      <c r="O3" s="10"/>
    </row>
    <row r="4" spans="1:15" x14ac:dyDescent="0.25">
      <c r="A4" s="10" t="s">
        <v>66</v>
      </c>
      <c r="B4" t="s">
        <v>71</v>
      </c>
      <c r="C4" s="11" t="s">
        <v>55</v>
      </c>
      <c r="D4" s="11">
        <v>2</v>
      </c>
      <c r="E4" t="s">
        <v>72</v>
      </c>
      <c r="F4" s="11">
        <v>20495</v>
      </c>
      <c r="G4" s="10" t="s">
        <v>16</v>
      </c>
      <c r="H4" s="13">
        <v>-70.877949999999998</v>
      </c>
      <c r="I4" s="10"/>
      <c r="J4" s="10"/>
      <c r="K4" s="10"/>
      <c r="L4" s="10"/>
      <c r="M4" s="10"/>
      <c r="N4" s="10"/>
      <c r="O4" s="10"/>
    </row>
    <row r="5" spans="1:15" x14ac:dyDescent="0.25">
      <c r="A5" s="10"/>
      <c r="B5" s="10"/>
      <c r="C5" s="11"/>
      <c r="D5" s="11"/>
      <c r="E5" s="11"/>
      <c r="F5" s="11"/>
      <c r="G5" s="10"/>
      <c r="H5" s="12"/>
      <c r="I5" s="10"/>
      <c r="J5" s="10"/>
      <c r="K5" s="10"/>
      <c r="L5" s="10"/>
      <c r="M5" s="10"/>
      <c r="N5" s="10"/>
      <c r="O5" s="10"/>
    </row>
    <row r="6" spans="1:15" x14ac:dyDescent="0.25">
      <c r="A6" s="10" t="s">
        <v>41</v>
      </c>
      <c r="B6" t="s">
        <v>71</v>
      </c>
      <c r="C6" s="11" t="s">
        <v>55</v>
      </c>
      <c r="D6" s="11">
        <v>2</v>
      </c>
      <c r="E6" t="s">
        <v>81</v>
      </c>
      <c r="F6">
        <v>37377</v>
      </c>
      <c r="G6" s="10"/>
      <c r="H6" s="10"/>
      <c r="I6" s="20"/>
      <c r="J6" s="10"/>
      <c r="K6" s="10"/>
      <c r="L6" s="10"/>
      <c r="M6" s="10"/>
      <c r="N6" s="10"/>
      <c r="O6" s="10"/>
    </row>
    <row r="7" spans="1:15" x14ac:dyDescent="0.25">
      <c r="A7" s="10"/>
      <c r="B7" s="10"/>
      <c r="C7" s="10"/>
      <c r="D7" s="10"/>
      <c r="E7" s="10"/>
      <c r="F7" s="11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25">
      <c r="A8" s="10" t="s">
        <v>36</v>
      </c>
      <c r="B8" t="s">
        <v>71</v>
      </c>
      <c r="C8" s="11" t="s">
        <v>55</v>
      </c>
      <c r="D8" s="11">
        <v>2</v>
      </c>
      <c r="E8" t="s">
        <v>74</v>
      </c>
      <c r="F8" t="s">
        <v>73</v>
      </c>
      <c r="G8" s="10" t="s">
        <v>17</v>
      </c>
      <c r="H8" s="14">
        <v>-838.6</v>
      </c>
      <c r="I8" s="7" t="s">
        <v>42</v>
      </c>
      <c r="J8" s="10"/>
      <c r="K8" s="10"/>
      <c r="L8" s="10"/>
      <c r="M8" s="10"/>
      <c r="N8" s="10"/>
      <c r="O8" s="10"/>
    </row>
    <row r="9" spans="1:15" x14ac:dyDescent="0.25">
      <c r="A9" s="10" t="s">
        <v>36</v>
      </c>
      <c r="B9" t="s">
        <v>71</v>
      </c>
      <c r="C9" s="11" t="s">
        <v>55</v>
      </c>
      <c r="D9" s="11">
        <v>2</v>
      </c>
      <c r="E9" t="s">
        <v>74</v>
      </c>
      <c r="F9" t="s">
        <v>73</v>
      </c>
      <c r="G9" s="10" t="s">
        <v>15</v>
      </c>
      <c r="H9" s="13">
        <v>40.226533333333336</v>
      </c>
      <c r="I9" s="10"/>
      <c r="J9" s="10"/>
      <c r="K9" s="10"/>
      <c r="L9" s="10"/>
      <c r="M9" s="10"/>
      <c r="N9" s="10"/>
      <c r="O9" s="10"/>
    </row>
    <row r="10" spans="1:15" x14ac:dyDescent="0.25">
      <c r="A10" s="10" t="s">
        <v>36</v>
      </c>
      <c r="B10" t="s">
        <v>71</v>
      </c>
      <c r="C10" s="11" t="s">
        <v>55</v>
      </c>
      <c r="D10" s="11">
        <v>2</v>
      </c>
      <c r="E10" t="s">
        <v>74</v>
      </c>
      <c r="F10" t="s">
        <v>73</v>
      </c>
      <c r="G10" s="10" t="s">
        <v>16</v>
      </c>
      <c r="H10" s="13">
        <v>-70.877949999999998</v>
      </c>
      <c r="I10" s="10"/>
      <c r="J10" s="10"/>
      <c r="K10" s="10"/>
      <c r="L10" s="10"/>
      <c r="M10" s="10"/>
      <c r="N10" s="10"/>
      <c r="O10" s="10"/>
    </row>
    <row r="11" spans="1:15" x14ac:dyDescent="0.25">
      <c r="A11" s="10" t="s">
        <v>36</v>
      </c>
      <c r="B11" t="s">
        <v>71</v>
      </c>
      <c r="C11" s="11" t="s">
        <v>55</v>
      </c>
      <c r="D11" s="11">
        <v>2</v>
      </c>
      <c r="E11" t="s">
        <v>74</v>
      </c>
      <c r="F11" t="s">
        <v>73</v>
      </c>
      <c r="G11" s="10" t="s">
        <v>18</v>
      </c>
      <c r="H11" s="14">
        <v>3.1058000000000002E-4</v>
      </c>
      <c r="I11" s="7" t="s">
        <v>43</v>
      </c>
      <c r="J11" s="10"/>
      <c r="K11" s="10"/>
      <c r="L11" s="10"/>
      <c r="M11" s="10"/>
      <c r="N11" s="10"/>
      <c r="O11" s="10"/>
    </row>
    <row r="12" spans="1:15" x14ac:dyDescent="0.25">
      <c r="A12" s="10" t="s">
        <v>36</v>
      </c>
      <c r="B12" t="s">
        <v>71</v>
      </c>
      <c r="C12" s="11" t="s">
        <v>55</v>
      </c>
      <c r="D12" s="11">
        <v>2</v>
      </c>
      <c r="E12" t="s">
        <v>74</v>
      </c>
      <c r="F12" t="s">
        <v>73</v>
      </c>
      <c r="G12" s="10" t="s">
        <v>19</v>
      </c>
      <c r="H12" s="14">
        <v>-2.6675000000000002E-3</v>
      </c>
      <c r="I12" s="7" t="s">
        <v>44</v>
      </c>
      <c r="J12" s="10"/>
      <c r="K12" s="10"/>
      <c r="L12" s="10"/>
      <c r="M12" s="10"/>
      <c r="N12" s="10"/>
      <c r="O12" s="10"/>
    </row>
    <row r="13" spans="1:15" x14ac:dyDescent="0.25">
      <c r="A13" s="10" t="s">
        <v>36</v>
      </c>
      <c r="B13" t="s">
        <v>71</v>
      </c>
      <c r="C13" s="11" t="s">
        <v>55</v>
      </c>
      <c r="D13" s="11">
        <v>2</v>
      </c>
      <c r="E13" t="s">
        <v>74</v>
      </c>
      <c r="F13" t="s">
        <v>73</v>
      </c>
      <c r="G13" s="10" t="s">
        <v>20</v>
      </c>
      <c r="H13" s="14">
        <v>1.5181999999999999E-4</v>
      </c>
      <c r="I13" s="7" t="s">
        <v>45</v>
      </c>
      <c r="J13" s="10"/>
      <c r="K13" s="10"/>
      <c r="L13" s="10"/>
      <c r="M13" s="10"/>
      <c r="N13" s="10"/>
      <c r="O13" s="10"/>
    </row>
    <row r="14" spans="1:15" x14ac:dyDescent="0.25">
      <c r="A14" s="10" t="s">
        <v>36</v>
      </c>
      <c r="B14" t="s">
        <v>71</v>
      </c>
      <c r="C14" s="11" t="s">
        <v>55</v>
      </c>
      <c r="D14" s="11">
        <v>2</v>
      </c>
      <c r="E14" t="s">
        <v>74</v>
      </c>
      <c r="F14" t="s">
        <v>73</v>
      </c>
      <c r="G14" s="10" t="s">
        <v>21</v>
      </c>
      <c r="H14" s="14">
        <v>-3.1155000000000001E-6</v>
      </c>
      <c r="I14" s="7" t="s">
        <v>46</v>
      </c>
      <c r="J14" s="10"/>
      <c r="K14" s="10"/>
      <c r="L14" s="10"/>
      <c r="M14" s="10"/>
      <c r="N14" s="10"/>
      <c r="O14" s="10"/>
    </row>
    <row r="15" spans="1:15" x14ac:dyDescent="0.25">
      <c r="A15" s="10" t="s">
        <v>36</v>
      </c>
      <c r="B15" t="s">
        <v>71</v>
      </c>
      <c r="C15" s="11" t="s">
        <v>55</v>
      </c>
      <c r="D15" s="11">
        <v>2</v>
      </c>
      <c r="E15" t="s">
        <v>74</v>
      </c>
      <c r="F15" t="s">
        <v>73</v>
      </c>
      <c r="G15" s="10" t="s">
        <v>22</v>
      </c>
      <c r="H15" s="14">
        <v>3.5999999999999997E-2</v>
      </c>
      <c r="I15" s="7" t="s">
        <v>47</v>
      </c>
      <c r="J15" s="10"/>
      <c r="K15" s="10"/>
      <c r="L15" s="10"/>
      <c r="M15" s="10"/>
      <c r="N15" s="10"/>
      <c r="O15" s="10"/>
    </row>
    <row r="16" spans="1:15" x14ac:dyDescent="0.25">
      <c r="A16" s="10"/>
      <c r="B16" s="10"/>
      <c r="C16" s="11"/>
      <c r="D16" s="11"/>
      <c r="E16" s="11"/>
      <c r="F16" s="15"/>
      <c r="G16" s="10"/>
      <c r="H16" s="14"/>
      <c r="I16" s="10"/>
      <c r="J16" s="10"/>
      <c r="K16" s="10"/>
      <c r="L16" s="10"/>
      <c r="M16" s="10"/>
      <c r="N16" s="10"/>
      <c r="O16" s="10"/>
    </row>
    <row r="17" spans="1:15" x14ac:dyDescent="0.25">
      <c r="A17" s="10" t="s">
        <v>37</v>
      </c>
      <c r="B17" t="s">
        <v>71</v>
      </c>
      <c r="C17" s="11" t="s">
        <v>55</v>
      </c>
      <c r="D17" s="11">
        <v>2</v>
      </c>
      <c r="E17" t="s">
        <v>75</v>
      </c>
      <c r="F17" s="11">
        <v>113</v>
      </c>
      <c r="G17" s="10" t="s">
        <v>15</v>
      </c>
      <c r="H17" s="16">
        <v>40.226533333333336</v>
      </c>
      <c r="I17" s="10"/>
      <c r="J17" s="10"/>
      <c r="K17" s="10"/>
      <c r="L17" s="10"/>
      <c r="M17" s="10"/>
      <c r="N17" s="10"/>
      <c r="O17" s="10"/>
    </row>
    <row r="18" spans="1:15" x14ac:dyDescent="0.25">
      <c r="A18" s="10" t="s">
        <v>37</v>
      </c>
      <c r="B18" t="s">
        <v>71</v>
      </c>
      <c r="C18" s="11" t="s">
        <v>55</v>
      </c>
      <c r="D18" s="11">
        <v>2</v>
      </c>
      <c r="E18" t="s">
        <v>75</v>
      </c>
      <c r="F18" s="11">
        <v>113</v>
      </c>
      <c r="G18" s="10" t="s">
        <v>16</v>
      </c>
      <c r="H18" s="16">
        <v>-70.877949999999998</v>
      </c>
      <c r="I18" s="10"/>
      <c r="J18" s="10"/>
      <c r="K18" s="10"/>
      <c r="L18" s="10"/>
      <c r="M18" s="10"/>
      <c r="N18" s="10"/>
      <c r="O18" s="10"/>
    </row>
    <row r="19" spans="1:15" x14ac:dyDescent="0.25">
      <c r="A19" s="10"/>
      <c r="B19" s="10"/>
      <c r="C19" s="11"/>
      <c r="D19" s="11"/>
      <c r="E19" s="11"/>
      <c r="F19" s="11"/>
      <c r="G19" s="10"/>
      <c r="H19" s="17"/>
      <c r="I19" s="10"/>
      <c r="J19" s="10"/>
      <c r="K19" s="10"/>
      <c r="L19" s="10"/>
      <c r="M19" s="10"/>
      <c r="N19" s="10"/>
      <c r="O19" s="10"/>
    </row>
    <row r="20" spans="1:15" x14ac:dyDescent="0.25">
      <c r="A20" s="10" t="s">
        <v>64</v>
      </c>
      <c r="B20" t="s">
        <v>71</v>
      </c>
      <c r="C20" s="11" t="s">
        <v>55</v>
      </c>
      <c r="D20" s="11">
        <v>2</v>
      </c>
      <c r="E20" t="s">
        <v>76</v>
      </c>
      <c r="F20" s="15">
        <v>100013</v>
      </c>
      <c r="G20" s="10" t="s">
        <v>23</v>
      </c>
      <c r="H20" s="16">
        <v>40.226533333333336</v>
      </c>
      <c r="I20" s="10"/>
      <c r="J20" s="10"/>
      <c r="K20" s="10"/>
      <c r="L20" s="10"/>
      <c r="M20" s="10"/>
      <c r="N20" s="10"/>
      <c r="O20" s="10"/>
    </row>
    <row r="21" spans="1:15" x14ac:dyDescent="0.25">
      <c r="A21" s="10" t="s">
        <v>64</v>
      </c>
      <c r="B21" t="s">
        <v>71</v>
      </c>
      <c r="C21" s="11" t="s">
        <v>55</v>
      </c>
      <c r="D21" s="11">
        <v>2</v>
      </c>
      <c r="E21" t="s">
        <v>76</v>
      </c>
      <c r="F21" s="15">
        <v>100013</v>
      </c>
      <c r="G21" s="10" t="s">
        <v>24</v>
      </c>
      <c r="H21" s="16">
        <v>-70.877949999999998</v>
      </c>
      <c r="I21" s="10"/>
      <c r="J21" s="10"/>
      <c r="K21" s="10"/>
      <c r="L21" s="10"/>
      <c r="M21" s="10"/>
      <c r="N21" s="10"/>
      <c r="O21" s="10"/>
    </row>
    <row r="22" spans="1:15" x14ac:dyDescent="0.25">
      <c r="A22" s="10"/>
      <c r="B22" s="10"/>
      <c r="C22" s="11"/>
      <c r="D22" s="11"/>
      <c r="E22" s="11"/>
      <c r="F22" s="15"/>
      <c r="G22" s="10"/>
      <c r="H22" s="17"/>
      <c r="I22" s="10"/>
      <c r="J22" s="10"/>
      <c r="K22" s="10"/>
      <c r="L22" s="10"/>
      <c r="M22" s="10"/>
      <c r="N22" s="10"/>
      <c r="O22" s="10"/>
    </row>
    <row r="23" spans="1:15" x14ac:dyDescent="0.25">
      <c r="A23" s="10" t="s">
        <v>38</v>
      </c>
      <c r="B23" t="s">
        <v>71</v>
      </c>
      <c r="C23" s="11" t="s">
        <v>55</v>
      </c>
      <c r="D23" s="11">
        <v>2</v>
      </c>
      <c r="E23" t="s">
        <v>77</v>
      </c>
      <c r="F23" s="11">
        <v>1031</v>
      </c>
      <c r="G23" s="10" t="s">
        <v>60</v>
      </c>
      <c r="H23" s="17">
        <v>1.0760000000000001</v>
      </c>
      <c r="I23" s="11" t="s">
        <v>34</v>
      </c>
      <c r="J23" s="10"/>
      <c r="K23" s="10"/>
      <c r="L23" s="10"/>
      <c r="M23" s="10"/>
      <c r="N23" s="10"/>
      <c r="O23" s="10"/>
    </row>
    <row r="24" spans="1:15" x14ac:dyDescent="0.25">
      <c r="A24" s="10" t="s">
        <v>38</v>
      </c>
      <c r="B24" t="s">
        <v>71</v>
      </c>
      <c r="C24" s="11" t="s">
        <v>55</v>
      </c>
      <c r="D24" s="11">
        <v>2</v>
      </c>
      <c r="E24" t="s">
        <v>77</v>
      </c>
      <c r="F24" s="11">
        <v>1031</v>
      </c>
      <c r="G24" s="10" t="s">
        <v>25</v>
      </c>
      <c r="H24" s="17">
        <v>49</v>
      </c>
      <c r="I24" s="8" t="s">
        <v>48</v>
      </c>
      <c r="J24" s="10"/>
      <c r="K24" s="10"/>
      <c r="L24" s="10"/>
      <c r="M24" s="10"/>
      <c r="N24" s="10"/>
      <c r="O24" s="10"/>
    </row>
    <row r="25" spans="1:15" x14ac:dyDescent="0.25">
      <c r="A25" s="10" t="s">
        <v>38</v>
      </c>
      <c r="B25" t="s">
        <v>71</v>
      </c>
      <c r="C25" s="11" t="s">
        <v>55</v>
      </c>
      <c r="D25" s="11">
        <v>2</v>
      </c>
      <c r="E25" t="s">
        <v>77</v>
      </c>
      <c r="F25" s="11">
        <v>1031</v>
      </c>
      <c r="G25" s="10" t="s">
        <v>26</v>
      </c>
      <c r="H25" s="17">
        <v>51</v>
      </c>
      <c r="I25" s="8" t="s">
        <v>49</v>
      </c>
      <c r="J25" s="10"/>
      <c r="K25" s="10"/>
      <c r="L25" s="10"/>
      <c r="M25" s="10"/>
      <c r="N25" s="10"/>
      <c r="O25" s="10"/>
    </row>
    <row r="26" spans="1:15" x14ac:dyDescent="0.25">
      <c r="A26" s="10" t="s">
        <v>38</v>
      </c>
      <c r="B26" t="s">
        <v>71</v>
      </c>
      <c r="C26" s="11" t="s">
        <v>55</v>
      </c>
      <c r="D26" s="11">
        <v>2</v>
      </c>
      <c r="E26" t="s">
        <v>77</v>
      </c>
      <c r="F26" s="11">
        <v>1031</v>
      </c>
      <c r="G26" s="10" t="s">
        <v>27</v>
      </c>
      <c r="H26" s="17">
        <v>51</v>
      </c>
      <c r="I26" s="8" t="s">
        <v>50</v>
      </c>
      <c r="J26" s="10"/>
      <c r="K26" s="10"/>
      <c r="L26" s="10"/>
      <c r="M26" s="10"/>
      <c r="N26" s="10"/>
      <c r="O26" s="10"/>
    </row>
    <row r="27" spans="1:15" x14ac:dyDescent="0.25">
      <c r="A27" s="10" t="s">
        <v>38</v>
      </c>
      <c r="B27" t="s">
        <v>71</v>
      </c>
      <c r="C27" s="11" t="s">
        <v>55</v>
      </c>
      <c r="D27" s="11">
        <v>2</v>
      </c>
      <c r="E27" t="s">
        <v>77</v>
      </c>
      <c r="F27" s="11">
        <v>1031</v>
      </c>
      <c r="G27" s="10" t="s">
        <v>61</v>
      </c>
      <c r="H27" s="17">
        <v>3.9E-2</v>
      </c>
      <c r="I27" s="11" t="s">
        <v>34</v>
      </c>
      <c r="J27" s="10"/>
      <c r="K27" s="10"/>
      <c r="L27" s="10"/>
      <c r="M27" s="10"/>
      <c r="N27" s="10"/>
      <c r="O27" s="10"/>
    </row>
    <row r="28" spans="1:15" x14ac:dyDescent="0.25">
      <c r="A28" s="10" t="s">
        <v>38</v>
      </c>
      <c r="B28" t="s">
        <v>71</v>
      </c>
      <c r="C28" s="11" t="s">
        <v>55</v>
      </c>
      <c r="D28" s="11">
        <v>2</v>
      </c>
      <c r="E28" t="s">
        <v>77</v>
      </c>
      <c r="F28" s="11">
        <v>1031</v>
      </c>
      <c r="G28" s="10" t="s">
        <v>62</v>
      </c>
      <c r="H28" s="17">
        <v>700</v>
      </c>
      <c r="I28" s="11" t="s">
        <v>34</v>
      </c>
      <c r="J28" s="10"/>
      <c r="K28" s="10"/>
      <c r="L28" s="10"/>
      <c r="M28" s="10"/>
      <c r="N28" s="10"/>
      <c r="O28" s="10"/>
    </row>
    <row r="29" spans="1:15" x14ac:dyDescent="0.25">
      <c r="A29" s="10" t="s">
        <v>38</v>
      </c>
      <c r="B29" t="s">
        <v>71</v>
      </c>
      <c r="C29" s="11" t="s">
        <v>55</v>
      </c>
      <c r="D29" s="11">
        <v>2</v>
      </c>
      <c r="E29" t="s">
        <v>77</v>
      </c>
      <c r="F29" s="11">
        <v>1031</v>
      </c>
      <c r="G29" s="10" t="s">
        <v>28</v>
      </c>
      <c r="H29" s="17">
        <v>9.0700000000000003E-2</v>
      </c>
      <c r="I29" s="8" t="s">
        <v>51</v>
      </c>
      <c r="J29" s="10"/>
      <c r="K29" s="10"/>
      <c r="L29" s="10"/>
      <c r="M29" s="10"/>
      <c r="N29" s="10"/>
      <c r="O29" s="10"/>
    </row>
    <row r="30" spans="1:15" x14ac:dyDescent="0.25">
      <c r="A30" s="10" t="s">
        <v>38</v>
      </c>
      <c r="B30" t="s">
        <v>71</v>
      </c>
      <c r="C30" s="11" t="s">
        <v>55</v>
      </c>
      <c r="D30" s="11">
        <v>2</v>
      </c>
      <c r="E30" t="s">
        <v>77</v>
      </c>
      <c r="F30" s="11">
        <v>1031</v>
      </c>
      <c r="G30" s="10" t="s">
        <v>29</v>
      </c>
      <c r="H30" s="17">
        <v>1.21E-2</v>
      </c>
      <c r="I30" s="8" t="s">
        <v>52</v>
      </c>
      <c r="J30" s="10"/>
      <c r="K30" s="10"/>
      <c r="L30" s="10"/>
      <c r="M30" s="10"/>
      <c r="N30" s="10"/>
      <c r="O30" s="10"/>
    </row>
    <row r="31" spans="1:15" x14ac:dyDescent="0.25">
      <c r="A31" s="10" t="s">
        <v>38</v>
      </c>
      <c r="B31" t="s">
        <v>71</v>
      </c>
      <c r="C31" s="11" t="s">
        <v>55</v>
      </c>
      <c r="D31" s="11">
        <v>2</v>
      </c>
      <c r="E31" t="s">
        <v>77</v>
      </c>
      <c r="F31" s="11">
        <v>1031</v>
      </c>
      <c r="G31" s="10" t="s">
        <v>30</v>
      </c>
      <c r="H31" s="18">
        <v>3.5300000000000001E-6</v>
      </c>
      <c r="I31" s="8" t="s">
        <v>50</v>
      </c>
      <c r="J31" s="10"/>
      <c r="K31" s="10"/>
      <c r="L31" s="10"/>
      <c r="M31" s="10"/>
      <c r="N31" s="10"/>
      <c r="O31" s="10"/>
    </row>
    <row r="32" spans="1:15" x14ac:dyDescent="0.25">
      <c r="A32" s="10" t="s">
        <v>38</v>
      </c>
      <c r="B32" t="s">
        <v>71</v>
      </c>
      <c r="C32" s="11" t="s">
        <v>55</v>
      </c>
      <c r="D32" s="11">
        <v>2</v>
      </c>
      <c r="E32" t="s">
        <v>77</v>
      </c>
      <c r="F32" s="11">
        <v>1031</v>
      </c>
      <c r="G32" s="10" t="s">
        <v>63</v>
      </c>
      <c r="H32" s="17">
        <v>124</v>
      </c>
      <c r="I32" s="11" t="s">
        <v>34</v>
      </c>
      <c r="J32" s="10"/>
      <c r="K32" s="10"/>
      <c r="L32" s="10"/>
      <c r="M32" s="10"/>
      <c r="N32" s="10"/>
      <c r="O32" s="10"/>
    </row>
    <row r="33" spans="1:15" x14ac:dyDescent="0.25">
      <c r="A33" s="10"/>
      <c r="B33" s="10"/>
      <c r="C33" s="11"/>
      <c r="D33" s="11"/>
      <c r="E33" s="11"/>
      <c r="F33" s="11"/>
      <c r="G33" s="10"/>
      <c r="H33" s="17"/>
      <c r="I33" s="10"/>
      <c r="J33" s="10"/>
      <c r="K33" s="10"/>
      <c r="L33" s="10"/>
      <c r="M33" s="10"/>
      <c r="N33" s="10"/>
      <c r="O33" s="10"/>
    </row>
    <row r="34" spans="1:15" x14ac:dyDescent="0.25">
      <c r="A34" s="10" t="s">
        <v>39</v>
      </c>
      <c r="B34" t="s">
        <v>71</v>
      </c>
      <c r="C34" s="11" t="s">
        <v>55</v>
      </c>
      <c r="D34" s="11">
        <v>2</v>
      </c>
      <c r="E34" t="s">
        <v>78</v>
      </c>
      <c r="F34">
        <v>20477</v>
      </c>
      <c r="G34" s="10" t="s">
        <v>31</v>
      </c>
      <c r="H34" s="12">
        <v>1.2</v>
      </c>
      <c r="I34" s="7" t="s">
        <v>53</v>
      </c>
      <c r="J34" s="10"/>
      <c r="K34" s="10"/>
      <c r="L34" s="10"/>
      <c r="M34" s="10"/>
      <c r="N34" s="10"/>
      <c r="O34" s="10"/>
    </row>
    <row r="35" spans="1:15" x14ac:dyDescent="0.25">
      <c r="A35" s="10" t="s">
        <v>39</v>
      </c>
      <c r="B35" t="s">
        <v>71</v>
      </c>
      <c r="C35" s="11" t="s">
        <v>55</v>
      </c>
      <c r="D35" s="11">
        <v>2</v>
      </c>
      <c r="E35" t="s">
        <v>78</v>
      </c>
      <c r="F35">
        <v>20477</v>
      </c>
      <c r="G35" s="10" t="s">
        <v>32</v>
      </c>
      <c r="H35" s="19">
        <v>1.0000000000000001E-17</v>
      </c>
      <c r="I35" s="7" t="s">
        <v>54</v>
      </c>
      <c r="J35" s="10"/>
      <c r="K35" s="10"/>
      <c r="L35" s="10"/>
      <c r="M35" s="10"/>
      <c r="N35" s="10"/>
      <c r="O35" s="10"/>
    </row>
    <row r="36" spans="1:15" x14ac:dyDescent="0.25">
      <c r="A36" s="10"/>
      <c r="B36" s="10"/>
      <c r="C36" s="11"/>
      <c r="D36" s="11"/>
      <c r="E36" s="11"/>
      <c r="F36" s="22"/>
      <c r="G36" s="10"/>
      <c r="H36" s="11"/>
      <c r="I36" s="20"/>
      <c r="J36" s="10"/>
      <c r="K36" s="10"/>
      <c r="L36" s="10"/>
      <c r="M36" s="10"/>
      <c r="N36" s="10"/>
      <c r="O36" s="10"/>
    </row>
    <row r="37" spans="1:15" x14ac:dyDescent="0.25">
      <c r="A37" s="10" t="s">
        <v>58</v>
      </c>
      <c r="B37" t="s">
        <v>71</v>
      </c>
      <c r="C37" s="11" t="s">
        <v>55</v>
      </c>
      <c r="D37" s="11">
        <v>2</v>
      </c>
      <c r="E37" t="s">
        <v>80</v>
      </c>
      <c r="F37" t="s">
        <v>79</v>
      </c>
      <c r="G37" s="10"/>
      <c r="H37" s="11"/>
      <c r="I37" s="10"/>
      <c r="J37" s="10"/>
      <c r="K37" s="10"/>
      <c r="L37" s="10"/>
      <c r="M37" s="10"/>
      <c r="N37" s="10"/>
      <c r="O37" s="10"/>
    </row>
    <row r="38" spans="1:15" x14ac:dyDescent="0.25">
      <c r="A38" s="10"/>
      <c r="B38" s="10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</row>
    <row r="39" spans="1:15" x14ac:dyDescent="0.25">
      <c r="A39" s="10" t="s">
        <v>40</v>
      </c>
      <c r="B39" t="s">
        <v>71</v>
      </c>
      <c r="C39" s="11" t="s">
        <v>55</v>
      </c>
      <c r="D39" s="11">
        <v>2</v>
      </c>
      <c r="E39" t="s">
        <v>82</v>
      </c>
      <c r="F39" s="22" t="s">
        <v>67</v>
      </c>
      <c r="G39" s="10"/>
      <c r="H39" s="11"/>
      <c r="I39" s="20" t="s">
        <v>59</v>
      </c>
      <c r="J39" s="10"/>
      <c r="K39" s="10"/>
      <c r="L39" s="10"/>
      <c r="M39" s="10"/>
      <c r="N39" s="10"/>
      <c r="O39" s="10"/>
    </row>
  </sheetData>
  <pageMargins left="0.7" right="0.7" top="0.75" bottom="0.75" header="0.51180555555555496" footer="0.51180555555555496"/>
  <pageSetup firstPageNumber="0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2016-06-30T13:47:57Z</dcterms:modified>
</cp:coreProperties>
</file>