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travis\Desktop\Cal Sheet project\GA cal sheets RT\"/>
    </mc:Choice>
  </mc:AlternateContent>
  <bookViews>
    <workbookView xWindow="10164" yWindow="1560" windowWidth="26856" windowHeight="10176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<sst xmlns="http://schemas.openxmlformats.org/spreadsheetml/2006/main" count="355" uniqueCount="93">
  <si>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</si>
  <si>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</si>
  <si>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</si>
  <si>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</si>
  <si>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</si>
  <si>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</si>
  <si>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</si>
  <si>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</si>
  <si>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</si>
  <si>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</si>
  <si>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</si>
  <si>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</si>
  <si>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</si>
  <si>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</si>
  <si>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</si>
  <si>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</si>
  <si>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</si>
  <si>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</si>
  <si>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</si>
  <si>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</si>
  <si>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</si>
  <si>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</si>
  <si>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</si>
  <si>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</si>
  <si>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</si>
  <si>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</si>
  <si>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</si>
  <si>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</si>
  <si>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</si>
  <si>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</si>
  <si>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GA02HYPM-00001</t>
  </si>
  <si>
    <t>GA02HYPM-WFP02-01-FLORDL000</t>
  </si>
  <si>
    <t>Requires PD1960/1962 (tempwat/pracsal) from nearby CTD (GA02HYPM-WFP02-04-CTDPFL000?)</t>
  </si>
  <si>
    <t>GA02HYPM-WFP02-03-DOSTAL000</t>
  </si>
  <si>
    <t>GA02HYPM-WFP02-04-CTDPFL000</t>
  </si>
  <si>
    <t>GA02HYPM-WFP02-05-VEL3DL000</t>
  </si>
  <si>
    <t>GA02HYPM-WFP03-01-FLORDL000</t>
  </si>
  <si>
    <t>Requires PD1960/1962 (tempwat/pracsal) from nearby CTD (GA02HYPM-WFP03-04-CTDPFL000?)</t>
  </si>
  <si>
    <t>GA02HYPM-WFP03-03-DOSTAL000</t>
  </si>
  <si>
    <t>GA02HYPM-WFP03-04-CTDPFL000</t>
  </si>
  <si>
    <t>GA02HYPM-WFP03-05-VEL3DL000</t>
  </si>
  <si>
    <t>42° 58.90' S</t>
  </si>
  <si>
    <t>42° 29.91' W</t>
  </si>
  <si>
    <t>GA02HYPM-MFC04-01-ZPLSGA000 unit not deployed</t>
  </si>
  <si>
    <t>GA02HYPM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</si>
  <si>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26-30</t>
    </r>
  </si>
  <si>
    <t>Mooring OOIBARCODE</t>
  </si>
  <si>
    <t>N00217</t>
  </si>
  <si>
    <t>Sensor OOIBARCODE</t>
  </si>
  <si>
    <t>A01081</t>
  </si>
  <si>
    <t>ML13104-04</t>
  </si>
  <si>
    <t>A01082</t>
  </si>
  <si>
    <t>A00945</t>
  </si>
  <si>
    <t>ML13104-06</t>
  </si>
  <si>
    <t>N00169</t>
  </si>
  <si>
    <t>N00166</t>
  </si>
  <si>
    <t>N00167</t>
  </si>
  <si>
    <t>N00168</t>
  </si>
  <si>
    <t>N00130</t>
  </si>
  <si>
    <t>N00127</t>
  </si>
  <si>
    <t>N00128</t>
  </si>
  <si>
    <t>N00129</t>
  </si>
  <si>
    <t>GA02HYPM-WFP02-00-WFPENG000</t>
  </si>
  <si>
    <t>GA02HYPM-WFP03-00-WFPENG000</t>
  </si>
  <si>
    <t>GA02HYPM-RIM01-00-SIOENG000</t>
  </si>
  <si>
    <t>OL000005</t>
  </si>
  <si>
    <t>GA02HYPM-RIM01-02-CTDMOG039</t>
  </si>
  <si>
    <t>Induction ID</t>
  </si>
  <si>
    <t>Depth</t>
  </si>
  <si>
    <t>CC_wbotc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</si>
  <si>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</si>
  <si>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</si>
  <si>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</si>
  <si>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</si>
  <si>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</si>
  <si>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</si>
  <si>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</si>
  <si>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</si>
  <si>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</si>
  <si>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</si>
  <si>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</si>
  <si>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</si>
  <si>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</si>
  <si>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</si>
  <si>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</si>
  <si>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</si>
  <si>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</si>
  <si>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</si>
  <si>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</si>
  <si>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</si>
  <si>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</si>
  <si>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</si>
  <si>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37-12406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</si>
</sst>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"/>
  </numFmts>
  <fonts count="4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</font>
    <font>
      <sz val="10"/>
      <color rgb="FF000000"/>
      <name val="Calibri"/>
      <family val="2"/>
      <scheme val="minor"/>
    </font>
    <font>
      <sz val="10"/>
      <color rgb="FFBFBFBF"/>
      <name val="Calibri"/>
      <family val="2"/>
      <charset val="1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9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8" fillId="0" borderId="6" applyNumberFormat="0" applyFill="0" applyAlignment="0" applyProtection="0"/>
    <xf numFmtId="0" fontId="28" fillId="0" borderId="0" applyNumberFormat="0" applyFill="0" applyBorder="0" applyAlignment="0" applyProtection="0"/>
    <xf numFmtId="0" fontId="29" fillId="7" borderId="0" applyNumberFormat="0" applyBorder="0" applyAlignment="0" applyProtection="0"/>
    <xf numFmtId="0" fontId="30" fillId="8" borderId="0" applyNumberFormat="0" applyBorder="0" applyAlignment="0" applyProtection="0"/>
    <xf numFmtId="0" fontId="31" fillId="4" borderId="0" applyNumberFormat="0" applyBorder="0" applyAlignment="0" applyProtection="0"/>
    <xf numFmtId="0" fontId="32" fillId="9" borderId="7" applyNumberFormat="0" applyAlignment="0" applyProtection="0"/>
    <xf numFmtId="0" fontId="33" fillId="10" borderId="8" applyNumberFormat="0" applyAlignment="0" applyProtection="0"/>
    <xf numFmtId="0" fontId="34" fillId="10" borderId="7" applyNumberFormat="0" applyAlignment="0" applyProtection="0"/>
    <xf numFmtId="0" fontId="35" fillId="0" borderId="9" applyNumberFormat="0" applyFill="0" applyAlignment="0" applyProtection="0"/>
    <xf numFmtId="0" fontId="36" fillId="11" borderId="10" applyNumberFormat="0" applyAlignment="0" applyProtection="0"/>
    <xf numFmtId="0" fontId="37" fillId="0" borderId="0" applyNumberFormat="0" applyFill="0" applyBorder="0" applyAlignment="0" applyProtection="0"/>
    <xf numFmtId="0" fontId="18" fillId="12" borderId="11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12" applyNumberFormat="0" applyFill="0" applyAlignment="0" applyProtection="0"/>
    <xf numFmtId="0" fontId="40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40" fillId="20" borderId="0" applyNumberFormat="0" applyBorder="0" applyAlignment="0" applyProtection="0"/>
    <xf numFmtId="0" fontId="40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40" fillId="24" borderId="0" applyNumberFormat="0" applyBorder="0" applyAlignment="0" applyProtection="0"/>
    <xf numFmtId="0" fontId="40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40" fillId="36" borderId="0" applyNumberFormat="0" applyBorder="0" applyAlignment="0" applyProtection="0"/>
    <xf numFmtId="0" fontId="18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37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165" fontId="14" fillId="0" borderId="3" xfId="3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14" fillId="6" borderId="3" xfId="3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1" fillId="0" borderId="0" xfId="0" applyNumberFormat="1" applyFont="1" applyFill="1" applyBorder="1" applyAlignment="1">
      <alignment horizontal="left" vertical="center"/>
    </xf>
    <xf numFmtId="0" fontId="41" fillId="0" borderId="0" xfId="0" applyNumberFormat="1" applyFont="1" applyFill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45" fillId="0" borderId="2" xfId="0" applyNumberFormat="1" applyFont="1" applyFill="1" applyBorder="1" applyAlignment="1">
      <alignment horizontal="center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4" fillId="37" borderId="0" xfId="59" applyNumberFormat="1" applyFont="1" applyFill="1" applyBorder="1" applyAlignment="1">
      <alignment horizontal="left" vertical="center" wrapText="1"/>
    </xf>
    <xf numFmtId="0" fontId="14" fillId="0" borderId="0" xfId="0" applyNumberFormat="1" applyFont="1" applyFill="1" applyBorder="1" applyAlignment="1">
      <alignment horizontal="left" vertical="center"/>
    </xf>
    <xf numFmtId="166" fontId="14" fillId="37" borderId="0" xfId="59" applyNumberFormat="1" applyFont="1" applyFill="1" applyBorder="1" applyAlignment="1">
      <alignment horizontal="left" vertical="center" wrapText="1"/>
    </xf>
    <xf numFmtId="0" fontId="14" fillId="0" borderId="0" xfId="59" applyNumberFormat="1" applyFont="1" applyFill="1" applyAlignment="1">
      <alignment horizontal="left" vertical="center" wrapText="1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 wrapText="1"/>
    </xf>
    <xf numFmtId="0" fontId="46" fillId="0" borderId="0" xfId="0" applyFont="1" applyAlignment="1">
      <alignment horizontal="left" vertical="center"/>
    </xf>
    <xf numFmtId="11" fontId="14" fillId="37" borderId="0" xfId="0" applyNumberFormat="1" applyFont="1" applyFill="1" applyAlignment="1">
      <alignment horizontal="left" vertical="center"/>
    </xf>
    <xf numFmtId="11" fontId="47" fillId="37" borderId="0" xfId="0" applyNumberFormat="1" applyFont="1" applyFill="1" applyAlignment="1">
      <alignment horizontal="left"/>
    </xf>
  </cellXfs>
  <cellStyles count="199">
    <cellStyle name="20% - Accent1" xfId="149" builtinId="30" customBuiltin="1"/>
    <cellStyle name="20% - Accent2" xfId="153" builtinId="34" customBuiltin="1"/>
    <cellStyle name="20% - Accent3" xfId="157" builtinId="38" customBuiltin="1"/>
    <cellStyle name="20% - Accent4" xfId="161" builtinId="42" customBuiltin="1"/>
    <cellStyle name="20% - Accent5" xfId="165" builtinId="46" customBuiltin="1"/>
    <cellStyle name="20% - Accent6" xfId="169" builtinId="50" customBuiltin="1"/>
    <cellStyle name="40% - Accent1" xfId="150" builtinId="31" customBuiltin="1"/>
    <cellStyle name="40% - Accent2" xfId="154" builtinId="35" customBuiltin="1"/>
    <cellStyle name="40% - Accent3" xfId="158" builtinId="39" customBuiltin="1"/>
    <cellStyle name="40% - Accent4" xfId="162" builtinId="43" customBuiltin="1"/>
    <cellStyle name="40% - Accent5" xfId="166" builtinId="47" customBuiltin="1"/>
    <cellStyle name="40% - Accent6" xfId="170" builtinId="51" customBuiltin="1"/>
    <cellStyle name="60% - Accent1" xfId="151" builtinId="32" customBuiltin="1"/>
    <cellStyle name="60% - Accent2" xfId="155" builtinId="36" customBuiltin="1"/>
    <cellStyle name="60% - Accent3" xfId="159" builtinId="40" customBuiltin="1"/>
    <cellStyle name="60% - Accent4" xfId="163" builtinId="44" customBuiltin="1"/>
    <cellStyle name="60% - Accent5" xfId="167" builtinId="48" customBuiltin="1"/>
    <cellStyle name="60% - Accent6" xfId="171" builtinId="52" customBuiltin="1"/>
    <cellStyle name="Accent1" xfId="148" builtinId="29" customBuiltin="1"/>
    <cellStyle name="Accent2" xfId="152" builtinId="33" customBuiltin="1"/>
    <cellStyle name="Accent3" xfId="156" builtinId="37" customBuiltin="1"/>
    <cellStyle name="Accent4" xfId="160" builtinId="41" customBuiltin="1"/>
    <cellStyle name="Accent5" xfId="164" builtinId="45" customBuiltin="1"/>
    <cellStyle name="Accent6" xfId="168" builtinId="49" customBuiltin="1"/>
    <cellStyle name="Bad" xfId="137" builtinId="27" customBuiltin="1"/>
    <cellStyle name="Calculation" xfId="141" builtinId="22" customBuiltin="1"/>
    <cellStyle name="Check Cell" xfId="143" builtinId="23" customBuiltin="1"/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Explanatory Text" xfId="146" builtinId="53" customBuilti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Good" xfId="136" builtinId="26" customBuiltin="1"/>
    <cellStyle name="Heading 1" xfId="132" builtinId="16" customBuiltin="1"/>
    <cellStyle name="Heading 2" xfId="133" builtinId="17" customBuiltin="1"/>
    <cellStyle name="Heading 3" xfId="134" builtinId="18" customBuiltin="1"/>
    <cellStyle name="Heading 4" xfId="135" builtinId="19" customBuilti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Input" xfId="139" builtinId="20" customBuiltin="1"/>
    <cellStyle name="Linked Cell" xfId="142" builtinId="24" customBuiltin="1"/>
    <cellStyle name="Neutral" xfId="138" builtinId="28" customBuiltin="1"/>
    <cellStyle name="Neutral 2" xfId="78"/>
    <cellStyle name="Normal" xfId="0" builtinId="0"/>
    <cellStyle name="Normal 10" xfId="15"/>
    <cellStyle name="Normal 11" xfId="16"/>
    <cellStyle name="Normal 11 2" xfId="172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Note" xfId="145" builtinId="10" customBuiltin="1"/>
    <cellStyle name="Output" xfId="140" builtinId="21" customBuiltin="1"/>
    <cellStyle name="Percent 2" xfId="121"/>
    <cellStyle name="TableStyleLight1" xfId="1"/>
    <cellStyle name="Title" xfId="131" builtinId="15" customBuiltin="1"/>
    <cellStyle name="Total" xfId="147" builtinId="25" customBuiltin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  <cellStyle name="Warning Text" xfId="1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maha_Cal_Info_CP02PMCI_00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10" zoomScaleNormal="110" zoomScalePageLayoutView="110" workbookViewId="0">
      <selection activeCell="G25" sqref="G24:G25"/>
    </sheetView>
  </sheetViews>
  <sheetFormatPr defaultColWidth="8.6640625" defaultRowHeight="13.8" x14ac:dyDescent="0.3"/>
  <cols>
    <col min="1" max="1" width="13.44140625" style="3" customWidth="1"/>
    <col min="2" max="2" width="16.33203125" style="3" bestFit="1" customWidth="1"/>
    <col min="3" max="3" width="15.44140625" style="3" bestFit="1" customWidth="1"/>
    <col min="4" max="4" width="14.44140625" style="9" bestFit="1" customWidth="1"/>
    <col min="5" max="5" width="11.33203125" style="7" bestFit="1" customWidth="1"/>
    <col min="6" max="6" width="11.33203125" style="5" bestFit="1" customWidth="1"/>
    <col min="7" max="7" width="14.33203125" style="7" customWidth="1"/>
    <col min="8" max="8" width="13.109375" style="3" customWidth="1"/>
    <col min="9" max="9" width="13.44140625" style="3" bestFit="1" customWidth="1"/>
    <col min="10" max="10" width="13.6640625" style="3" customWidth="1"/>
    <col min="11" max="11" width="11.44140625" style="3" bestFit="1" customWidth="1"/>
    <col min="12" max="12" width="22.6640625" style="3" customWidth="1"/>
    <col min="13" max="13" width="17.109375" style="3" customWidth="1"/>
    <col min="14" max="14" width="17.6640625" style="3" customWidth="1"/>
    <col min="15" max="16384" width="8.6640625" style="3"/>
  </cols>
  <sheetData>
    <row r="1" spans="1:14" s="4" customFormat="1" ht="27.6" x14ac:dyDescent="0.3">
      <c r="A1" s="25" t="s">
        <v>46</v>
      </c>
      <c r="B1" s="25" t="s">
        <v>0</v>
      </c>
      <c r="C1" s="25" t="s">
        <v>14</v>
      </c>
      <c r="D1" s="25" t="s">
        <v>24</v>
      </c>
      <c r="E1" s="25" t="s">
        <v>15</v>
      </c>
      <c r="F1" s="25" t="s">
        <v>16</v>
      </c>
      <c r="G1" s="25" t="s">
        <v>17</v>
      </c>
      <c r="H1" s="25" t="s">
        <v>18</v>
      </c>
      <c r="I1" s="25" t="s">
        <v>19</v>
      </c>
      <c r="J1" s="25" t="s">
        <v>20</v>
      </c>
      <c r="K1" s="25" t="s">
        <v>21</v>
      </c>
      <c r="L1" s="25" t="s">
        <v>22</v>
      </c>
    </row>
    <row r="2" spans="1:14" s="8" customFormat="1" ht="14.4" x14ac:dyDescent="0.3">
      <c r="A2" s="20" t="s">
        <v>47</v>
      </c>
      <c r="B2" s="18" t="s">
        <v>44</v>
      </c>
      <c r="C2" s="10" t="s">
        <v>30</v>
      </c>
      <c r="D2" s="10">
        <v>1</v>
      </c>
      <c r="E2" s="15">
        <v>42079</v>
      </c>
      <c r="F2" s="11">
        <v>0.79166666666666663</v>
      </c>
      <c r="G2" s="15">
        <v>42323</v>
      </c>
      <c r="H2" s="10" t="s">
        <v>41</v>
      </c>
      <c r="I2" s="10" t="s">
        <v>42</v>
      </c>
      <c r="J2" s="10">
        <v>5200</v>
      </c>
      <c r="K2" s="10" t="s">
        <v>45</v>
      </c>
      <c r="L2" s="2"/>
      <c r="M2" s="12">
        <f>((LEFT(H2,(FIND("°",H2,1)-1)))+(MID(H2,(FIND("°",H2,1)+1),(FIND("'",H2,1))-(FIND("°",H2,1)+1))/60))*(IF(RIGHT(H2,1)="N",1,-1))</f>
        <v>-42.981666666666669</v>
      </c>
      <c r="N2" s="12">
        <f>((LEFT(I2,(FIND("°",I2,1)-1)))+(MID(I2,(FIND("°",I2,1)+1),(FIND("'",I2,1))-(FIND("°",I2,1)+1))/60))*(IF(RIGHT(I2,1)="E",1,-1))</f>
        <v>-42.4985</v>
      </c>
    </row>
    <row r="3" spans="1:14" s="8" customFormat="1" x14ac:dyDescent="0.3">
      <c r="E3" s="13"/>
      <c r="F3" s="14"/>
      <c r="G3" s="13"/>
    </row>
    <row r="4" spans="1:14" customFormat="1" ht="14.4" x14ac:dyDescent="0.3">
      <c r="A4" s="20"/>
    </row>
    <row r="5" spans="1:14" customFormat="1" ht="14.4" x14ac:dyDescent="0.3">
      <c r="A5" s="20"/>
    </row>
    <row r="6" spans="1:14" customFormat="1" ht="14.4" x14ac:dyDescent="0.3">
      <c r="A6" s="20"/>
    </row>
    <row r="7" spans="1:14" customFormat="1" ht="14.4" x14ac:dyDescent="0.3">
      <c r="A7" s="20"/>
    </row>
    <row r="8" spans="1:14" customFormat="1" ht="14.4" x14ac:dyDescent="0.3">
      <c r="A8" s="20"/>
    </row>
    <row r="9" spans="1:14" customFormat="1" ht="14.4" x14ac:dyDescent="0.3">
      <c r="A9" s="20"/>
    </row>
    <row r="10" spans="1:14" s="8" customFormat="1" x14ac:dyDescent="0.3">
      <c r="E10" s="13"/>
      <c r="F10" s="14"/>
      <c r="G10" s="13"/>
    </row>
    <row r="11" spans="1:14" s="8" customFormat="1" x14ac:dyDescent="0.3">
      <c r="E11" s="13"/>
      <c r="F11" s="14"/>
      <c r="G11" s="13"/>
    </row>
    <row r="12" spans="1:14" s="8" customFormat="1" x14ac:dyDescent="0.3">
      <c r="E12" s="13"/>
      <c r="F12" s="14"/>
      <c r="G12" s="13"/>
    </row>
    <row r="13" spans="1:14" s="8" customFormat="1" x14ac:dyDescent="0.3">
      <c r="E13" s="13"/>
      <c r="F13" s="14"/>
      <c r="G13" s="13"/>
    </row>
    <row r="14" spans="1:14" s="8" customFormat="1" x14ac:dyDescent="0.3">
      <c r="E14" s="13"/>
      <c r="F14" s="14"/>
      <c r="G14" s="13"/>
    </row>
    <row r="15" spans="1:14" s="8" customFormat="1" x14ac:dyDescent="0.3">
      <c r="E15" s="13"/>
      <c r="F15" s="14"/>
      <c r="G15" s="13"/>
    </row>
    <row r="16" spans="1:14" s="8" customFormat="1" x14ac:dyDescent="0.3">
      <c r="E16" s="13"/>
      <c r="F16" s="14"/>
      <c r="G16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topLeftCell="A10" workbookViewId="0">
      <selection activeCell="K60" sqref="K60"/>
    </sheetView>
  </sheetViews>
  <sheetFormatPr defaultColWidth="8.6640625" defaultRowHeight="13.8" x14ac:dyDescent="0.3"/>
  <cols>
    <col min="1" max="1" width="34.6640625" style="1" customWidth="1"/>
    <col min="2" max="2" width="13.109375" style="1" customWidth="1"/>
    <col min="3" max="3" width="11.6640625" style="1" customWidth="1"/>
    <col min="4" max="4" width="10.6640625" style="1" customWidth="1"/>
    <col min="5" max="5" width="12.6640625" style="1" customWidth="1"/>
    <col min="6" max="6" width="13.109375" style="1" customWidth="1"/>
    <col min="7" max="7" width="27" style="1" bestFit="1" customWidth="1"/>
    <col min="8" max="8" width="26.6640625" style="1" customWidth="1"/>
    <col min="9" max="9" width="13.6640625" style="1" customWidth="1"/>
    <col min="10" max="16384" width="8.6640625" style="1"/>
  </cols>
  <sheetData>
    <row r="1" spans="1:9" s="24" customFormat="1" ht="41.4" x14ac:dyDescent="0.3">
      <c r="A1" s="24" t="s">
        <v>0</v>
      </c>
      <c r="B1" s="26" t="s">
        <v>46</v>
      </c>
      <c r="C1" s="24" t="s">
        <v>1</v>
      </c>
      <c r="D1" s="24" t="s">
        <v>24</v>
      </c>
      <c r="E1" s="26" t="s">
        <v>48</v>
      </c>
      <c r="F1" s="24" t="s">
        <v>2</v>
      </c>
      <c r="G1" s="24" t="s">
        <v>3</v>
      </c>
      <c r="H1" s="24" t="s">
        <v>4</v>
      </c>
      <c r="I1" s="24" t="s">
        <v>22</v>
      </c>
    </row>
    <row r="2" spans="1:9" s="6" customFormat="1" x14ac:dyDescent="0.3"/>
    <row r="3" spans="1:9" ht="14.4" x14ac:dyDescent="0.3">
      <c r="A3" s="1" t="s">
        <v>31</v>
      </c>
      <c r="B3" s="20" t="s">
        <v>47</v>
      </c>
      <c r="C3" s="1" t="s">
        <v>30</v>
      </c>
      <c r="D3" s="1">
        <v>1</v>
      </c>
      <c r="E3" s="20" t="s">
        <v>61</v>
      </c>
      <c r="F3" s="1">
        <v>3279</v>
      </c>
      <c r="G3" s="1" t="s">
        <v>10</v>
      </c>
      <c r="H3" s="1">
        <v>50</v>
      </c>
      <c r="I3" s="1" t="s">
        <v>32</v>
      </c>
    </row>
    <row r="4" spans="1:9" ht="14.4" x14ac:dyDescent="0.3">
      <c r="A4" s="1" t="s">
        <v>31</v>
      </c>
      <c r="B4" s="20" t="s">
        <v>47</v>
      </c>
      <c r="C4" s="1" t="s">
        <v>30</v>
      </c>
      <c r="D4" s="1">
        <v>1</v>
      </c>
      <c r="E4" s="20" t="s">
        <v>61</v>
      </c>
      <c r="F4" s="1">
        <v>3279</v>
      </c>
      <c r="G4" s="1" t="s">
        <v>11</v>
      </c>
      <c r="H4" s="1">
        <v>1.7379999999999999E-6</v>
      </c>
    </row>
    <row r="5" spans="1:9" ht="14.4" x14ac:dyDescent="0.3">
      <c r="A5" s="1" t="s">
        <v>31</v>
      </c>
      <c r="B5" s="20" t="s">
        <v>47</v>
      </c>
      <c r="C5" s="1" t="s">
        <v>30</v>
      </c>
      <c r="D5" s="1">
        <v>1</v>
      </c>
      <c r="E5" s="20" t="s">
        <v>61</v>
      </c>
      <c r="F5" s="1">
        <v>3279</v>
      </c>
      <c r="G5" s="1" t="s">
        <v>12</v>
      </c>
      <c r="H5" s="1">
        <v>48</v>
      </c>
    </row>
    <row r="6" spans="1:9" ht="14.4" x14ac:dyDescent="0.3">
      <c r="A6" s="1" t="s">
        <v>31</v>
      </c>
      <c r="B6" s="20" t="s">
        <v>47</v>
      </c>
      <c r="C6" s="1" t="s">
        <v>30</v>
      </c>
      <c r="D6" s="1">
        <v>1</v>
      </c>
      <c r="E6" s="20" t="s">
        <v>61</v>
      </c>
      <c r="F6" s="1">
        <v>3279</v>
      </c>
      <c r="G6" s="1" t="s">
        <v>13</v>
      </c>
      <c r="H6" s="1">
        <v>7.3000000000000001E-3</v>
      </c>
    </row>
    <row r="7" spans="1:9" ht="14.4" x14ac:dyDescent="0.3">
      <c r="A7" s="1" t="s">
        <v>31</v>
      </c>
      <c r="B7" s="20" t="s">
        <v>47</v>
      </c>
      <c r="C7" s="1" t="s">
        <v>30</v>
      </c>
      <c r="D7" s="1">
        <v>1</v>
      </c>
      <c r="E7" s="20" t="s">
        <v>61</v>
      </c>
      <c r="F7" s="1">
        <v>3279</v>
      </c>
      <c r="G7" s="1" t="s">
        <v>26</v>
      </c>
      <c r="H7" s="1">
        <v>140</v>
      </c>
      <c r="I7" s="1">
        <v>24</v>
      </c>
    </row>
    <row r="8" spans="1:9" ht="14.4" x14ac:dyDescent="0.3">
      <c r="A8" s="1" t="s">
        <v>31</v>
      </c>
      <c r="B8" s="20" t="s">
        <v>47</v>
      </c>
      <c r="C8" s="1" t="s">
        <v>30</v>
      </c>
      <c r="D8" s="1">
        <v>1</v>
      </c>
      <c r="E8" s="20" t="s">
        <v>61</v>
      </c>
      <c r="F8" s="1">
        <v>3279</v>
      </c>
      <c r="G8" s="1" t="s">
        <v>27</v>
      </c>
      <c r="H8" s="1">
        <v>700</v>
      </c>
      <c r="I8" s="1" t="s">
        <v>25</v>
      </c>
    </row>
    <row r="9" spans="1:9" ht="14.4" x14ac:dyDescent="0.3">
      <c r="A9" s="1" t="s">
        <v>31</v>
      </c>
      <c r="B9" s="20" t="s">
        <v>47</v>
      </c>
      <c r="C9" s="1" t="s">
        <v>30</v>
      </c>
      <c r="D9" s="1">
        <v>1</v>
      </c>
      <c r="E9" s="20" t="s">
        <v>61</v>
      </c>
      <c r="F9" s="1">
        <v>3279</v>
      </c>
      <c r="G9" s="1" t="s">
        <v>28</v>
      </c>
      <c r="H9" s="23">
        <v>1.0960000000000001</v>
      </c>
      <c r="I9" s="1" t="s">
        <v>25</v>
      </c>
    </row>
    <row r="10" spans="1:9" ht="14.4" x14ac:dyDescent="0.3">
      <c r="A10" s="1" t="s">
        <v>31</v>
      </c>
      <c r="B10" s="20" t="s">
        <v>47</v>
      </c>
      <c r="C10" s="1" t="s">
        <v>30</v>
      </c>
      <c r="D10" s="1">
        <v>1</v>
      </c>
      <c r="E10" s="20" t="s">
        <v>61</v>
      </c>
      <c r="F10" s="1">
        <v>3279</v>
      </c>
      <c r="G10" s="1" t="s">
        <v>29</v>
      </c>
      <c r="H10" s="1">
        <v>3.9E-2</v>
      </c>
      <c r="I10" s="1" t="s">
        <v>25</v>
      </c>
    </row>
    <row r="12" spans="1:9" ht="14.4" x14ac:dyDescent="0.3">
      <c r="A12" s="1" t="s">
        <v>33</v>
      </c>
      <c r="B12" s="20" t="s">
        <v>47</v>
      </c>
      <c r="C12" s="1" t="s">
        <v>30</v>
      </c>
      <c r="D12" s="1">
        <v>1</v>
      </c>
      <c r="E12" s="20" t="s">
        <v>60</v>
      </c>
      <c r="F12" s="1">
        <v>1473</v>
      </c>
      <c r="G12" s="1" t="s">
        <v>6</v>
      </c>
      <c r="H12" s="1">
        <v>-42.981666666666669</v>
      </c>
      <c r="I12" s="1" t="s">
        <v>23</v>
      </c>
    </row>
    <row r="13" spans="1:9" ht="14.4" x14ac:dyDescent="0.3">
      <c r="A13" s="1" t="s">
        <v>33</v>
      </c>
      <c r="B13" s="20" t="s">
        <v>47</v>
      </c>
      <c r="C13" s="1" t="s">
        <v>30</v>
      </c>
      <c r="D13" s="1">
        <v>1</v>
      </c>
      <c r="E13" s="20" t="s">
        <v>60</v>
      </c>
      <c r="F13" s="1">
        <v>1473</v>
      </c>
      <c r="G13" s="1" t="s">
        <v>7</v>
      </c>
      <c r="H13" s="1">
        <v>-42.4985</v>
      </c>
    </row>
    <row r="15" spans="1:9" ht="14.4" x14ac:dyDescent="0.3">
      <c r="A15" s="1" t="s">
        <v>34</v>
      </c>
      <c r="B15" s="20" t="s">
        <v>47</v>
      </c>
      <c r="C15" s="1" t="s">
        <v>30</v>
      </c>
      <c r="D15" s="1">
        <v>1</v>
      </c>
      <c r="E15" s="20" t="s">
        <v>59</v>
      </c>
      <c r="F15" s="1">
        <v>135</v>
      </c>
      <c r="G15" s="1" t="s">
        <v>8</v>
      </c>
      <c r="H15" s="1">
        <v>-42.981666666666669</v>
      </c>
    </row>
    <row r="16" spans="1:9" ht="14.4" x14ac:dyDescent="0.3">
      <c r="A16" s="1" t="s">
        <v>34</v>
      </c>
      <c r="B16" s="20" t="s">
        <v>47</v>
      </c>
      <c r="C16" s="1" t="s">
        <v>30</v>
      </c>
      <c r="D16" s="1">
        <v>1</v>
      </c>
      <c r="E16" s="20" t="s">
        <v>59</v>
      </c>
      <c r="F16" s="1">
        <v>135</v>
      </c>
      <c r="G16" s="1" t="s">
        <v>9</v>
      </c>
      <c r="H16" s="1">
        <v>-42.4985</v>
      </c>
    </row>
    <row r="18" spans="1:9" ht="14.4" x14ac:dyDescent="0.3">
      <c r="A18" s="1" t="s">
        <v>35</v>
      </c>
      <c r="B18" s="20" t="s">
        <v>47</v>
      </c>
      <c r="C18" s="1" t="s">
        <v>30</v>
      </c>
      <c r="D18" s="1">
        <v>1</v>
      </c>
      <c r="E18" s="20" t="s">
        <v>58</v>
      </c>
      <c r="F18" s="1">
        <v>1110</v>
      </c>
      <c r="G18" s="1" t="s">
        <v>6</v>
      </c>
      <c r="H18" s="1">
        <v>-42.981666666666669</v>
      </c>
    </row>
    <row r="19" spans="1:9" ht="14.4" x14ac:dyDescent="0.3">
      <c r="A19" s="1" t="s">
        <v>35</v>
      </c>
      <c r="B19" s="20" t="s">
        <v>47</v>
      </c>
      <c r="C19" s="1" t="s">
        <v>30</v>
      </c>
      <c r="D19" s="1">
        <v>1</v>
      </c>
      <c r="E19" s="20" t="s">
        <v>58</v>
      </c>
      <c r="F19" s="1">
        <v>1110</v>
      </c>
      <c r="G19" s="1" t="s">
        <v>7</v>
      </c>
      <c r="H19" s="1">
        <v>-42.4985</v>
      </c>
    </row>
    <row r="21" spans="1:9" ht="14.4" x14ac:dyDescent="0.3">
      <c r="A21" s="1" t="s">
        <v>36</v>
      </c>
      <c r="B21" s="20" t="s">
        <v>47</v>
      </c>
      <c r="C21" s="1" t="s">
        <v>30</v>
      </c>
      <c r="D21" s="1">
        <v>1</v>
      </c>
      <c r="E21" s="20" t="s">
        <v>57</v>
      </c>
      <c r="F21" s="1">
        <v>3278</v>
      </c>
      <c r="G21" s="1" t="s">
        <v>10</v>
      </c>
      <c r="H21" s="1">
        <v>51</v>
      </c>
      <c r="I21" s="1" t="s">
        <v>37</v>
      </c>
    </row>
    <row r="22" spans="1:9" ht="14.4" x14ac:dyDescent="0.3">
      <c r="A22" s="1" t="s">
        <v>36</v>
      </c>
      <c r="B22" s="20" t="s">
        <v>47</v>
      </c>
      <c r="C22" s="1" t="s">
        <v>30</v>
      </c>
      <c r="D22" s="1">
        <v>1</v>
      </c>
      <c r="E22" s="20" t="s">
        <v>57</v>
      </c>
      <c r="F22" s="1">
        <v>3278</v>
      </c>
      <c r="G22" s="1" t="s">
        <v>11</v>
      </c>
      <c r="H22" s="1">
        <v>1.702E-6</v>
      </c>
    </row>
    <row r="23" spans="1:9" ht="14.4" x14ac:dyDescent="0.3">
      <c r="A23" s="1" t="s">
        <v>36</v>
      </c>
      <c r="B23" s="20" t="s">
        <v>47</v>
      </c>
      <c r="C23" s="1" t="s">
        <v>30</v>
      </c>
      <c r="D23" s="1">
        <v>1</v>
      </c>
      <c r="E23" s="20" t="s">
        <v>57</v>
      </c>
      <c r="F23" s="1">
        <v>3278</v>
      </c>
      <c r="G23" s="1" t="s">
        <v>12</v>
      </c>
      <c r="H23" s="1">
        <v>53</v>
      </c>
    </row>
    <row r="24" spans="1:9" ht="14.4" x14ac:dyDescent="0.3">
      <c r="A24" s="1" t="s">
        <v>36</v>
      </c>
      <c r="B24" s="20" t="s">
        <v>47</v>
      </c>
      <c r="C24" s="1" t="s">
        <v>30</v>
      </c>
      <c r="D24" s="1">
        <v>1</v>
      </c>
      <c r="E24" s="20" t="s">
        <v>57</v>
      </c>
      <c r="F24" s="1">
        <v>3278</v>
      </c>
      <c r="G24" s="1" t="s">
        <v>13</v>
      </c>
      <c r="H24" s="1">
        <v>7.3000000000000001E-3</v>
      </c>
    </row>
    <row r="25" spans="1:9" ht="14.4" x14ac:dyDescent="0.3">
      <c r="A25" s="1" t="s">
        <v>36</v>
      </c>
      <c r="B25" s="20" t="s">
        <v>47</v>
      </c>
      <c r="C25" s="1" t="s">
        <v>30</v>
      </c>
      <c r="D25" s="1">
        <v>1</v>
      </c>
      <c r="E25" s="20" t="s">
        <v>57</v>
      </c>
      <c r="F25" s="1">
        <v>3278</v>
      </c>
      <c r="G25" s="1" t="s">
        <v>26</v>
      </c>
      <c r="H25" s="1">
        <v>140</v>
      </c>
      <c r="I25" s="1" t="s">
        <v>25</v>
      </c>
    </row>
    <row r="26" spans="1:9" ht="14.4" x14ac:dyDescent="0.3">
      <c r="A26" s="1" t="s">
        <v>36</v>
      </c>
      <c r="B26" s="20" t="s">
        <v>47</v>
      </c>
      <c r="C26" s="1" t="s">
        <v>30</v>
      </c>
      <c r="D26" s="1">
        <v>1</v>
      </c>
      <c r="E26" s="20" t="s">
        <v>57</v>
      </c>
      <c r="F26" s="1">
        <v>3278</v>
      </c>
      <c r="G26" s="1" t="s">
        <v>27</v>
      </c>
      <c r="H26" s="1">
        <v>700</v>
      </c>
      <c r="I26" s="1" t="s">
        <v>25</v>
      </c>
    </row>
    <row r="27" spans="1:9" ht="14.4" x14ac:dyDescent="0.3">
      <c r="A27" s="1" t="s">
        <v>36</v>
      </c>
      <c r="B27" s="20" t="s">
        <v>47</v>
      </c>
      <c r="C27" s="1" t="s">
        <v>30</v>
      </c>
      <c r="D27" s="1">
        <v>1</v>
      </c>
      <c r="E27" s="20" t="s">
        <v>57</v>
      </c>
      <c r="F27" s="1">
        <v>3278</v>
      </c>
      <c r="G27" s="1" t="s">
        <v>28</v>
      </c>
      <c r="H27" s="1">
        <v>1.0960000000000001</v>
      </c>
      <c r="I27" s="1" t="s">
        <v>25</v>
      </c>
    </row>
    <row r="28" spans="1:9" ht="14.4" x14ac:dyDescent="0.3">
      <c r="A28" s="1" t="s">
        <v>36</v>
      </c>
      <c r="B28" s="20" t="s">
        <v>47</v>
      </c>
      <c r="C28" s="1" t="s">
        <v>30</v>
      </c>
      <c r="D28" s="1">
        <v>1</v>
      </c>
      <c r="E28" s="20" t="s">
        <v>57</v>
      </c>
      <c r="F28" s="1">
        <v>3278</v>
      </c>
      <c r="G28" s="1" t="s">
        <v>29</v>
      </c>
      <c r="H28" s="1">
        <v>3.9E-2</v>
      </c>
      <c r="I28" s="1" t="s">
        <v>25</v>
      </c>
    </row>
    <row r="30" spans="1:9" ht="14.4" x14ac:dyDescent="0.3">
      <c r="A30" s="1" t="s">
        <v>38</v>
      </c>
      <c r="B30" s="20" t="s">
        <v>47</v>
      </c>
      <c r="C30" s="1" t="s">
        <v>30</v>
      </c>
      <c r="D30" s="1">
        <v>1</v>
      </c>
      <c r="E30" s="20" t="s">
        <v>56</v>
      </c>
      <c r="F30" s="1">
        <v>1475</v>
      </c>
      <c r="G30" s="1" t="s">
        <v>6</v>
      </c>
      <c r="H30" s="1">
        <v>-42.981666666666669</v>
      </c>
    </row>
    <row r="31" spans="1:9" ht="14.4" x14ac:dyDescent="0.3">
      <c r="A31" s="1" t="s">
        <v>38</v>
      </c>
      <c r="B31" s="20" t="s">
        <v>47</v>
      </c>
      <c r="C31" s="1" t="s">
        <v>30</v>
      </c>
      <c r="D31" s="1">
        <v>1</v>
      </c>
      <c r="E31" s="20" t="s">
        <v>56</v>
      </c>
      <c r="F31" s="1">
        <v>1475</v>
      </c>
      <c r="G31" s="1" t="s">
        <v>7</v>
      </c>
      <c r="H31" s="1">
        <v>-42.4985</v>
      </c>
    </row>
    <row r="33" spans="1:13" ht="14.4" x14ac:dyDescent="0.3">
      <c r="A33" s="1" t="s">
        <v>39</v>
      </c>
      <c r="B33" s="20" t="s">
        <v>47</v>
      </c>
      <c r="C33" s="1" t="s">
        <v>30</v>
      </c>
      <c r="D33" s="1">
        <v>1</v>
      </c>
      <c r="E33" s="20" t="s">
        <v>55</v>
      </c>
      <c r="F33" s="1">
        <v>129</v>
      </c>
      <c r="G33" s="1" t="s">
        <v>8</v>
      </c>
      <c r="H33" s="1">
        <v>-42.981666666666669</v>
      </c>
    </row>
    <row r="34" spans="1:13" ht="14.4" x14ac:dyDescent="0.3">
      <c r="A34" s="1" t="s">
        <v>39</v>
      </c>
      <c r="B34" s="20" t="s">
        <v>47</v>
      </c>
      <c r="C34" s="1" t="s">
        <v>30</v>
      </c>
      <c r="D34" s="1">
        <v>1</v>
      </c>
      <c r="E34" s="20" t="s">
        <v>55</v>
      </c>
      <c r="F34" s="1">
        <v>129</v>
      </c>
      <c r="G34" s="1" t="s">
        <v>9</v>
      </c>
      <c r="H34" s="1">
        <v>-42.4985</v>
      </c>
    </row>
    <row r="36" spans="1:13" ht="14.4" x14ac:dyDescent="0.3">
      <c r="A36" s="1" t="s">
        <v>40</v>
      </c>
      <c r="B36" s="20" t="s">
        <v>47</v>
      </c>
      <c r="C36" s="1" t="s">
        <v>30</v>
      </c>
      <c r="D36" s="1">
        <v>1</v>
      </c>
      <c r="E36" s="20" t="s">
        <v>54</v>
      </c>
      <c r="F36" s="1">
        <v>1117</v>
      </c>
      <c r="G36" s="1" t="s">
        <v>6</v>
      </c>
      <c r="H36" s="1">
        <v>-42.981666666666669</v>
      </c>
    </row>
    <row r="37" spans="1:13" ht="14.4" x14ac:dyDescent="0.3">
      <c r="A37" s="1" t="s">
        <v>40</v>
      </c>
      <c r="B37" s="20" t="s">
        <v>47</v>
      </c>
      <c r="C37" s="1" t="s">
        <v>30</v>
      </c>
      <c r="D37" s="1">
        <v>1</v>
      </c>
      <c r="E37" s="20" t="s">
        <v>54</v>
      </c>
      <c r="F37" s="1">
        <v>1117</v>
      </c>
      <c r="G37" s="1" t="s">
        <v>7</v>
      </c>
      <c r="H37" s="1">
        <v>-42.4985</v>
      </c>
    </row>
    <row r="39" spans="1:13" x14ac:dyDescent="0.3">
      <c r="I39" s="1" t="s">
        <v>43</v>
      </c>
    </row>
    <row r="41" spans="1:13" ht="14.4" x14ac:dyDescent="0.3">
      <c r="A41" s="19" t="s">
        <v>66</v>
      </c>
      <c r="B41" s="20" t="s">
        <v>47</v>
      </c>
      <c r="C41" s="1" t="s">
        <v>30</v>
      </c>
      <c r="D41" s="1">
        <v>1</v>
      </c>
      <c r="E41" s="20" t="s">
        <v>52</v>
      </c>
      <c r="F41" s="32" t="s">
        <v>92</v>
      </c>
      <c r="G41" s="27" t="s">
        <v>67</v>
      </c>
      <c r="H41" s="28">
        <v>46</v>
      </c>
      <c r="I41" s="29" t="s">
        <v>68</v>
      </c>
      <c r="J41" s="29">
        <v>163</v>
      </c>
      <c r="M41" s="22"/>
    </row>
    <row r="42" spans="1:13" x14ac:dyDescent="0.3">
      <c r="A42" s="34" t="s">
        <v>66</v>
      </c>
      <c r="B42" s="34" t="s">
        <v>47</v>
      </c>
      <c r="C42" s="34" t="s">
        <v>30</v>
      </c>
      <c r="D42" s="34">
        <v>1</v>
      </c>
      <c r="E42" s="34" t="s">
        <v>52</v>
      </c>
      <c r="F42" s="34" t="s">
        <v>92</v>
      </c>
      <c r="G42" s="27" t="s">
        <v>6</v>
      </c>
      <c r="H42" s="30">
        <v>-42.981666666666669</v>
      </c>
      <c r="I42" s="29"/>
      <c r="J42" s="29"/>
    </row>
    <row r="43" spans="1:13" x14ac:dyDescent="0.3">
      <c r="A43" s="34" t="s">
        <v>66</v>
      </c>
      <c r="B43" s="34" t="s">
        <v>47</v>
      </c>
      <c r="C43" s="34" t="s">
        <v>30</v>
      </c>
      <c r="D43" s="34">
        <v>1</v>
      </c>
      <c r="E43" s="34" t="s">
        <v>52</v>
      </c>
      <c r="F43" s="34" t="s">
        <v>92</v>
      </c>
      <c r="G43" s="27" t="s">
        <v>7</v>
      </c>
      <c r="H43" s="30">
        <v>-42.4985</v>
      </c>
      <c r="I43" s="29"/>
      <c r="J43" s="29"/>
    </row>
    <row r="44" spans="1:13" x14ac:dyDescent="0.3">
      <c r="A44" s="34" t="s">
        <v>66</v>
      </c>
      <c r="B44" s="34" t="s">
        <v>47</v>
      </c>
      <c r="C44" s="34" t="s">
        <v>30</v>
      </c>
      <c r="D44" s="34">
        <v>1</v>
      </c>
      <c r="E44" s="34" t="s">
        <v>52</v>
      </c>
      <c r="F44" s="34" t="s">
        <v>92</v>
      </c>
      <c r="G44" s="27" t="s">
        <v>5</v>
      </c>
      <c r="H44" s="28">
        <v>1450</v>
      </c>
      <c r="I44" s="29"/>
      <c r="J44" s="29"/>
    </row>
    <row r="45" spans="1:13" x14ac:dyDescent="0.3">
      <c r="A45" s="34" t="s">
        <v>66</v>
      </c>
      <c r="B45" s="34" t="s">
        <v>47</v>
      </c>
      <c r="C45" s="34" t="s">
        <v>30</v>
      </c>
      <c r="D45" s="34">
        <v>1</v>
      </c>
      <c r="E45" s="34" t="s">
        <v>52</v>
      </c>
      <c r="F45" s="34" t="s">
        <v>92</v>
      </c>
      <c r="G45" s="31" t="s">
        <v>69</v>
      </c>
      <c r="H45" s="35">
        <v>2.9704000000000002E-7</v>
      </c>
      <c r="I45" s="32"/>
    </row>
    <row r="46" spans="1:13" ht="14.4" x14ac:dyDescent="0.3">
      <c r="A46" s="34" t="s">
        <v>66</v>
      </c>
      <c r="B46" s="34" t="s">
        <v>47</v>
      </c>
      <c r="C46" s="34" t="s">
        <v>30</v>
      </c>
      <c r="D46" s="34">
        <v>1</v>
      </c>
      <c r="E46" s="34" t="s">
        <v>52</v>
      </c>
      <c r="F46" s="34" t="s">
        <v>92</v>
      </c>
      <c r="G46" s="32" t="s">
        <v>70</v>
      </c>
      <c r="H46" s="36">
        <v>-1.7791730000000001E-4</v>
      </c>
      <c r="I46" s="33"/>
    </row>
    <row r="47" spans="1:13" ht="14.4" x14ac:dyDescent="0.3">
      <c r="A47" s="34" t="s">
        <v>66</v>
      </c>
      <c r="B47" s="34" t="s">
        <v>47</v>
      </c>
      <c r="C47" s="34" t="s">
        <v>30</v>
      </c>
      <c r="D47" s="34">
        <v>1</v>
      </c>
      <c r="E47" s="34" t="s">
        <v>52</v>
      </c>
      <c r="F47" s="34" t="s">
        <v>92</v>
      </c>
      <c r="G47" s="32" t="s">
        <v>71</v>
      </c>
      <c r="H47" s="36">
        <v>3.2352709999999997E-4</v>
      </c>
      <c r="I47" s="33"/>
    </row>
    <row r="48" spans="1:13" ht="14.4" x14ac:dyDescent="0.3">
      <c r="A48" s="34" t="s">
        <v>66</v>
      </c>
      <c r="B48" s="34" t="s">
        <v>47</v>
      </c>
      <c r="C48" s="34" t="s">
        <v>30</v>
      </c>
      <c r="D48" s="34">
        <v>1</v>
      </c>
      <c r="E48" s="34" t="s">
        <v>52</v>
      </c>
      <c r="F48" s="34" t="s">
        <v>92</v>
      </c>
      <c r="G48" s="32" t="s">
        <v>72</v>
      </c>
      <c r="H48" s="36">
        <v>-5.7633569999999996E-6</v>
      </c>
      <c r="I48" s="33"/>
    </row>
    <row r="49" spans="1:9" ht="14.4" x14ac:dyDescent="0.3">
      <c r="A49" s="34" t="s">
        <v>66</v>
      </c>
      <c r="B49" s="34" t="s">
        <v>47</v>
      </c>
      <c r="C49" s="34" t="s">
        <v>30</v>
      </c>
      <c r="D49" s="34">
        <v>1</v>
      </c>
      <c r="E49" s="34" t="s">
        <v>52</v>
      </c>
      <c r="F49" s="34" t="s">
        <v>92</v>
      </c>
      <c r="G49" s="32" t="s">
        <v>73</v>
      </c>
      <c r="H49" s="36">
        <v>2.3730599999999999E-7</v>
      </c>
      <c r="I49" s="33"/>
    </row>
    <row r="50" spans="1:9" x14ac:dyDescent="0.3">
      <c r="A50" s="34" t="s">
        <v>66</v>
      </c>
      <c r="B50" s="34" t="s">
        <v>47</v>
      </c>
      <c r="C50" s="34" t="s">
        <v>30</v>
      </c>
      <c r="D50" s="34">
        <v>1</v>
      </c>
      <c r="E50" s="34" t="s">
        <v>52</v>
      </c>
      <c r="F50" s="34" t="s">
        <v>92</v>
      </c>
      <c r="G50" s="32" t="s">
        <v>74</v>
      </c>
      <c r="H50" s="35">
        <v>-68.4649</v>
      </c>
      <c r="I50" s="33"/>
    </row>
    <row r="51" spans="1:9" x14ac:dyDescent="0.3">
      <c r="A51" s="34" t="s">
        <v>66</v>
      </c>
      <c r="B51" s="34" t="s">
        <v>47</v>
      </c>
      <c r="C51" s="34" t="s">
        <v>30</v>
      </c>
      <c r="D51" s="34">
        <v>1</v>
      </c>
      <c r="E51" s="34" t="s">
        <v>52</v>
      </c>
      <c r="F51" s="34" t="s">
        <v>92</v>
      </c>
      <c r="G51" s="32" t="s">
        <v>75</v>
      </c>
      <c r="H51" s="35">
        <v>5.2325360000000001E-2</v>
      </c>
      <c r="I51" s="33"/>
    </row>
    <row r="52" spans="1:9" x14ac:dyDescent="0.3">
      <c r="A52" s="34" t="s">
        <v>66</v>
      </c>
      <c r="B52" s="34" t="s">
        <v>47</v>
      </c>
      <c r="C52" s="34" t="s">
        <v>30</v>
      </c>
      <c r="D52" s="34">
        <v>1</v>
      </c>
      <c r="E52" s="34" t="s">
        <v>52</v>
      </c>
      <c r="F52" s="34" t="s">
        <v>92</v>
      </c>
      <c r="G52" s="32" t="s">
        <v>76</v>
      </c>
      <c r="H52" s="35">
        <v>-6.1446659999999997E-7</v>
      </c>
      <c r="I52" s="33"/>
    </row>
    <row r="53" spans="1:9" x14ac:dyDescent="0.3">
      <c r="A53" s="34" t="s">
        <v>66</v>
      </c>
      <c r="B53" s="34" t="s">
        <v>47</v>
      </c>
      <c r="C53" s="34" t="s">
        <v>30</v>
      </c>
      <c r="D53" s="34">
        <v>1</v>
      </c>
      <c r="E53" s="34" t="s">
        <v>52</v>
      </c>
      <c r="F53" s="34" t="s">
        <v>92</v>
      </c>
      <c r="G53" s="32" t="s">
        <v>77</v>
      </c>
      <c r="H53" s="35">
        <v>524777.1</v>
      </c>
      <c r="I53" s="33"/>
    </row>
    <row r="54" spans="1:9" x14ac:dyDescent="0.3">
      <c r="A54" s="34" t="s">
        <v>66</v>
      </c>
      <c r="B54" s="34" t="s">
        <v>47</v>
      </c>
      <c r="C54" s="34" t="s">
        <v>30</v>
      </c>
      <c r="D54" s="34">
        <v>1</v>
      </c>
      <c r="E54" s="34" t="s">
        <v>52</v>
      </c>
      <c r="F54" s="34" t="s">
        <v>92</v>
      </c>
      <c r="G54" s="32" t="s">
        <v>78</v>
      </c>
      <c r="H54" s="35">
        <v>4.06996</v>
      </c>
      <c r="I54" s="33"/>
    </row>
    <row r="55" spans="1:9" x14ac:dyDescent="0.3">
      <c r="A55" s="34" t="s">
        <v>66</v>
      </c>
      <c r="B55" s="34" t="s">
        <v>47</v>
      </c>
      <c r="C55" s="34" t="s">
        <v>30</v>
      </c>
      <c r="D55" s="34">
        <v>1</v>
      </c>
      <c r="E55" s="34" t="s">
        <v>52</v>
      </c>
      <c r="F55" s="34" t="s">
        <v>92</v>
      </c>
      <c r="G55" s="32" t="s">
        <v>79</v>
      </c>
      <c r="H55" s="35">
        <v>-5.0070370000000003E-2</v>
      </c>
      <c r="I55" s="33"/>
    </row>
    <row r="56" spans="1:9" x14ac:dyDescent="0.3">
      <c r="A56" s="34" t="s">
        <v>66</v>
      </c>
      <c r="B56" s="34" t="s">
        <v>47</v>
      </c>
      <c r="C56" s="34" t="s">
        <v>30</v>
      </c>
      <c r="D56" s="34">
        <v>1</v>
      </c>
      <c r="E56" s="34" t="s">
        <v>52</v>
      </c>
      <c r="F56" s="34" t="s">
        <v>92</v>
      </c>
      <c r="G56" s="32" t="s">
        <v>80</v>
      </c>
      <c r="H56" s="35">
        <v>25.333749999999998</v>
      </c>
      <c r="I56" s="33"/>
    </row>
    <row r="57" spans="1:9" x14ac:dyDescent="0.3">
      <c r="A57" s="34" t="s">
        <v>66</v>
      </c>
      <c r="B57" s="34" t="s">
        <v>47</v>
      </c>
      <c r="C57" s="34" t="s">
        <v>30</v>
      </c>
      <c r="D57" s="34">
        <v>1</v>
      </c>
      <c r="E57" s="34" t="s">
        <v>52</v>
      </c>
      <c r="F57" s="34" t="s">
        <v>92</v>
      </c>
      <c r="G57" s="32" t="s">
        <v>81</v>
      </c>
      <c r="H57" s="35">
        <v>3.5E-4</v>
      </c>
      <c r="I57" s="33"/>
    </row>
    <row r="58" spans="1:9" x14ac:dyDescent="0.3">
      <c r="A58" s="34" t="s">
        <v>66</v>
      </c>
      <c r="B58" s="34" t="s">
        <v>47</v>
      </c>
      <c r="C58" s="34" t="s">
        <v>30</v>
      </c>
      <c r="D58" s="34">
        <v>1</v>
      </c>
      <c r="E58" s="34" t="s">
        <v>52</v>
      </c>
      <c r="F58" s="34" t="s">
        <v>92</v>
      </c>
      <c r="G58" s="32" t="s">
        <v>82</v>
      </c>
      <c r="H58" s="35">
        <v>0</v>
      </c>
      <c r="I58" s="33"/>
    </row>
    <row r="59" spans="1:9" ht="14.4" x14ac:dyDescent="0.3">
      <c r="A59" s="34" t="s">
        <v>66</v>
      </c>
      <c r="B59" s="34" t="s">
        <v>47</v>
      </c>
      <c r="C59" s="34" t="s">
        <v>30</v>
      </c>
      <c r="D59" s="34">
        <v>1</v>
      </c>
      <c r="E59" s="34" t="s">
        <v>52</v>
      </c>
      <c r="F59" s="34" t="s">
        <v>92</v>
      </c>
      <c r="G59" s="32" t="s">
        <v>83</v>
      </c>
      <c r="H59" s="36">
        <v>0.30505320000000002</v>
      </c>
      <c r="I59" s="33"/>
    </row>
    <row r="60" spans="1:9" ht="14.4" x14ac:dyDescent="0.3">
      <c r="A60" s="34" t="s">
        <v>66</v>
      </c>
      <c r="B60" s="34" t="s">
        <v>47</v>
      </c>
      <c r="C60" s="34" t="s">
        <v>30</v>
      </c>
      <c r="D60" s="34">
        <v>1</v>
      </c>
      <c r="E60" s="34" t="s">
        <v>52</v>
      </c>
      <c r="F60" s="34" t="s">
        <v>92</v>
      </c>
      <c r="G60" s="32" t="s">
        <v>84</v>
      </c>
      <c r="H60" s="36">
        <v>4.6217699999999999E-3</v>
      </c>
      <c r="I60" s="33"/>
    </row>
    <row r="61" spans="1:9" ht="14.4" x14ac:dyDescent="0.3">
      <c r="A61" s="34" t="s">
        <v>66</v>
      </c>
      <c r="B61" s="34" t="s">
        <v>47</v>
      </c>
      <c r="C61" s="34" t="s">
        <v>30</v>
      </c>
      <c r="D61" s="34">
        <v>1</v>
      </c>
      <c r="E61" s="34" t="s">
        <v>52</v>
      </c>
      <c r="F61" s="34" t="s">
        <v>92</v>
      </c>
      <c r="G61" s="32" t="s">
        <v>85</v>
      </c>
      <c r="H61" s="36">
        <v>-1.265751E-11</v>
      </c>
      <c r="I61" s="33"/>
    </row>
    <row r="62" spans="1:9" x14ac:dyDescent="0.3">
      <c r="A62" s="34" t="s">
        <v>66</v>
      </c>
      <c r="B62" s="34" t="s">
        <v>47</v>
      </c>
      <c r="C62" s="34" t="s">
        <v>30</v>
      </c>
      <c r="D62" s="34">
        <v>1</v>
      </c>
      <c r="E62" s="34" t="s">
        <v>52</v>
      </c>
      <c r="F62" s="34" t="s">
        <v>92</v>
      </c>
      <c r="G62" s="32" t="s">
        <v>86</v>
      </c>
      <c r="H62" s="35">
        <v>-0.97570259999999998</v>
      </c>
      <c r="I62" s="33"/>
    </row>
    <row r="63" spans="1:9" x14ac:dyDescent="0.3">
      <c r="A63" s="34" t="s">
        <v>66</v>
      </c>
      <c r="B63" s="34" t="s">
        <v>47</v>
      </c>
      <c r="C63" s="34" t="s">
        <v>30</v>
      </c>
      <c r="D63" s="34">
        <v>1</v>
      </c>
      <c r="E63" s="34" t="s">
        <v>52</v>
      </c>
      <c r="F63" s="34" t="s">
        <v>92</v>
      </c>
      <c r="G63" s="32" t="s">
        <v>87</v>
      </c>
      <c r="H63" s="35">
        <v>0.1531312</v>
      </c>
      <c r="I63" s="33"/>
    </row>
    <row r="64" spans="1:9" x14ac:dyDescent="0.3">
      <c r="A64" s="34" t="s">
        <v>66</v>
      </c>
      <c r="B64" s="34" t="s">
        <v>47</v>
      </c>
      <c r="C64" s="34" t="s">
        <v>30</v>
      </c>
      <c r="D64" s="34">
        <v>1</v>
      </c>
      <c r="E64" s="34" t="s">
        <v>52</v>
      </c>
      <c r="F64" s="34" t="s">
        <v>92</v>
      </c>
      <c r="G64" s="32" t="s">
        <v>88</v>
      </c>
      <c r="H64" s="35">
        <v>-1.05344E-4</v>
      </c>
      <c r="I64" s="33"/>
    </row>
    <row r="65" spans="1:9" x14ac:dyDescent="0.3">
      <c r="A65" s="34" t="s">
        <v>66</v>
      </c>
      <c r="B65" s="34" t="s">
        <v>47</v>
      </c>
      <c r="C65" s="34" t="s">
        <v>30</v>
      </c>
      <c r="D65" s="34">
        <v>1</v>
      </c>
      <c r="E65" s="34" t="s">
        <v>52</v>
      </c>
      <c r="F65" s="34" t="s">
        <v>92</v>
      </c>
      <c r="G65" s="32" t="s">
        <v>89</v>
      </c>
      <c r="H65" s="35">
        <v>3.1230060000000002E-5</v>
      </c>
      <c r="I65" s="33"/>
    </row>
    <row r="66" spans="1:9" x14ac:dyDescent="0.3">
      <c r="A66" s="34" t="s">
        <v>66</v>
      </c>
      <c r="B66" s="34" t="s">
        <v>47</v>
      </c>
      <c r="C66" s="34" t="s">
        <v>30</v>
      </c>
      <c r="D66" s="34">
        <v>1</v>
      </c>
      <c r="E66" s="34" t="s">
        <v>52</v>
      </c>
      <c r="F66" s="34" t="s">
        <v>92</v>
      </c>
      <c r="G66" s="32" t="s">
        <v>90</v>
      </c>
      <c r="H66" s="35">
        <v>-9.5700000000000003E-8</v>
      </c>
      <c r="I66" s="33"/>
    </row>
    <row r="67" spans="1:9" x14ac:dyDescent="0.3">
      <c r="A67" s="34" t="s">
        <v>66</v>
      </c>
      <c r="B67" s="34" t="s">
        <v>47</v>
      </c>
      <c r="C67" s="34" t="s">
        <v>30</v>
      </c>
      <c r="D67" s="34">
        <v>1</v>
      </c>
      <c r="E67" s="34" t="s">
        <v>52</v>
      </c>
      <c r="F67" s="34" t="s">
        <v>92</v>
      </c>
      <c r="G67" s="32" t="s">
        <v>91</v>
      </c>
      <c r="H67" s="35">
        <v>3.2499999999999998E-6</v>
      </c>
      <c r="I67" s="33"/>
    </row>
    <row r="69" spans="1:9" ht="14.4" x14ac:dyDescent="0.3">
      <c r="A69" s="20" t="s">
        <v>64</v>
      </c>
      <c r="B69" s="20" t="s">
        <v>47</v>
      </c>
      <c r="C69" s="1" t="s">
        <v>30</v>
      </c>
      <c r="D69" s="1">
        <v>1</v>
      </c>
      <c r="E69" s="20" t="s">
        <v>65</v>
      </c>
      <c r="F69" s="21">
        <v>13994</v>
      </c>
      <c r="G69" s="16"/>
      <c r="H69" s="16"/>
      <c r="I69" s="17"/>
    </row>
    <row r="70" spans="1:9" ht="14.4" x14ac:dyDescent="0.3">
      <c r="A70" s="20" t="s">
        <v>62</v>
      </c>
      <c r="B70" s="20" t="s">
        <v>47</v>
      </c>
      <c r="C70" s="1" t="s">
        <v>30</v>
      </c>
      <c r="D70" s="1">
        <v>1</v>
      </c>
      <c r="E70" s="20" t="s">
        <v>49</v>
      </c>
      <c r="F70" s="20" t="s">
        <v>50</v>
      </c>
      <c r="I70" s="17"/>
    </row>
    <row r="71" spans="1:9" ht="14.4" x14ac:dyDescent="0.3">
      <c r="A71" s="20" t="s">
        <v>63</v>
      </c>
      <c r="B71" s="20" t="s">
        <v>47</v>
      </c>
      <c r="C71" s="1" t="s">
        <v>30</v>
      </c>
      <c r="D71" s="1">
        <v>1</v>
      </c>
      <c r="E71" s="20" t="s">
        <v>51</v>
      </c>
      <c r="F71" s="20" t="s">
        <v>53</v>
      </c>
      <c r="I71" s="1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rtravis</cp:lastModifiedBy>
  <dcterms:created xsi:type="dcterms:W3CDTF">2015-02-22T17:16:37Z</dcterms:created>
  <dcterms:modified xsi:type="dcterms:W3CDTF">2016-08-10T15:50:23Z</dcterms:modified>
</cp:coreProperties>
</file>