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Papa_cal_sheets_RT\"/>
    </mc:Choice>
  </mc:AlternateContent>
  <bookViews>
    <workbookView xWindow="0" yWindow="0" windowWidth="29424" windowHeight="1370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<sst xmlns="http://schemas.openxmlformats.org/spreadsheetml/2006/main" count="367" uniqueCount="103">
  <si>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</si>
  <si>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</si>
  <si>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</si>
  <si>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</si>
  <si>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</si>
  <si>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</si>
  <si>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</si>
  <si>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</si>
  <si>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</si>
  <si>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</si>
  <si>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</si>
  <si>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</si>
  <si>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</si>
  <si>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</si>
  <si>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</si>
  <si>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</si>
  <si>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</si>
  <si>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</si>
  <si>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</si>
  <si>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</si>
  <si>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</si>
  <si>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</si>
  <si>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</si>
  <si>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</si>
  <si>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</si>
  <si>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</si>
  <si>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</si>
  <si>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</si>
  <si>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</si>
  <si>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</si>
  <si>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</si>
  <si>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</si>
  <si>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</si>
  <si>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</si>
  <si>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</si>
  <si>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</si>
  <si>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</si>
  <si>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</si>
  <si>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</si>
  <si>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</si>
  <si>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</si>
  <si>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</si>
  <si>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</si>
  <si>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</si>
  <si>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</si>
  <si>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</si>
  <si>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</si>
  <si>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</si>
  <si>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</si>
  <si>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</si>
  <si>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</si>
  <si>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</si>
  <si>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</si>
  <si>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t>This is a made-up serial number for the controller card</t>
  </si>
  <si>
    <t>MV-130</t>
  </si>
  <si>
    <t>GP02HYPM-MPM01-02-ZPLSGA009</t>
  </si>
  <si>
    <t>GP02HYPM-MPM01-02-ZPLSGA010</t>
  </si>
  <si>
    <t>Mooring OOIBARCODE</t>
  </si>
  <si>
    <t>A00363</t>
  </si>
  <si>
    <t>Sensor OOIBARCODE</t>
  </si>
  <si>
    <t>A01080</t>
  </si>
  <si>
    <t>A00267</t>
  </si>
  <si>
    <t>ML12936-02</t>
  </si>
  <si>
    <t>ML12774-01</t>
  </si>
  <si>
    <t>N00604</t>
  </si>
  <si>
    <t>N00605</t>
  </si>
  <si>
    <t>N00606</t>
  </si>
  <si>
    <t>N00607</t>
  </si>
  <si>
    <t>N00172</t>
  </si>
  <si>
    <t>N00171</t>
  </si>
  <si>
    <t>N00170</t>
  </si>
  <si>
    <t>N00173</t>
  </si>
  <si>
    <t>37-10261</t>
  </si>
  <si>
    <t>A00146</t>
  </si>
  <si>
    <t>GP02HYPM-00001-SIOENG</t>
  </si>
  <si>
    <t>R00054</t>
  </si>
  <si>
    <t>GP02HYPM-RIM01-00-SIOENG000</t>
  </si>
  <si>
    <t>GP02HYPM-RIM01-02-CTDMOG039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</si>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</sst>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  <numFmt numFmtId="167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4" xfId="2" applyNumberFormat="1" applyFont="1" applyFill="1" applyBorder="1" applyAlignment="1">
      <alignment horizontal="left" vertical="center" wrapText="1"/>
    </xf>
    <xf numFmtId="0" fontId="15" fillId="0" borderId="4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4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5" fontId="27" fillId="0" borderId="3" xfId="3" applyNumberFormat="1" applyFont="1" applyFill="1" applyBorder="1" applyAlignment="1">
      <alignment horizontal="center" vertical="center"/>
    </xf>
    <xf numFmtId="166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Font="1"/>
    <xf numFmtId="0" fontId="0" fillId="7" borderId="5" xfId="0" applyFill="1" applyBorder="1"/>
    <xf numFmtId="0" fontId="0" fillId="0" borderId="0" xfId="0" applyFont="1" applyFill="1"/>
    <xf numFmtId="0" fontId="15" fillId="0" borderId="0" xfId="59" applyNumberFormat="1" applyFont="1" applyFill="1" applyBorder="1" applyAlignment="1">
      <alignment horizontal="left" vertical="center" wrapText="1"/>
    </xf>
    <xf numFmtId="0" fontId="15" fillId="8" borderId="0" xfId="59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11" fontId="15" fillId="8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 wrapText="1"/>
    </xf>
    <xf numFmtId="167" fontId="15" fillId="8" borderId="0" xfId="59" applyNumberFormat="1" applyFont="1" applyFill="1" applyBorder="1" applyAlignment="1">
      <alignment horizontal="left" vertical="center" wrapText="1"/>
    </xf>
    <xf numFmtId="11" fontId="30" fillId="8" borderId="0" xfId="0" applyNumberFormat="1" applyFont="1" applyFill="1" applyAlignment="1">
      <alignment horizontal="left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I8" sqref="I8"/>
    </sheetView>
  </sheetViews>
  <sheetFormatPr defaultColWidth="8.6640625" defaultRowHeight="13.8" x14ac:dyDescent="0.3"/>
  <cols>
    <col min="1" max="1" width="11.6640625" style="5" customWidth="1"/>
    <col min="2" max="2" width="16.33203125" style="5" bestFit="1" customWidth="1"/>
    <col min="3" max="3" width="15.44140625" style="5" bestFit="1" customWidth="1"/>
    <col min="4" max="4" width="14.44140625" style="16" bestFit="1" customWidth="1"/>
    <col min="5" max="5" width="11.33203125" style="14" bestFit="1" customWidth="1"/>
    <col min="6" max="6" width="11.33203125" style="8" bestFit="1" customWidth="1"/>
    <col min="7" max="7" width="14.33203125" style="14" customWidth="1"/>
    <col min="8" max="8" width="13.109375" style="5" customWidth="1"/>
    <col min="9" max="9" width="13.44140625" style="5" bestFit="1" customWidth="1"/>
    <col min="10" max="10" width="13.6640625" style="5" customWidth="1"/>
    <col min="11" max="11" width="11.44140625" style="5" bestFit="1" customWidth="1"/>
    <col min="12" max="12" width="22.6640625" style="5" customWidth="1"/>
    <col min="13" max="13" width="17.109375" style="5" customWidth="1"/>
    <col min="14" max="14" width="17.6640625" style="5" customWidth="1"/>
    <col min="15" max="15" width="8.6640625" style="5"/>
    <col min="16" max="16" width="9.33203125" style="5" bestFit="1" customWidth="1"/>
    <col min="17" max="16384" width="8.6640625" style="5"/>
  </cols>
  <sheetData>
    <row r="1" spans="1:16" s="6" customFormat="1" ht="27.6" x14ac:dyDescent="0.3">
      <c r="A1" s="52" t="s">
        <v>57</v>
      </c>
      <c r="B1" s="52" t="s">
        <v>0</v>
      </c>
      <c r="C1" s="52" t="s">
        <v>23</v>
      </c>
      <c r="D1" s="52" t="s">
        <v>35</v>
      </c>
      <c r="E1" s="52" t="s">
        <v>24</v>
      </c>
      <c r="F1" s="52" t="s">
        <v>25</v>
      </c>
      <c r="G1" s="52" t="s">
        <v>26</v>
      </c>
      <c r="H1" s="52" t="s">
        <v>27</v>
      </c>
      <c r="I1" s="52" t="s">
        <v>28</v>
      </c>
      <c r="J1" s="52" t="s">
        <v>29</v>
      </c>
      <c r="K1" s="52" t="s">
        <v>30</v>
      </c>
      <c r="L1" s="52" t="s">
        <v>31</v>
      </c>
      <c r="M1" s="25" t="s">
        <v>45</v>
      </c>
      <c r="N1" s="25" t="s">
        <v>46</v>
      </c>
      <c r="O1" s="25" t="s">
        <v>47</v>
      </c>
      <c r="P1" s="25" t="s">
        <v>48</v>
      </c>
    </row>
    <row r="2" spans="1:16" s="15" customFormat="1" ht="14.4" x14ac:dyDescent="0.3">
      <c r="A2" t="s">
        <v>58</v>
      </c>
      <c r="B2" s="3" t="s">
        <v>42</v>
      </c>
      <c r="C2" s="3" t="s">
        <v>13</v>
      </c>
      <c r="D2" s="45">
        <v>1</v>
      </c>
      <c r="E2" s="46">
        <v>41481</v>
      </c>
      <c r="F2" s="47">
        <v>0.34097222222222223</v>
      </c>
      <c r="G2" s="46">
        <v>41804</v>
      </c>
      <c r="H2" s="45" t="s">
        <v>41</v>
      </c>
      <c r="I2" s="45" t="s">
        <v>40</v>
      </c>
      <c r="J2" s="45">
        <v>4219</v>
      </c>
      <c r="K2" s="48" t="s">
        <v>54</v>
      </c>
      <c r="L2" s="51">
        <v>41804</v>
      </c>
      <c r="M2" s="24">
        <f>((LEFT(H2,(FIND("°",H2,1)-1)))+(MID(H2,(FIND("°",H2,1)+1),(FIND("'",H2,1))-(FIND("°",H2,1)+1))/60))*(IF(RIGHT(H2,1)="N",1,-1))</f>
        <v>50.070666666666668</v>
      </c>
      <c r="N2" s="24">
        <f>((LEFT(I2,(FIND("°",I2,1)-1)))+(MID(I2,(FIND("°",I2,1)+1),(FIND("'",I2,1))-(FIND("°",I2,1)+1))/60))*(IF(RIGHT(I2,1)="E",1,-1))</f>
        <v>-144.798</v>
      </c>
      <c r="O2" s="23">
        <v>41451</v>
      </c>
      <c r="P2" s="23">
        <v>41593</v>
      </c>
    </row>
    <row r="3" spans="1:16" s="15" customFormat="1" x14ac:dyDescent="0.3">
      <c r="E3" s="20"/>
      <c r="F3" s="21"/>
      <c r="G3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ColWidth="8.6640625" defaultRowHeight="13.8" x14ac:dyDescent="0.3"/>
  <cols>
    <col min="1" max="1" width="33.109375" style="1" bestFit="1" customWidth="1"/>
    <col min="2" max="2" width="17.6640625" style="1" customWidth="1"/>
    <col min="3" max="3" width="15.6640625" style="1" bestFit="1" customWidth="1"/>
    <col min="4" max="4" width="11" style="7" customWidth="1"/>
    <col min="5" max="5" width="12" style="7" customWidth="1"/>
    <col min="6" max="6" width="13.77734375" style="1" customWidth="1"/>
    <col min="7" max="7" width="28.6640625" style="1" bestFit="1" customWidth="1"/>
    <col min="8" max="8" width="24.109375" style="1" bestFit="1" customWidth="1"/>
    <col min="9" max="9" width="16.21875" style="7" customWidth="1"/>
    <col min="10" max="10" width="8.44140625" style="1" customWidth="1"/>
    <col min="11" max="13" width="10.6640625" style="1" customWidth="1"/>
    <col min="14" max="14" width="5" style="1" bestFit="1" customWidth="1"/>
    <col min="15" max="16384" width="8.6640625" style="1"/>
  </cols>
  <sheetData>
    <row r="1" spans="1:16" s="55" customFormat="1" ht="27.6" x14ac:dyDescent="0.3">
      <c r="A1" s="9" t="s">
        <v>0</v>
      </c>
      <c r="B1" s="10" t="s">
        <v>57</v>
      </c>
      <c r="C1" s="10" t="s">
        <v>1</v>
      </c>
      <c r="D1" s="17" t="s">
        <v>35</v>
      </c>
      <c r="E1" s="10" t="s">
        <v>59</v>
      </c>
      <c r="F1" s="10" t="s">
        <v>2</v>
      </c>
      <c r="G1" s="53" t="s">
        <v>3</v>
      </c>
      <c r="H1" s="53" t="s">
        <v>4</v>
      </c>
      <c r="I1" s="54" t="s">
        <v>31</v>
      </c>
    </row>
    <row r="2" spans="1:16" s="12" customFormat="1" x14ac:dyDescent="0.3">
      <c r="A2" s="18"/>
      <c r="B2" s="18"/>
      <c r="C2" s="18"/>
      <c r="D2" s="19"/>
      <c r="E2" s="19"/>
      <c r="F2" s="18"/>
      <c r="G2" s="11"/>
      <c r="H2" s="11"/>
      <c r="I2" s="13"/>
      <c r="L2" s="1"/>
    </row>
    <row r="3" spans="1:16" ht="14.4" x14ac:dyDescent="0.3">
      <c r="A3" s="30" t="s">
        <v>5</v>
      </c>
      <c r="B3" t="s">
        <v>58</v>
      </c>
      <c r="C3" s="7" t="s">
        <v>13</v>
      </c>
      <c r="D3" s="7">
        <v>1</v>
      </c>
      <c r="E3" s="56" t="s">
        <v>64</v>
      </c>
      <c r="F3" s="4">
        <v>2736</v>
      </c>
      <c r="G3" s="26" t="s">
        <v>19</v>
      </c>
      <c r="H3" s="26">
        <v>51</v>
      </c>
      <c r="I3" s="37" t="s">
        <v>34</v>
      </c>
      <c r="K3" s="12"/>
      <c r="P3" s="12"/>
    </row>
    <row r="4" spans="1:16" ht="14.4" x14ac:dyDescent="0.3">
      <c r="A4" s="29" t="s">
        <v>5</v>
      </c>
      <c r="B4" t="s">
        <v>58</v>
      </c>
      <c r="C4" s="28" t="s">
        <v>13</v>
      </c>
      <c r="D4" s="7">
        <v>1</v>
      </c>
      <c r="E4" s="56" t="s">
        <v>64</v>
      </c>
      <c r="F4" s="22">
        <v>2736</v>
      </c>
      <c r="G4" s="26" t="s">
        <v>20</v>
      </c>
      <c r="H4" s="26">
        <v>1.871E-6</v>
      </c>
      <c r="I4" s="37"/>
      <c r="K4" s="12"/>
      <c r="P4" s="12"/>
    </row>
    <row r="5" spans="1:16" ht="14.4" x14ac:dyDescent="0.3">
      <c r="A5" s="29" t="s">
        <v>5</v>
      </c>
      <c r="B5" t="s">
        <v>58</v>
      </c>
      <c r="C5" s="28" t="s">
        <v>13</v>
      </c>
      <c r="D5" s="7">
        <v>1</v>
      </c>
      <c r="E5" s="56" t="s">
        <v>64</v>
      </c>
      <c r="F5" s="22">
        <v>2736</v>
      </c>
      <c r="G5" s="38" t="s">
        <v>21</v>
      </c>
      <c r="H5" s="38">
        <v>52</v>
      </c>
      <c r="I5" s="37"/>
      <c r="K5" s="12"/>
      <c r="P5" s="12"/>
    </row>
    <row r="6" spans="1:16" ht="14.4" x14ac:dyDescent="0.3">
      <c r="A6" s="29" t="s">
        <v>5</v>
      </c>
      <c r="B6" t="s">
        <v>58</v>
      </c>
      <c r="C6" s="28" t="s">
        <v>13</v>
      </c>
      <c r="D6" s="7">
        <v>1</v>
      </c>
      <c r="E6" s="56" t="s">
        <v>64</v>
      </c>
      <c r="F6" s="22">
        <v>2736</v>
      </c>
      <c r="G6" s="38" t="s">
        <v>22</v>
      </c>
      <c r="H6" s="38">
        <v>7.3000000000000001E-3</v>
      </c>
      <c r="I6" s="37"/>
      <c r="K6" s="12"/>
      <c r="P6" s="12"/>
    </row>
    <row r="7" spans="1:16" ht="14.4" x14ac:dyDescent="0.3">
      <c r="A7" s="29" t="s">
        <v>5</v>
      </c>
      <c r="B7" t="s">
        <v>58</v>
      </c>
      <c r="C7" s="28" t="s">
        <v>13</v>
      </c>
      <c r="D7" s="7">
        <v>1</v>
      </c>
      <c r="E7" s="56" t="s">
        <v>64</v>
      </c>
      <c r="F7" s="22">
        <v>2736</v>
      </c>
      <c r="G7" s="38" t="s">
        <v>36</v>
      </c>
      <c r="H7" s="41">
        <v>140</v>
      </c>
      <c r="I7" s="36" t="s">
        <v>44</v>
      </c>
      <c r="K7" s="12"/>
      <c r="P7" s="12"/>
    </row>
    <row r="8" spans="1:16" ht="14.4" x14ac:dyDescent="0.3">
      <c r="A8" s="29" t="s">
        <v>5</v>
      </c>
      <c r="B8" t="s">
        <v>58</v>
      </c>
      <c r="C8" s="28" t="s">
        <v>13</v>
      </c>
      <c r="D8" s="7">
        <v>1</v>
      </c>
      <c r="E8" s="56" t="s">
        <v>64</v>
      </c>
      <c r="F8" s="22">
        <v>2736</v>
      </c>
      <c r="G8" s="38" t="s">
        <v>37</v>
      </c>
      <c r="H8" s="38">
        <v>700</v>
      </c>
      <c r="I8" s="36" t="s">
        <v>44</v>
      </c>
      <c r="K8" s="12"/>
      <c r="P8" s="12"/>
    </row>
    <row r="9" spans="1:16" ht="14.4" x14ac:dyDescent="0.3">
      <c r="A9" s="29" t="s">
        <v>5</v>
      </c>
      <c r="B9" t="s">
        <v>58</v>
      </c>
      <c r="C9" s="28" t="s">
        <v>13</v>
      </c>
      <c r="D9" s="7">
        <v>1</v>
      </c>
      <c r="E9" s="56" t="s">
        <v>64</v>
      </c>
      <c r="F9" s="22">
        <v>2736</v>
      </c>
      <c r="G9" s="38" t="s">
        <v>38</v>
      </c>
      <c r="H9" s="50">
        <v>1.0960000000000001</v>
      </c>
      <c r="I9" s="36" t="s">
        <v>44</v>
      </c>
      <c r="K9" s="12"/>
      <c r="P9" s="12"/>
    </row>
    <row r="10" spans="1:16" ht="14.4" x14ac:dyDescent="0.3">
      <c r="A10" s="29" t="s">
        <v>5</v>
      </c>
      <c r="B10" t="s">
        <v>58</v>
      </c>
      <c r="C10" s="28" t="s">
        <v>13</v>
      </c>
      <c r="D10" s="7">
        <v>1</v>
      </c>
      <c r="E10" s="56" t="s">
        <v>64</v>
      </c>
      <c r="F10" s="22">
        <v>2736</v>
      </c>
      <c r="G10" s="38" t="s">
        <v>39</v>
      </c>
      <c r="H10" s="37">
        <v>3.9E-2</v>
      </c>
      <c r="I10" s="36" t="s">
        <v>43</v>
      </c>
      <c r="K10" s="12"/>
      <c r="P10" s="12"/>
    </row>
    <row r="11" spans="1:16" x14ac:dyDescent="0.3">
      <c r="A11" s="29"/>
      <c r="B11" s="40"/>
      <c r="C11" s="28"/>
      <c r="F11" s="22"/>
      <c r="I11" s="36"/>
      <c r="K11" s="12"/>
      <c r="P11" s="12"/>
    </row>
    <row r="12" spans="1:16" ht="14.4" x14ac:dyDescent="0.3">
      <c r="A12" s="30" t="s">
        <v>6</v>
      </c>
      <c r="B12" t="s">
        <v>58</v>
      </c>
      <c r="C12" s="7" t="s">
        <v>13</v>
      </c>
      <c r="D12" s="7">
        <v>1</v>
      </c>
      <c r="E12" s="56" t="s">
        <v>65</v>
      </c>
      <c r="F12" s="4">
        <v>1086</v>
      </c>
      <c r="G12" s="34" t="s">
        <v>15</v>
      </c>
      <c r="H12" s="35">
        <v>50.070666666666668</v>
      </c>
      <c r="I12" s="7" t="s">
        <v>32</v>
      </c>
      <c r="K12" s="12"/>
      <c r="P12" s="12"/>
    </row>
    <row r="13" spans="1:16" ht="14.4" x14ac:dyDescent="0.3">
      <c r="A13" s="29" t="s">
        <v>6</v>
      </c>
      <c r="B13" t="s">
        <v>58</v>
      </c>
      <c r="C13" s="28" t="s">
        <v>13</v>
      </c>
      <c r="D13" s="7">
        <v>1</v>
      </c>
      <c r="E13" s="56" t="s">
        <v>65</v>
      </c>
      <c r="F13" s="22">
        <v>1086</v>
      </c>
      <c r="G13" s="34" t="s">
        <v>16</v>
      </c>
      <c r="H13" s="35">
        <v>-144.798</v>
      </c>
      <c r="K13" s="12"/>
      <c r="P13" s="12"/>
    </row>
    <row r="14" spans="1:16" x14ac:dyDescent="0.3">
      <c r="A14" s="29"/>
      <c r="B14" s="40"/>
      <c r="C14" s="28"/>
      <c r="F14" s="22"/>
      <c r="G14" s="34"/>
      <c r="H14" s="35"/>
      <c r="K14" s="12"/>
      <c r="P14" s="12"/>
    </row>
    <row r="15" spans="1:16" ht="14.4" x14ac:dyDescent="0.3">
      <c r="A15" s="30" t="s">
        <v>7</v>
      </c>
      <c r="B15" t="s">
        <v>58</v>
      </c>
      <c r="C15" s="7" t="s">
        <v>13</v>
      </c>
      <c r="D15" s="7">
        <v>1</v>
      </c>
      <c r="E15" s="56" t="s">
        <v>66</v>
      </c>
      <c r="F15" s="4">
        <v>107</v>
      </c>
      <c r="G15" s="26" t="s">
        <v>17</v>
      </c>
      <c r="H15" s="35">
        <v>50.070666666666668</v>
      </c>
      <c r="K15" s="12"/>
      <c r="P15" s="12"/>
    </row>
    <row r="16" spans="1:16" ht="14.4" x14ac:dyDescent="0.3">
      <c r="A16" s="29" t="s">
        <v>7</v>
      </c>
      <c r="B16" t="s">
        <v>58</v>
      </c>
      <c r="C16" s="28" t="s">
        <v>13</v>
      </c>
      <c r="D16" s="7">
        <v>1</v>
      </c>
      <c r="E16" s="56" t="s">
        <v>66</v>
      </c>
      <c r="F16" s="22">
        <v>107</v>
      </c>
      <c r="G16" s="26" t="s">
        <v>18</v>
      </c>
      <c r="H16" s="35">
        <v>-144.798</v>
      </c>
      <c r="K16" s="12"/>
    </row>
    <row r="17" spans="1:11" x14ac:dyDescent="0.3">
      <c r="A17" s="29"/>
      <c r="B17" s="40"/>
      <c r="C17" s="28"/>
      <c r="F17" s="22"/>
      <c r="G17" s="26"/>
      <c r="H17" s="35"/>
      <c r="K17" s="12"/>
    </row>
    <row r="18" spans="1:11" ht="14.4" x14ac:dyDescent="0.3">
      <c r="A18" s="30" t="s">
        <v>8</v>
      </c>
      <c r="B18" t="s">
        <v>58</v>
      </c>
      <c r="C18" s="7" t="s">
        <v>13</v>
      </c>
      <c r="D18" s="7">
        <v>1</v>
      </c>
      <c r="E18" s="56" t="s">
        <v>67</v>
      </c>
      <c r="F18" s="4">
        <v>1024</v>
      </c>
      <c r="G18" s="34" t="s">
        <v>15</v>
      </c>
      <c r="H18" s="35">
        <v>50.070666666666668</v>
      </c>
      <c r="K18" s="12"/>
    </row>
    <row r="19" spans="1:11" ht="14.4" x14ac:dyDescent="0.3">
      <c r="A19" s="29" t="s">
        <v>8</v>
      </c>
      <c r="B19" t="s">
        <v>58</v>
      </c>
      <c r="C19" s="28" t="s">
        <v>13</v>
      </c>
      <c r="D19" s="28">
        <v>1</v>
      </c>
      <c r="E19" s="56" t="s">
        <v>67</v>
      </c>
      <c r="F19" s="22">
        <v>1024</v>
      </c>
      <c r="G19" s="34" t="s">
        <v>16</v>
      </c>
      <c r="H19" s="35">
        <v>-144.798</v>
      </c>
      <c r="K19" s="12"/>
    </row>
    <row r="20" spans="1:11" x14ac:dyDescent="0.3">
      <c r="A20" s="29"/>
      <c r="B20" s="40"/>
      <c r="C20" s="28"/>
      <c r="D20" s="28"/>
      <c r="E20" s="28"/>
      <c r="F20" s="22"/>
      <c r="G20" s="34"/>
      <c r="H20" s="35"/>
      <c r="K20" s="12"/>
    </row>
    <row r="21" spans="1:11" ht="14.4" x14ac:dyDescent="0.3">
      <c r="A21" s="42" t="s">
        <v>51</v>
      </c>
      <c r="B21" t="s">
        <v>58</v>
      </c>
      <c r="C21" s="43" t="s">
        <v>13</v>
      </c>
      <c r="D21" s="44">
        <v>1</v>
      </c>
      <c r="E21" t="s">
        <v>61</v>
      </c>
      <c r="F21" t="s">
        <v>62</v>
      </c>
      <c r="G21" s="34"/>
      <c r="H21" s="35"/>
      <c r="I21" s="31"/>
      <c r="K21" s="12"/>
    </row>
    <row r="22" spans="1:11" x14ac:dyDescent="0.3">
      <c r="A22" s="29"/>
      <c r="B22" s="40"/>
      <c r="C22" s="28"/>
      <c r="D22" s="28"/>
      <c r="E22" s="28"/>
      <c r="F22" s="22"/>
      <c r="G22" s="34"/>
      <c r="H22" s="35"/>
      <c r="K22" s="12"/>
    </row>
    <row r="23" spans="1:11" ht="14.4" x14ac:dyDescent="0.3">
      <c r="A23" s="30" t="s">
        <v>9</v>
      </c>
      <c r="B23" t="s">
        <v>58</v>
      </c>
      <c r="C23" s="7" t="s">
        <v>13</v>
      </c>
      <c r="D23" s="7">
        <v>1</v>
      </c>
      <c r="E23" s="57" t="s">
        <v>68</v>
      </c>
      <c r="F23" s="4">
        <v>2350</v>
      </c>
      <c r="G23" s="26" t="s">
        <v>19</v>
      </c>
      <c r="H23" s="26">
        <v>48</v>
      </c>
      <c r="I23" s="37" t="s">
        <v>33</v>
      </c>
      <c r="K23" s="12"/>
    </row>
    <row r="24" spans="1:11" ht="14.4" x14ac:dyDescent="0.3">
      <c r="A24" s="29" t="s">
        <v>9</v>
      </c>
      <c r="B24" t="s">
        <v>58</v>
      </c>
      <c r="C24" s="28" t="s">
        <v>13</v>
      </c>
      <c r="D24" s="7">
        <v>1</v>
      </c>
      <c r="E24" s="57" t="s">
        <v>68</v>
      </c>
      <c r="F24" s="22">
        <v>2350</v>
      </c>
      <c r="G24" s="26" t="s">
        <v>20</v>
      </c>
      <c r="H24" s="26">
        <v>2.0339999999999999E-6</v>
      </c>
      <c r="I24" s="34"/>
      <c r="K24" s="12"/>
    </row>
    <row r="25" spans="1:11" ht="14.4" x14ac:dyDescent="0.3">
      <c r="A25" s="29" t="s">
        <v>9</v>
      </c>
      <c r="B25" t="s">
        <v>58</v>
      </c>
      <c r="C25" s="28" t="s">
        <v>13</v>
      </c>
      <c r="D25" s="7">
        <v>1</v>
      </c>
      <c r="E25" s="57" t="s">
        <v>68</v>
      </c>
      <c r="F25" s="22">
        <v>2350</v>
      </c>
      <c r="G25" s="38" t="s">
        <v>21</v>
      </c>
      <c r="H25" s="38">
        <v>48</v>
      </c>
      <c r="I25" s="37"/>
      <c r="K25" s="12"/>
    </row>
    <row r="26" spans="1:11" ht="14.4" x14ac:dyDescent="0.3">
      <c r="A26" s="29" t="s">
        <v>9</v>
      </c>
      <c r="B26" t="s">
        <v>58</v>
      </c>
      <c r="C26" s="28" t="s">
        <v>13</v>
      </c>
      <c r="D26" s="7">
        <v>1</v>
      </c>
      <c r="E26" s="57" t="s">
        <v>68</v>
      </c>
      <c r="F26" s="22">
        <v>2350</v>
      </c>
      <c r="G26" s="38" t="s">
        <v>22</v>
      </c>
      <c r="H26" s="38">
        <v>7.3000000000000001E-3</v>
      </c>
      <c r="I26" s="37"/>
      <c r="K26" s="12"/>
    </row>
    <row r="27" spans="1:11" ht="14.4" x14ac:dyDescent="0.3">
      <c r="A27" s="29" t="s">
        <v>9</v>
      </c>
      <c r="B27" t="s">
        <v>58</v>
      </c>
      <c r="C27" s="28" t="s">
        <v>13</v>
      </c>
      <c r="D27" s="7">
        <v>1</v>
      </c>
      <c r="E27" s="57" t="s">
        <v>68</v>
      </c>
      <c r="F27" s="22">
        <v>2350</v>
      </c>
      <c r="G27" s="38" t="s">
        <v>36</v>
      </c>
      <c r="H27" s="41">
        <v>140</v>
      </c>
      <c r="I27" s="36" t="s">
        <v>44</v>
      </c>
      <c r="K27" s="12"/>
    </row>
    <row r="28" spans="1:11" ht="14.4" x14ac:dyDescent="0.3">
      <c r="A28" s="29" t="s">
        <v>9</v>
      </c>
      <c r="B28" t="s">
        <v>58</v>
      </c>
      <c r="C28" s="28" t="s">
        <v>13</v>
      </c>
      <c r="D28" s="7">
        <v>1</v>
      </c>
      <c r="E28" s="57" t="s">
        <v>68</v>
      </c>
      <c r="F28" s="22">
        <v>2350</v>
      </c>
      <c r="G28" s="38" t="s">
        <v>37</v>
      </c>
      <c r="H28" s="38">
        <v>700</v>
      </c>
      <c r="I28" s="36" t="s">
        <v>44</v>
      </c>
      <c r="K28" s="12"/>
    </row>
    <row r="29" spans="1:11" ht="14.4" x14ac:dyDescent="0.3">
      <c r="A29" s="29" t="s">
        <v>9</v>
      </c>
      <c r="B29" t="s">
        <v>58</v>
      </c>
      <c r="C29" s="28" t="s">
        <v>13</v>
      </c>
      <c r="D29" s="7">
        <v>1</v>
      </c>
      <c r="E29" s="57" t="s">
        <v>68</v>
      </c>
      <c r="F29" s="22">
        <v>2350</v>
      </c>
      <c r="G29" s="38" t="s">
        <v>38</v>
      </c>
      <c r="H29" s="50">
        <v>1.0960000000000001</v>
      </c>
      <c r="I29" s="36" t="s">
        <v>44</v>
      </c>
      <c r="K29" s="12"/>
    </row>
    <row r="30" spans="1:11" ht="14.4" x14ac:dyDescent="0.3">
      <c r="A30" s="29" t="s">
        <v>9</v>
      </c>
      <c r="B30" t="s">
        <v>58</v>
      </c>
      <c r="C30" s="28" t="s">
        <v>13</v>
      </c>
      <c r="D30" s="7">
        <v>1</v>
      </c>
      <c r="E30" s="57" t="s">
        <v>68</v>
      </c>
      <c r="F30" s="22">
        <v>2350</v>
      </c>
      <c r="G30" s="38" t="s">
        <v>39</v>
      </c>
      <c r="H30" s="37">
        <v>3.9E-2</v>
      </c>
      <c r="I30" s="36" t="s">
        <v>43</v>
      </c>
      <c r="K30" s="12"/>
    </row>
    <row r="31" spans="1:11" x14ac:dyDescent="0.3">
      <c r="A31" s="29"/>
      <c r="B31" s="40"/>
      <c r="C31" s="28"/>
      <c r="F31" s="22"/>
      <c r="I31" s="36"/>
      <c r="K31" s="12"/>
    </row>
    <row r="32" spans="1:11" ht="14.4" x14ac:dyDescent="0.3">
      <c r="A32" s="30" t="s">
        <v>10</v>
      </c>
      <c r="B32" t="s">
        <v>58</v>
      </c>
      <c r="C32" s="7" t="s">
        <v>13</v>
      </c>
      <c r="D32" s="7">
        <v>1</v>
      </c>
      <c r="E32" s="57" t="s">
        <v>69</v>
      </c>
      <c r="F32" s="4">
        <v>1106</v>
      </c>
      <c r="G32" s="34" t="s">
        <v>15</v>
      </c>
      <c r="H32" s="33">
        <v>50.070666666666668</v>
      </c>
      <c r="K32" s="12"/>
    </row>
    <row r="33" spans="1:13" ht="14.4" x14ac:dyDescent="0.3">
      <c r="A33" s="29" t="s">
        <v>10</v>
      </c>
      <c r="B33" t="s">
        <v>58</v>
      </c>
      <c r="C33" s="28" t="s">
        <v>13</v>
      </c>
      <c r="D33" s="7">
        <v>1</v>
      </c>
      <c r="E33" s="57" t="s">
        <v>69</v>
      </c>
      <c r="F33" s="22">
        <v>1106</v>
      </c>
      <c r="G33" s="34" t="s">
        <v>16</v>
      </c>
      <c r="H33" s="33">
        <v>-144.798</v>
      </c>
      <c r="K33" s="12"/>
    </row>
    <row r="34" spans="1:13" x14ac:dyDescent="0.3">
      <c r="A34" s="29"/>
      <c r="B34" s="40"/>
      <c r="C34" s="28"/>
      <c r="F34" s="22"/>
      <c r="G34" s="34"/>
      <c r="H34" s="33"/>
      <c r="K34" s="12"/>
    </row>
    <row r="35" spans="1:13" ht="14.4" x14ac:dyDescent="0.3">
      <c r="A35" s="30" t="s">
        <v>11</v>
      </c>
      <c r="B35" t="s">
        <v>58</v>
      </c>
      <c r="C35" s="7" t="s">
        <v>13</v>
      </c>
      <c r="D35" s="7">
        <v>1</v>
      </c>
      <c r="E35" s="57" t="s">
        <v>70</v>
      </c>
      <c r="F35" s="4">
        <v>97</v>
      </c>
      <c r="G35" s="26" t="s">
        <v>17</v>
      </c>
      <c r="H35" s="35">
        <v>50.070666666666668</v>
      </c>
      <c r="K35" s="12"/>
    </row>
    <row r="36" spans="1:13" ht="14.4" x14ac:dyDescent="0.3">
      <c r="A36" s="29" t="s">
        <v>11</v>
      </c>
      <c r="B36" t="s">
        <v>58</v>
      </c>
      <c r="C36" s="28" t="s">
        <v>13</v>
      </c>
      <c r="D36" s="7">
        <v>1</v>
      </c>
      <c r="E36" s="57" t="s">
        <v>70</v>
      </c>
      <c r="F36" s="22">
        <v>97</v>
      </c>
      <c r="G36" s="26" t="s">
        <v>18</v>
      </c>
      <c r="H36" s="35">
        <v>-144.798</v>
      </c>
      <c r="K36" s="12"/>
    </row>
    <row r="37" spans="1:13" x14ac:dyDescent="0.3">
      <c r="A37" s="29"/>
      <c r="B37" s="40"/>
      <c r="C37" s="28"/>
      <c r="F37" s="22"/>
      <c r="G37" s="26"/>
      <c r="H37" s="35"/>
      <c r="K37" s="12"/>
    </row>
    <row r="38" spans="1:13" ht="14.4" x14ac:dyDescent="0.3">
      <c r="A38" s="30" t="s">
        <v>12</v>
      </c>
      <c r="B38" t="s">
        <v>58</v>
      </c>
      <c r="C38" s="1" t="s">
        <v>13</v>
      </c>
      <c r="D38" s="7">
        <v>1</v>
      </c>
      <c r="E38" s="57" t="s">
        <v>71</v>
      </c>
      <c r="F38" s="4">
        <v>1025</v>
      </c>
      <c r="G38" s="34" t="s">
        <v>15</v>
      </c>
      <c r="H38" s="33">
        <v>50.070666666666703</v>
      </c>
      <c r="K38" s="12"/>
    </row>
    <row r="39" spans="1:13" ht="14.4" x14ac:dyDescent="0.3">
      <c r="A39" s="29" t="s">
        <v>12</v>
      </c>
      <c r="B39" t="s">
        <v>58</v>
      </c>
      <c r="C39" s="28" t="s">
        <v>13</v>
      </c>
      <c r="D39" s="28">
        <v>1</v>
      </c>
      <c r="E39" s="57" t="s">
        <v>71</v>
      </c>
      <c r="F39" s="22">
        <v>1025</v>
      </c>
      <c r="G39" s="34" t="s">
        <v>16</v>
      </c>
      <c r="H39" s="33">
        <v>-144.798</v>
      </c>
      <c r="K39" s="12"/>
    </row>
    <row r="40" spans="1:13" x14ac:dyDescent="0.3">
      <c r="A40" s="40"/>
      <c r="B40" s="40"/>
      <c r="C40" s="28"/>
      <c r="D40" s="28"/>
      <c r="E40" s="28"/>
      <c r="F40" s="22"/>
      <c r="G40" s="34"/>
      <c r="H40" s="33"/>
      <c r="K40" s="12"/>
    </row>
    <row r="41" spans="1:13" ht="14.4" x14ac:dyDescent="0.3">
      <c r="A41" s="42" t="s">
        <v>52</v>
      </c>
      <c r="B41" t="s">
        <v>58</v>
      </c>
      <c r="C41" s="43" t="s">
        <v>13</v>
      </c>
      <c r="D41" s="44">
        <v>1</v>
      </c>
      <c r="E41" t="s">
        <v>60</v>
      </c>
      <c r="F41" t="s">
        <v>63</v>
      </c>
      <c r="G41" s="34"/>
      <c r="H41" s="33"/>
      <c r="I41" s="31"/>
      <c r="J41" s="31"/>
      <c r="K41" s="12"/>
      <c r="L41" s="31"/>
      <c r="M41" s="31"/>
    </row>
    <row r="42" spans="1:13" x14ac:dyDescent="0.3">
      <c r="A42" s="29"/>
      <c r="B42" s="40"/>
      <c r="C42" s="28"/>
      <c r="D42" s="28"/>
      <c r="E42" s="28"/>
      <c r="F42" s="22"/>
      <c r="G42" s="34"/>
      <c r="H42" s="33"/>
      <c r="I42" s="32"/>
      <c r="J42" s="31"/>
      <c r="K42" s="12"/>
      <c r="L42" s="31"/>
      <c r="M42" s="31"/>
    </row>
    <row r="43" spans="1:13" ht="14.4" x14ac:dyDescent="0.3">
      <c r="A43" s="49" t="s">
        <v>55</v>
      </c>
      <c r="B43" t="s">
        <v>58</v>
      </c>
      <c r="C43" s="28"/>
      <c r="D43" s="28"/>
      <c r="E43" s="28"/>
      <c r="F43" s="22"/>
      <c r="G43" s="34"/>
      <c r="H43" s="33"/>
      <c r="I43" s="32" t="s">
        <v>49</v>
      </c>
      <c r="J43" s="31"/>
      <c r="K43" s="12"/>
      <c r="L43" s="31"/>
      <c r="M43" s="31"/>
    </row>
    <row r="44" spans="1:13" ht="14.4" x14ac:dyDescent="0.3">
      <c r="A44" s="49" t="s">
        <v>56</v>
      </c>
      <c r="B44" t="s">
        <v>58</v>
      </c>
      <c r="C44" s="28"/>
      <c r="D44" s="28"/>
      <c r="E44" s="28"/>
      <c r="F44" s="22"/>
      <c r="G44" s="34"/>
      <c r="H44" s="33"/>
      <c r="I44" s="32" t="s">
        <v>50</v>
      </c>
      <c r="J44" s="31"/>
      <c r="K44" s="12"/>
      <c r="L44" s="31"/>
      <c r="M44" s="31"/>
    </row>
    <row r="45" spans="1:13" x14ac:dyDescent="0.3">
      <c r="A45" s="40"/>
      <c r="B45" s="40"/>
      <c r="C45" s="28"/>
      <c r="D45" s="28"/>
      <c r="E45" s="28"/>
      <c r="F45" s="22"/>
      <c r="G45" s="34"/>
      <c r="H45" s="33"/>
      <c r="I45" s="39"/>
      <c r="J45" s="31"/>
      <c r="K45" s="12"/>
      <c r="L45" s="31"/>
      <c r="M45" s="31"/>
    </row>
    <row r="46" spans="1:13" ht="14.4" x14ac:dyDescent="0.3">
      <c r="A46" s="1" t="s">
        <v>77</v>
      </c>
      <c r="B46" t="s">
        <v>58</v>
      </c>
      <c r="C46" s="1" t="s">
        <v>13</v>
      </c>
      <c r="D46" s="7">
        <v>1</v>
      </c>
      <c r="E46" t="s">
        <v>73</v>
      </c>
      <c r="F46" t="s">
        <v>72</v>
      </c>
      <c r="G46" s="59" t="s">
        <v>78</v>
      </c>
      <c r="H46" s="60">
        <v>39</v>
      </c>
      <c r="I46" s="61" t="s">
        <v>79</v>
      </c>
      <c r="J46" s="61">
        <v>270</v>
      </c>
      <c r="K46" s="2"/>
      <c r="L46" s="26"/>
    </row>
    <row r="47" spans="1:13" ht="14.7" customHeight="1" x14ac:dyDescent="0.3">
      <c r="A47" s="28" t="s">
        <v>77</v>
      </c>
      <c r="B47" s="28" t="s">
        <v>58</v>
      </c>
      <c r="C47" s="28" t="s">
        <v>13</v>
      </c>
      <c r="D47" s="28">
        <v>1</v>
      </c>
      <c r="E47" s="28" t="s">
        <v>73</v>
      </c>
      <c r="F47" s="28" t="s">
        <v>72</v>
      </c>
      <c r="G47" s="59" t="s">
        <v>15</v>
      </c>
      <c r="H47" s="64">
        <v>50.070666666666668</v>
      </c>
      <c r="I47" s="61"/>
      <c r="J47" s="61"/>
      <c r="K47" s="2"/>
      <c r="L47" s="26"/>
    </row>
    <row r="48" spans="1:13" ht="14.7" customHeight="1" x14ac:dyDescent="0.3">
      <c r="A48" s="28" t="s">
        <v>77</v>
      </c>
      <c r="B48" s="28" t="s">
        <v>58</v>
      </c>
      <c r="C48" s="28" t="s">
        <v>13</v>
      </c>
      <c r="D48" s="28">
        <v>1</v>
      </c>
      <c r="E48" s="28" t="s">
        <v>73</v>
      </c>
      <c r="F48" s="28" t="s">
        <v>72</v>
      </c>
      <c r="G48" s="59" t="s">
        <v>16</v>
      </c>
      <c r="H48" s="64">
        <v>-144.798</v>
      </c>
      <c r="I48" s="61"/>
      <c r="J48" s="61"/>
      <c r="K48" s="27"/>
      <c r="L48" s="26"/>
    </row>
    <row r="49" spans="1:11" ht="14.7" customHeight="1" x14ac:dyDescent="0.3">
      <c r="A49" s="28" t="s">
        <v>77</v>
      </c>
      <c r="B49" s="28" t="s">
        <v>58</v>
      </c>
      <c r="C49" s="28" t="s">
        <v>13</v>
      </c>
      <c r="D49" s="28">
        <v>1</v>
      </c>
      <c r="E49" s="28" t="s">
        <v>73</v>
      </c>
      <c r="F49" s="28" t="s">
        <v>72</v>
      </c>
      <c r="G49" s="59" t="s">
        <v>14</v>
      </c>
      <c r="H49" s="60">
        <v>1450</v>
      </c>
      <c r="I49" s="61"/>
      <c r="J49" s="61"/>
      <c r="K49" s="12"/>
    </row>
    <row r="50" spans="1:11" ht="14.7" customHeight="1" x14ac:dyDescent="0.3">
      <c r="A50" s="28" t="s">
        <v>77</v>
      </c>
      <c r="B50" s="28" t="s">
        <v>58</v>
      </c>
      <c r="C50" s="28" t="s">
        <v>13</v>
      </c>
      <c r="D50" s="28">
        <v>1</v>
      </c>
      <c r="E50" s="28" t="s">
        <v>73</v>
      </c>
      <c r="F50" s="28" t="s">
        <v>72</v>
      </c>
      <c r="G50" s="27" t="s">
        <v>80</v>
      </c>
      <c r="H50" s="62">
        <v>1.9663000000000001E-7</v>
      </c>
      <c r="K50" s="12"/>
    </row>
    <row r="51" spans="1:11" ht="14.7" customHeight="1" x14ac:dyDescent="0.3">
      <c r="A51" s="28" t="s">
        <v>77</v>
      </c>
      <c r="B51" s="28" t="s">
        <v>58</v>
      </c>
      <c r="C51" s="28" t="s">
        <v>13</v>
      </c>
      <c r="D51" s="28">
        <v>1</v>
      </c>
      <c r="E51" s="28" t="s">
        <v>73</v>
      </c>
      <c r="F51" s="28" t="s">
        <v>72</v>
      </c>
      <c r="G51" s="7" t="s">
        <v>81</v>
      </c>
      <c r="H51" s="65">
        <v>-1.57035E-4</v>
      </c>
      <c r="I51" s="63"/>
      <c r="K51" s="12"/>
    </row>
    <row r="52" spans="1:11" ht="14.7" customHeight="1" x14ac:dyDescent="0.3">
      <c r="A52" s="28" t="s">
        <v>77</v>
      </c>
      <c r="B52" s="28" t="s">
        <v>58</v>
      </c>
      <c r="C52" s="28" t="s">
        <v>13</v>
      </c>
      <c r="D52" s="28">
        <v>1</v>
      </c>
      <c r="E52" s="28" t="s">
        <v>73</v>
      </c>
      <c r="F52" s="28" t="s">
        <v>72</v>
      </c>
      <c r="G52" s="7" t="s">
        <v>82</v>
      </c>
      <c r="H52" s="65">
        <v>3.1441020000000001E-4</v>
      </c>
      <c r="I52" s="63"/>
      <c r="K52" s="12"/>
    </row>
    <row r="53" spans="1:11" ht="14.7" customHeight="1" x14ac:dyDescent="0.3">
      <c r="A53" s="28" t="s">
        <v>77</v>
      </c>
      <c r="B53" s="28" t="s">
        <v>58</v>
      </c>
      <c r="C53" s="28" t="s">
        <v>13</v>
      </c>
      <c r="D53" s="28">
        <v>1</v>
      </c>
      <c r="E53" s="28" t="s">
        <v>73</v>
      </c>
      <c r="F53" s="28" t="s">
        <v>72</v>
      </c>
      <c r="G53" s="7" t="s">
        <v>83</v>
      </c>
      <c r="H53" s="65">
        <v>-4.8581210000000001E-6</v>
      </c>
      <c r="I53" s="63"/>
      <c r="K53" s="12"/>
    </row>
    <row r="54" spans="1:11" ht="14.7" customHeight="1" x14ac:dyDescent="0.3">
      <c r="A54" s="28" t="s">
        <v>77</v>
      </c>
      <c r="B54" s="28" t="s">
        <v>58</v>
      </c>
      <c r="C54" s="28" t="s">
        <v>13</v>
      </c>
      <c r="D54" s="28">
        <v>1</v>
      </c>
      <c r="E54" s="28" t="s">
        <v>73</v>
      </c>
      <c r="F54" s="28" t="s">
        <v>72</v>
      </c>
      <c r="G54" s="7" t="s">
        <v>84</v>
      </c>
      <c r="H54" s="65">
        <v>2.1115559999999999E-7</v>
      </c>
      <c r="I54" s="63"/>
      <c r="K54" s="12"/>
    </row>
    <row r="55" spans="1:11" ht="14.7" customHeight="1" x14ac:dyDescent="0.3">
      <c r="A55" s="28" t="s">
        <v>77</v>
      </c>
      <c r="B55" s="28" t="s">
        <v>58</v>
      </c>
      <c r="C55" s="28" t="s">
        <v>13</v>
      </c>
      <c r="D55" s="28">
        <v>1</v>
      </c>
      <c r="E55" s="28" t="s">
        <v>73</v>
      </c>
      <c r="F55" s="28" t="s">
        <v>72</v>
      </c>
      <c r="G55" s="7" t="s">
        <v>85</v>
      </c>
      <c r="H55" s="62">
        <v>-69.126630000000006</v>
      </c>
      <c r="I55" s="63"/>
      <c r="K55" s="12"/>
    </row>
    <row r="56" spans="1:11" ht="14.7" customHeight="1" x14ac:dyDescent="0.3">
      <c r="A56" s="28" t="s">
        <v>77</v>
      </c>
      <c r="B56" s="28" t="s">
        <v>58</v>
      </c>
      <c r="C56" s="28" t="s">
        <v>13</v>
      </c>
      <c r="D56" s="28">
        <v>1</v>
      </c>
      <c r="E56" s="28" t="s">
        <v>73</v>
      </c>
      <c r="F56" s="28" t="s">
        <v>72</v>
      </c>
      <c r="G56" s="7" t="s">
        <v>86</v>
      </c>
      <c r="H56" s="62">
        <v>5.2726729999999999E-2</v>
      </c>
      <c r="I56" s="63"/>
      <c r="K56" s="12"/>
    </row>
    <row r="57" spans="1:11" ht="14.7" customHeight="1" x14ac:dyDescent="0.3">
      <c r="A57" s="28" t="s">
        <v>77</v>
      </c>
      <c r="B57" s="28" t="s">
        <v>58</v>
      </c>
      <c r="C57" s="28" t="s">
        <v>13</v>
      </c>
      <c r="D57" s="28">
        <v>1</v>
      </c>
      <c r="E57" s="28" t="s">
        <v>73</v>
      </c>
      <c r="F57" s="28" t="s">
        <v>72</v>
      </c>
      <c r="G57" s="7" t="s">
        <v>87</v>
      </c>
      <c r="H57" s="62">
        <v>-7.3390550000000002E-7</v>
      </c>
      <c r="I57" s="63"/>
      <c r="K57" s="12"/>
    </row>
    <row r="58" spans="1:11" ht="14.7" customHeight="1" x14ac:dyDescent="0.3">
      <c r="A58" s="28" t="s">
        <v>77</v>
      </c>
      <c r="B58" s="28" t="s">
        <v>58</v>
      </c>
      <c r="C58" s="28" t="s">
        <v>13</v>
      </c>
      <c r="D58" s="28">
        <v>1</v>
      </c>
      <c r="E58" s="28" t="s">
        <v>73</v>
      </c>
      <c r="F58" s="28" t="s">
        <v>72</v>
      </c>
      <c r="G58" s="7" t="s">
        <v>88</v>
      </c>
      <c r="H58" s="62">
        <v>525468.80000000005</v>
      </c>
      <c r="I58" s="63"/>
      <c r="K58" s="12"/>
    </row>
    <row r="59" spans="1:11" ht="14.7" customHeight="1" x14ac:dyDescent="0.3">
      <c r="A59" s="28" t="s">
        <v>77</v>
      </c>
      <c r="B59" s="28" t="s">
        <v>58</v>
      </c>
      <c r="C59" s="28" t="s">
        <v>13</v>
      </c>
      <c r="D59" s="28">
        <v>1</v>
      </c>
      <c r="E59" s="28" t="s">
        <v>73</v>
      </c>
      <c r="F59" s="28" t="s">
        <v>72</v>
      </c>
      <c r="G59" s="7" t="s">
        <v>89</v>
      </c>
      <c r="H59" s="62">
        <v>7.7548820000000003</v>
      </c>
      <c r="I59" s="63"/>
      <c r="K59" s="12"/>
    </row>
    <row r="60" spans="1:11" ht="14.7" customHeight="1" x14ac:dyDescent="0.3">
      <c r="A60" s="28" t="s">
        <v>77</v>
      </c>
      <c r="B60" s="28" t="s">
        <v>58</v>
      </c>
      <c r="C60" s="28" t="s">
        <v>13</v>
      </c>
      <c r="D60" s="28">
        <v>1</v>
      </c>
      <c r="E60" s="28" t="s">
        <v>73</v>
      </c>
      <c r="F60" s="28" t="s">
        <v>72</v>
      </c>
      <c r="G60" s="7" t="s">
        <v>90</v>
      </c>
      <c r="H60" s="62">
        <v>-0.22474089999999999</v>
      </c>
      <c r="I60" s="63"/>
      <c r="K60" s="12"/>
    </row>
    <row r="61" spans="1:11" ht="14.7" customHeight="1" x14ac:dyDescent="0.3">
      <c r="A61" s="28" t="s">
        <v>77</v>
      </c>
      <c r="B61" s="28" t="s">
        <v>58</v>
      </c>
      <c r="C61" s="28" t="s">
        <v>13</v>
      </c>
      <c r="D61" s="28">
        <v>1</v>
      </c>
      <c r="E61" s="28" t="s">
        <v>73</v>
      </c>
      <c r="F61" s="28" t="s">
        <v>72</v>
      </c>
      <c r="G61" s="7" t="s">
        <v>91</v>
      </c>
      <c r="H61" s="62">
        <v>25.262630000000001</v>
      </c>
      <c r="I61" s="63"/>
      <c r="K61" s="12"/>
    </row>
    <row r="62" spans="1:11" ht="14.7" customHeight="1" x14ac:dyDescent="0.3">
      <c r="A62" s="28" t="s">
        <v>77</v>
      </c>
      <c r="B62" s="28" t="s">
        <v>58</v>
      </c>
      <c r="C62" s="28" t="s">
        <v>13</v>
      </c>
      <c r="D62" s="28">
        <v>1</v>
      </c>
      <c r="E62" s="28" t="s">
        <v>73</v>
      </c>
      <c r="F62" s="28" t="s">
        <v>72</v>
      </c>
      <c r="G62" s="7" t="s">
        <v>92</v>
      </c>
      <c r="H62" s="62">
        <v>-7.4999999999999993E-5</v>
      </c>
      <c r="I62" s="63"/>
      <c r="K62" s="12"/>
    </row>
    <row r="63" spans="1:11" ht="14.7" customHeight="1" x14ac:dyDescent="0.3">
      <c r="A63" s="28" t="s">
        <v>77</v>
      </c>
      <c r="B63" s="28" t="s">
        <v>58</v>
      </c>
      <c r="C63" s="28" t="s">
        <v>13</v>
      </c>
      <c r="D63" s="28">
        <v>1</v>
      </c>
      <c r="E63" s="28" t="s">
        <v>73</v>
      </c>
      <c r="F63" s="28" t="s">
        <v>72</v>
      </c>
      <c r="G63" s="7" t="s">
        <v>93</v>
      </c>
      <c r="H63" s="62">
        <v>0</v>
      </c>
      <c r="I63" s="63"/>
      <c r="K63" s="12"/>
    </row>
    <row r="64" spans="1:11" ht="14.7" customHeight="1" x14ac:dyDescent="0.3">
      <c r="A64" s="28" t="s">
        <v>77</v>
      </c>
      <c r="B64" s="28" t="s">
        <v>58</v>
      </c>
      <c r="C64" s="28" t="s">
        <v>13</v>
      </c>
      <c r="D64" s="28">
        <v>1</v>
      </c>
      <c r="E64" s="28" t="s">
        <v>73</v>
      </c>
      <c r="F64" s="28" t="s">
        <v>72</v>
      </c>
      <c r="G64" s="7" t="s">
        <v>94</v>
      </c>
      <c r="H64" s="65">
        <v>0.28360669999999999</v>
      </c>
      <c r="I64" s="63"/>
      <c r="K64" s="12"/>
    </row>
    <row r="65" spans="1:11" ht="14.7" customHeight="1" x14ac:dyDescent="0.3">
      <c r="A65" s="28" t="s">
        <v>77</v>
      </c>
      <c r="B65" s="28" t="s">
        <v>58</v>
      </c>
      <c r="C65" s="28" t="s">
        <v>13</v>
      </c>
      <c r="D65" s="28">
        <v>1</v>
      </c>
      <c r="E65" s="28" t="s">
        <v>73</v>
      </c>
      <c r="F65" s="28" t="s">
        <v>72</v>
      </c>
      <c r="G65" s="7" t="s">
        <v>95</v>
      </c>
      <c r="H65" s="65">
        <v>4.5528280000000001E-3</v>
      </c>
      <c r="I65" s="63"/>
      <c r="K65" s="12"/>
    </row>
    <row r="66" spans="1:11" ht="14.7" customHeight="1" x14ac:dyDescent="0.3">
      <c r="A66" s="28" t="s">
        <v>77</v>
      </c>
      <c r="B66" s="28" t="s">
        <v>58</v>
      </c>
      <c r="C66" s="28" t="s">
        <v>13</v>
      </c>
      <c r="D66" s="28">
        <v>1</v>
      </c>
      <c r="E66" s="28" t="s">
        <v>73</v>
      </c>
      <c r="F66" s="28" t="s">
        <v>72</v>
      </c>
      <c r="G66" s="7" t="s">
        <v>96</v>
      </c>
      <c r="H66" s="65">
        <v>-1.5026579999999999E-11</v>
      </c>
      <c r="I66" s="63"/>
      <c r="K66" s="12"/>
    </row>
    <row r="67" spans="1:11" ht="14.7" customHeight="1" x14ac:dyDescent="0.3">
      <c r="A67" s="28" t="s">
        <v>77</v>
      </c>
      <c r="B67" s="28" t="s">
        <v>58</v>
      </c>
      <c r="C67" s="28" t="s">
        <v>13</v>
      </c>
      <c r="D67" s="28">
        <v>1</v>
      </c>
      <c r="E67" s="28" t="s">
        <v>73</v>
      </c>
      <c r="F67" s="28" t="s">
        <v>72</v>
      </c>
      <c r="G67" s="7" t="s">
        <v>97</v>
      </c>
      <c r="H67" s="62">
        <v>-0.97056540000000002</v>
      </c>
      <c r="I67" s="63"/>
      <c r="K67" s="12"/>
    </row>
    <row r="68" spans="1:11" ht="14.7" customHeight="1" x14ac:dyDescent="0.3">
      <c r="A68" s="28" t="s">
        <v>77</v>
      </c>
      <c r="B68" s="28" t="s">
        <v>58</v>
      </c>
      <c r="C68" s="28" t="s">
        <v>13</v>
      </c>
      <c r="D68" s="28">
        <v>1</v>
      </c>
      <c r="E68" s="28" t="s">
        <v>73</v>
      </c>
      <c r="F68" s="28" t="s">
        <v>72</v>
      </c>
      <c r="G68" s="7" t="s">
        <v>98</v>
      </c>
      <c r="H68" s="62">
        <v>5.07243E-2</v>
      </c>
      <c r="I68" s="63"/>
      <c r="K68" s="12"/>
    </row>
    <row r="69" spans="1:11" ht="14.7" customHeight="1" x14ac:dyDescent="0.3">
      <c r="A69" s="28" t="s">
        <v>77</v>
      </c>
      <c r="B69" s="28" t="s">
        <v>58</v>
      </c>
      <c r="C69" s="28" t="s">
        <v>13</v>
      </c>
      <c r="D69" s="28">
        <v>1</v>
      </c>
      <c r="E69" s="28" t="s">
        <v>73</v>
      </c>
      <c r="F69" s="28" t="s">
        <v>72</v>
      </c>
      <c r="G69" s="7" t="s">
        <v>99</v>
      </c>
      <c r="H69" s="62">
        <v>-3.6618309999999999E-4</v>
      </c>
      <c r="I69" s="63"/>
      <c r="K69" s="12"/>
    </row>
    <row r="70" spans="1:11" ht="14.7" customHeight="1" x14ac:dyDescent="0.3">
      <c r="A70" s="28" t="s">
        <v>77</v>
      </c>
      <c r="B70" s="28" t="s">
        <v>58</v>
      </c>
      <c r="C70" s="28" t="s">
        <v>13</v>
      </c>
      <c r="D70" s="28">
        <v>1</v>
      </c>
      <c r="E70" s="28" t="s">
        <v>73</v>
      </c>
      <c r="F70" s="28" t="s">
        <v>72</v>
      </c>
      <c r="G70" s="7" t="s">
        <v>100</v>
      </c>
      <c r="H70" s="62">
        <v>4.9213569999999997E-5</v>
      </c>
      <c r="I70" s="63"/>
      <c r="K70" s="12"/>
    </row>
    <row r="71" spans="1:11" ht="14.7" customHeight="1" x14ac:dyDescent="0.3">
      <c r="A71" s="28" t="s">
        <v>77</v>
      </c>
      <c r="B71" s="28" t="s">
        <v>58</v>
      </c>
      <c r="C71" s="28" t="s">
        <v>13</v>
      </c>
      <c r="D71" s="28">
        <v>1</v>
      </c>
      <c r="E71" s="28" t="s">
        <v>73</v>
      </c>
      <c r="F71" s="28" t="s">
        <v>72</v>
      </c>
      <c r="G71" s="7" t="s">
        <v>101</v>
      </c>
      <c r="H71" s="62">
        <v>-9.5700000000000003E-8</v>
      </c>
      <c r="I71" s="63"/>
      <c r="K71" s="12"/>
    </row>
    <row r="72" spans="1:11" ht="14.7" customHeight="1" x14ac:dyDescent="0.3">
      <c r="A72" s="28" t="s">
        <v>77</v>
      </c>
      <c r="B72" s="28" t="s">
        <v>58</v>
      </c>
      <c r="C72" s="28" t="s">
        <v>13</v>
      </c>
      <c r="D72" s="28">
        <v>1</v>
      </c>
      <c r="E72" s="28" t="s">
        <v>73</v>
      </c>
      <c r="F72" s="28" t="s">
        <v>72</v>
      </c>
      <c r="G72" s="7" t="s">
        <v>102</v>
      </c>
      <c r="H72" s="62">
        <v>3.2499999999999998E-6</v>
      </c>
      <c r="I72" s="63"/>
      <c r="K72" s="12"/>
    </row>
    <row r="73" spans="1:11" x14ac:dyDescent="0.3">
      <c r="K73" s="12"/>
    </row>
    <row r="74" spans="1:11" ht="14.4" x14ac:dyDescent="0.3">
      <c r="A74" s="58" t="s">
        <v>76</v>
      </c>
      <c r="B74" t="s">
        <v>58</v>
      </c>
      <c r="C74" s="43" t="s">
        <v>13</v>
      </c>
      <c r="D74" s="44">
        <v>1</v>
      </c>
      <c r="E74" s="57" t="s">
        <v>75</v>
      </c>
      <c r="F74" s="57" t="s">
        <v>74</v>
      </c>
      <c r="I74" s="31" t="s">
        <v>53</v>
      </c>
      <c r="K74" s="12"/>
    </row>
    <row r="75" spans="1:11" x14ac:dyDescent="0.3">
      <c r="K75" s="12"/>
    </row>
    <row r="76" spans="1:11" x14ac:dyDescent="0.3">
      <c r="K76" s="1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2016-08-03T19:06:54Z</dcterms:modified>
</cp:coreProperties>
</file>