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rry\Documents\Data Science and Visualization\Excel Assignment\"/>
    </mc:Choice>
  </mc:AlternateContent>
  <xr:revisionPtr revIDLastSave="0" documentId="13_ncr:1_{408072A1-7769-4C15-9BE5-9D0A5E25989A}" xr6:coauthVersionLast="40" xr6:coauthVersionMax="40" xr10:uidLastSave="{00000000-0000-0000-0000-000000000000}"/>
  <bookViews>
    <workbookView xWindow="0" yWindow="0" windowWidth="23040" windowHeight="9048" activeTab="1" xr2:uid="{00000000-000D-0000-FFFF-FFFF00000000}"/>
  </bookViews>
  <sheets>
    <sheet name="Sheet1" sheetId="1" r:id="rId1"/>
    <sheet name="Sheet2" sheetId="2" r:id="rId2"/>
    <sheet name="Sheet6" sheetId="6" r:id="rId3"/>
    <sheet name="Sheet7" sheetId="7" r:id="rId4"/>
    <sheet name="Bonus" sheetId="8" r:id="rId5"/>
  </sheets>
  <calcPr calcId="191029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<sst xmlns="http://schemas.openxmlformats.org/spreadsheetml/2006/main" count="24820" uniqueCount="8400">
  <si>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</si>
  <si>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</si>
  <si>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</si>
  <si>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</si>
  <si>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</si>
  <si>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</si>
  <si>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</si>
  <si>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</si>
  <si>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</si>
  <si>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</si>
  <si>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</si>
  <si>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</si>
  <si>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</si>
  <si>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</si>
  <si>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</si>
  <si>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</si>
  <si>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</si>
  <si>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</si>
  <si>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</si>
  <si>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</si>
  <si>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</si>
  <si>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</si>
  <si>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</si>
  <si>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</si>
  <si>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</si>
  <si>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</si>
  <si>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</si>
  <si>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</si>
  <si>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</si>
  <si>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</si>
  <si>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</si>
  <si>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</si>
  <si>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</si>
  <si>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</si>
  <si>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</si>
  <si>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</si>
  <si>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</si>
  <si>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</si>
  <si>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</si>
  <si>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</si>
  <si>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</si>
  <si>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</si>
  <si>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</si>
  <si>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</si>
  <si>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</si>
  <si>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</si>
  <si>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</si>
  <si>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</si>
  <si>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</si>
  <si>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</si>
  <si>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</si>
  <si>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</si>
  <si>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</si>
  <si>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</si>
  <si>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</si>
  <si>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</si>
  <si>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</si>
  <si>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</si>
  <si>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</si>
  <si>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</si>
  <si>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</si>
  <si>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</si>
  <si>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</si>
  <si>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</si>
  <si>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</si>
  <si>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</si>
  <si>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</si>
  <si>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</si>
  <si>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</si>
  <si>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</si>
  <si>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</si>
  <si>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</si>
  <si>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</si>
  <si>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</si>
  <si>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</si>
  <si>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</si>
  <si>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</si>
  <si>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</si>
  <si>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</si>
  <si>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</si>
  <si>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</si>
  <si>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</si>
  <si>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</si>
  <si>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</si>
  <si>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</si>
  <si>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</si>
  <si>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</si>
  <si>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</si>
  <si>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</si>
  <si>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</si>
  <si>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</si>
  <si>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</si>
  <si>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</si>
  <si>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</si>
  <si>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</si>
  <si>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</si>
  <si>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</si>
  <si>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</si>
  <si>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</si>
  <si>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</si>
  <si>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</si>
  <si>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</si>
  <si>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</si>
  <si>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</si>
  <si>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</si>
  <si>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</si>
  <si>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</si>
  <si>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</si>
  <si>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</si>
  <si>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</si>
  <si>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</si>
  <si>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</si>
  <si>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</si>
  <si>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</si>
  <si>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</si>
  <si>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</si>
  <si>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</si>
  <si>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</si>
  <si>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</si>
  <si>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</si>
  <si>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</si>
  <si>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</si>
  <si>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</si>
  <si>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</si>
  <si>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</si>
  <si>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</si>
  <si>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</si>
  <si>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</si>
  <si>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</si>
  <si>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</si>
  <si>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</si>
  <si>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</si>
  <si>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</si>
  <si>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</si>
  <si>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</si>
  <si>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</si>
  <si>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</si>
  <si>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</si>
  <si>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</si>
  <si>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</si>
  <si>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</si>
  <si>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</si>
  <si>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</si>
  <si>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</si>
  <si>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</si>
  <si>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</si>
  <si>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</si>
  <si>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</si>
  <si>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</si>
  <si>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</si>
  <si>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</si>
  <si>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</si>
  <si>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</si>
  <si>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</si>
  <si>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</si>
  <si>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</si>
  <si>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</si>
  <si>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</si>
  <si>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</si>
  <si>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</si>
  <si>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</si>
  <si>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</si>
  <si>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</si>
  <si>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</si>
  <si>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</si>
  <si>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</si>
  <si>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</si>
  <si>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</si>
  <si>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</si>
  <si>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</si>
  <si>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</si>
  <si>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</si>
  <si>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</si>
  <si>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</si>
  <si>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</si>
  <si>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</si>
  <si>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</si>
  <si>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</si>
  <si>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</si>
  <si>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</si>
  <si>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</si>
  <si>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</si>
  <si>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</si>
  <si>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</si>
  <si>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</si>
  <si>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</si>
  <si>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</si>
  <si>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</si>
  <si>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</si>
  <si>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</si>
  <si>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</si>
  <si>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</si>
  <si>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</si>
  <si>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</si>
  <si>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</si>
  <si>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</si>
  <si>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</si>
  <si>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</si>
  <si>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</si>
  <si>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</si>
  <si>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</si>
  <si>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</si>
  <si>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</si>
  <si>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</si>
  <si>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</si>
  <si>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</si>
  <si>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</si>
  <si>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</si>
  <si>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</si>
  <si>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</si>
  <si>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</si>
  <si>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</si>
  <si>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</si>
  <si>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</si>
  <si>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</si>
  <si>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</si>
  <si>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</si>
  <si>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</si>
  <si>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</si>
  <si>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</si>
  <si>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</si>
  <si>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</si>
  <si>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</si>
  <si>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</si>
  <si>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</si>
  <si>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</si>
  <si>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</si>
  <si>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</si>
  <si>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</si>
  <si>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</si>
  <si>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</si>
  <si>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</si>
  <si>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</si>
  <si>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</si>
  <si>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</si>
  <si>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</si>
  <si>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</si>
  <si>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</si>
  <si>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</si>
  <si>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</si>
  <si>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</si>
  <si>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</si>
  <si>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</si>
  <si>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</si>
  <si>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</si>
  <si>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</si>
  <si>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</si>
  <si>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</si>
  <si>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</si>
  <si>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</si>
  <si>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</si>
  <si>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</si>
  <si>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</si>
  <si>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</si>
  <si>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</si>
  <si>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</si>
  <si>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</si>
  <si>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</si>
  <si>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</si>
  <si>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</si>
  <si>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</si>
  <si>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</si>
  <si>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</si>
  <si>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</si>
  <si>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</si>
  <si>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</si>
  <si>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</si>
  <si>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</si>
  <si>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</si>
  <si>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</si>
  <si>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</si>
  <si>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</si>
  <si>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</si>
  <si>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</si>
  <si>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</si>
  <si>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</si>
  <si>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</si>
  <si>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</si>
  <si>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</si>
  <si>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</si>
  <si>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</si>
  <si>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</si>
  <si>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</si>
  <si>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</si>
  <si>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</si>
  <si>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</si>
  <si>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</si>
  <si>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</si>
  <si>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</si>
  <si>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</si>
  <si>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</si>
  <si>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</si>
  <si>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</si>
  <si>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</si>
  <si>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</si>
  <si>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</si>
  <si>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</si>
  <si>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</si>
  <si>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</si>
  <si>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</si>
  <si>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</si>
  <si>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</si>
  <si>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</si>
  <si>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</si>
  <si>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</si>
  <si>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</si>
  <si>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</si>
  <si>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</si>
  <si>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</si>
  <si>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</si>
  <si>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</si>
  <si>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</si>
  <si>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</si>
  <si>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</si>
  <si>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</si>
  <si>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</si>
  <si>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</si>
  <si>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</si>
  <si>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</si>
  <si>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</si>
  <si>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</si>
  <si>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</si>
  <si>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</si>
  <si>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</si>
  <si>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</si>
  <si>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</si>
  <si>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</si>
  <si>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</si>
  <si>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</si>
  <si>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</si>
  <si>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</si>
  <si>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</si>
  <si>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</si>
  <si>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</si>
  <si>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</si>
  <si>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</si>
  <si>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</si>
  <si>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</si>
  <si>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</si>
  <si>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</si>
  <si>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</si>
  <si>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</si>
  <si>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</si>
  <si>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</si>
  <si>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</si>
  <si>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</si>
  <si>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</si>
  <si>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</si>
  <si>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</si>
  <si>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</si>
  <si>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</si>
  <si>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</si>
  <si>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</si>
  <si>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</si>
  <si>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</si>
  <si>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</si>
  <si>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</si>
  <si>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</si>
  <si>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</si>
  <si>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</si>
  <si>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</si>
  <si>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</si>
  <si>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</si>
  <si>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</si>
  <si>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</si>
  <si>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</si>
  <si>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</si>
  <si>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</si>
  <si>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</si>
  <si>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</si>
  <si>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</si>
  <si>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</si>
  <si>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</si>
  <si>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</si>
  <si>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</si>
  <si>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</si>
  <si>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</si>
  <si>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</si>
  <si>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</si>
  <si>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</si>
  <si>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</si>
  <si>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</si>
  <si>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</si>
  <si>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</si>
  <si>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</si>
  <si>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</si>
  <si>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</si>
  <si>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</si>
  <si>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</si>
  <si>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</si>
  <si>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</si>
  <si>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</si>
  <si>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</si>
  <si>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</si>
  <si>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</si>
  <si>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</si>
  <si>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</si>
  <si>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</si>
  <si>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</si>
  <si>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</si>
  <si>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</si>
  <si>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</si>
  <si>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</si>
  <si>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</si>
  <si>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</si>
  <si>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</si>
  <si>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</si>
  <si>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</si>
  <si>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</si>
  <si>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</si>
  <si>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</si>
  <si>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</si>
  <si>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</si>
  <si>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</si>
  <si>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</si>
  <si>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</si>
  <si>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</si>
  <si>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</si>
  <si>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</si>
  <si>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</si>
  <si>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</si>
  <si>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</si>
  <si>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</si>
  <si>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</si>
  <si>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</si>
  <si>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</si>
  <si>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</si>
  <si>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</si>
  <si>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</si>
  <si>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</si>
  <si>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</si>
  <si>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</si>
  <si>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</si>
  <si>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</si>
  <si>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</si>
  <si>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</si>
  <si>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</si>
  <si>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</si>
  <si>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</si>
  <si>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</si>
  <si>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</si>
  <si>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</si>
  <si>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</si>
  <si>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</si>
  <si>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</si>
  <si>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</si>
  <si>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</si>
  <si>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</si>
  <si>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</si>
  <si>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</si>
  <si>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</si>
  <si>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</si>
  <si>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</si>
  <si>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</si>
  <si>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</si>
  <si>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</si>
  <si>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</si>
  <si>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</si>
  <si>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</si>
  <si>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</si>
  <si>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</si>
  <si>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</si>
  <si>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</si>
  <si>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</si>
  <si>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</si>
  <si>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</si>
  <si>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</si>
  <si>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</si>
  <si>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</si>
  <si>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</si>
  <si>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</si>
  <si>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</si>
  <si>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</si>
  <si>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</si>
  <si>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</si>
  <si>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</si>
  <si>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</si>
  <si>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</si>
  <si>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</si>
  <si>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</si>
  <si>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</si>
  <si>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</si>
  <si>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</si>
  <si>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</si>
  <si>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</si>
  <si>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</si>
  <si>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</si>
  <si>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</si>
  <si>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</si>
  <si>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</si>
  <si>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</si>
  <si>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</si>
  <si>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</si>
  <si>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</si>
  <si>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</si>
  <si>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</si>
  <si>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</si>
  <si>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</si>
  <si>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</si>
  <si>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</si>
  <si>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</si>
  <si>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</si>
  <si>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</si>
  <si>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</si>
  <si>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</si>
  <si>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</si>
  <si>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</si>
  <si>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</si>
  <si>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</si>
  <si>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</si>
  <si>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</si>
  <si>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</si>
  <si>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</si>
  <si>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</si>
  <si>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</si>
  <si>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</si>
  <si>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</si>
  <si>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</si>
  <si>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</si>
  <si>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</si>
  <si>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</si>
  <si>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</si>
  <si>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</si>
  <si>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</si>
  <si>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</si>
  <si>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</si>
  <si>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</si>
  <si>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</si>
  <si>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</si>
  <si>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</si>
  <si>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</si>
  <si>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</si>
  <si>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</si>
  <si>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</si>
  <si>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</si>
  <si>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</si>
  <si>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</si>
  <si>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</si>
  <si>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</si>
  <si>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</si>
  <si>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</si>
  <si>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</si>
  <si>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</si>
  <si>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</si>
  <si>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</si>
  <si>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</si>
  <si>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</si>
  <si>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</si>
  <si>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</si>
  <si>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</si>
  <si>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</si>
  <si>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</si>
  <si>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</si>
  <si>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</si>
  <si>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</si>
  <si>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</si>
  <si>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</si>
  <si>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</si>
  <si>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</si>
  <si>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</si>
  <si>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</si>
  <si>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</si>
  <si>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</si>
  <si>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</si>
  <si>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</si>
  <si>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</si>
  <si>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</si>
  <si>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</si>
  <si>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</si>
  <si>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</si>
  <si>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</si>
  <si>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</si>
  <si>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</si>
  <si>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</si>
  <si>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</si>
  <si>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</si>
  <si>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</si>
  <si>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</si>
  <si>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</si>
  <si>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</si>
  <si>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</si>
  <si>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</si>
  <si>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</si>
  <si>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</si>
  <si>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</si>
  <si>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</si>
  <si>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</si>
  <si>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</si>
  <si>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</si>
  <si>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</si>
  <si>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</si>
  <si>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</si>
  <si>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</si>
  <si>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</si>
  <si>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</si>
  <si>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</si>
  <si>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</si>
  <si>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</si>
  <si>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</si>
  <si>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</si>
  <si>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</si>
  <si>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</si>
  <si>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</si>
  <si>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</si>
  <si>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</si>
  <si>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</si>
  <si>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</si>
  <si>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</si>
  <si>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</si>
  <si>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</si>
  <si>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</si>
  <si>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</si>
  <si>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</si>
  <si>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</si>
  <si>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</si>
  <si>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</si>
  <si>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</si>
  <si>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</si>
  <si>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</si>
  <si>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</si>
  <si>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</si>
  <si>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</si>
  <si>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</si>
  <si>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</si>
  <si>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</si>
  <si>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</si>
  <si>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</si>
  <si>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</si>
  <si>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</si>
  <si>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</si>
  <si>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</si>
  <si>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</si>
  <si>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</si>
  <si>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</si>
  <si>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</si>
  <si>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</si>
  <si>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</si>
  <si>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</si>
  <si>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</si>
  <si>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</si>
  <si>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</si>
  <si>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</si>
  <si>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</si>
  <si>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</si>
  <si>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</si>
  <si>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</si>
  <si>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</si>
  <si>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</si>
  <si>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</si>
  <si>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</si>
  <si>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</si>
  <si>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</si>
  <si>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</si>
  <si>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</si>
  <si>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</si>
  <si>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</si>
  <si>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</si>
  <si>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</si>
  <si>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</si>
  <si>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</si>
  <si>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</si>
  <si>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</si>
  <si>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</si>
  <si>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</si>
  <si>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</si>
  <si>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</si>
  <si>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</si>
  <si>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</si>
  <si>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</si>
  <si>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</si>
  <si>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</si>
  <si>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</si>
  <si>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</si>
  <si>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</si>
  <si>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</si>
  <si>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</si>
  <si>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</si>
  <si>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</si>
  <si>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</si>
  <si>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</si>
  <si>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</si>
  <si>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</si>
  <si>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</si>
  <si>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</si>
  <si>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</si>
  <si>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</si>
  <si>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</si>
  <si>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</si>
  <si>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</si>
  <si>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</si>
  <si>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</si>
  <si>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</si>
  <si>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</si>
  <si>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</si>
  <si>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</si>
  <si>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</si>
  <si>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</si>
  <si>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</si>
  <si>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</si>
  <si>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</si>
  <si>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</si>
  <si>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</si>
  <si>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</si>
  <si>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</si>
  <si>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</si>
  <si>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</si>
  <si>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</si>
  <si>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</si>
  <si>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</si>
  <si>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</si>
  <si>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</si>
  <si>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</si>
  <si>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</si>
  <si>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</si>
  <si>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</si>
  <si>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</si>
  <si>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</si>
  <si>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</si>
  <si>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</si>
  <si>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</si>
  <si>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</si>
  <si>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</si>
  <si>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</si>
  <si>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</si>
  <si>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</si>
  <si>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</si>
  <si>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</si>
  <si>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</si>
  <si>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</si>
  <si>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</si>
  <si>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</si>
  <si>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</si>
  <si>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</si>
  <si>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</si>
  <si>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</si>
  <si>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</si>
  <si>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</si>
  <si>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</si>
  <si>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</si>
  <si>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</si>
  <si>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</si>
  <si>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</si>
  <si>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</si>
  <si>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</si>
  <si>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</si>
  <si>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</si>
  <si>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</si>
  <si>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</si>
  <si>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</si>
  <si>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</si>
  <si>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</si>
  <si>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</si>
  <si>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</si>
  <si>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</si>
  <si>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</si>
  <si>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</si>
  <si>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</si>
  <si>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</si>
  <si>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</si>
  <si>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</si>
  <si>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</si>
  <si>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</si>
  <si>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</si>
  <si>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</si>
  <si>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</si>
  <si>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</si>
  <si>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</si>
  <si>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</si>
  <si>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</si>
  <si>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</si>
  <si>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</si>
  <si>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</si>
  <si>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</si>
  <si>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</si>
  <si>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</si>
  <si>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</si>
  <si>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</si>
  <si>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</si>
  <si>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</si>
  <si>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</si>
  <si>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</si>
  <si>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</si>
  <si>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</si>
  <si>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</si>
  <si>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</si>
  <si>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</si>
  <si>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</si>
  <si>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</si>
  <si>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</si>
  <si>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</si>
  <si>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</si>
  <si>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</si>
  <si>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</si>
  <si>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</si>
  <si>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</si>
  <si>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</si>
  <si>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</si>
  <si>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</si>
  <si>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</si>
  <si>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</si>
  <si>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</si>
  <si>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</si>
  <si>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</si>
  <si>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</si>
  <si>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</si>
  <si>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</si>
  <si>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</si>
  <si>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</si>
  <si>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</si>
  <si>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</si>
  <si>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</si>
  <si>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</si>
  <si>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</si>
  <si>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</si>
  <si>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</si>
  <si>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</si>
  <si>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</si>
  <si>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</si>
  <si>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</si>
  <si>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</si>
  <si>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</si>
  <si>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</si>
  <si>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</si>
  <si>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</si>
  <si>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</si>
  <si>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</si>
  <si>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</si>
  <si>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</si>
  <si>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</si>
  <si>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</si>
  <si>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</si>
  <si>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</si>
  <si>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</si>
  <si>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</si>
  <si>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</si>
  <si>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</si>
  <si>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</si>
  <si>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</si>
  <si>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</si>
  <si>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</si>
  <si>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</si>
  <si>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</si>
  <si>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</si>
  <si>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</si>
  <si>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</si>
  <si>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</si>
  <si>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</si>
  <si>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</si>
  <si>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</si>
  <si>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</si>
  <si>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</si>
  <si>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</si>
  <si>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</si>
  <si>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</si>
  <si>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</si>
  <si>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</si>
  <si>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</si>
  <si>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</si>
  <si>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</si>
  <si>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</si>
  <si>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</si>
  <si>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</si>
  <si>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</si>
  <si>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</si>
  <si>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</si>
  <si>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</si>
  <si>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</si>
  <si>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</si>
  <si>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</si>
  <si>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</si>
  <si>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</si>
  <si>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</si>
  <si>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</si>
  <si>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</si>
  <si>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</si>
  <si>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</si>
  <si>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</si>
  <si>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</si>
  <si>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</si>
  <si>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</si>
  <si>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</si>
  <si>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</si>
  <si>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</si>
  <si>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</si>
  <si>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</si>
  <si>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</si>
  <si>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</si>
  <si>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</si>
  <si>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</si>
  <si>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</si>
  <si>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</si>
  <si>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</si>
  <si>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</si>
  <si>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</si>
  <si>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</si>
  <si>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</si>
  <si>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</si>
  <si>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</si>
  <si>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</si>
  <si>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</si>
  <si>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</si>
  <si>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</si>
  <si>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</si>
  <si>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</si>
  <si>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</si>
  <si>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</si>
  <si>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</si>
  <si>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</si>
  <si>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</si>
  <si>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</si>
  <si>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</si>
  <si>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</si>
  <si>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</si>
  <si>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</si>
  <si>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</si>
  <si>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</si>
  <si>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</si>
  <si>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</si>
  <si>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</si>
  <si>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</si>
  <si>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</si>
  <si>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</si>
  <si>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</si>
  <si>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</si>
  <si>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</si>
  <si>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</si>
  <si>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</si>
  <si>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</si>
  <si>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</si>
  <si>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</si>
  <si>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</si>
  <si>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</si>
  <si>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</si>
  <si>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</si>
  <si>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</si>
  <si>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</si>
  <si>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</si>
  <si>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</si>
  <si>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</si>
  <si>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</si>
  <si>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</si>
  <si>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</si>
  <si>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</si>
  <si>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</si>
  <si>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</si>
  <si>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</si>
  <si>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</si>
  <si>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</si>
  <si>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</si>
  <si>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</si>
  <si>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</si>
  <si>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</si>
  <si>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</si>
  <si>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</si>
  <si>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</si>
  <si>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</si>
  <si>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</si>
  <si>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</si>
  <si>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</si>
  <si>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</si>
  <si>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</si>
  <si>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</si>
  <si>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</si>
  <si>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</si>
  <si>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</si>
  <si>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</si>
  <si>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</si>
  <si>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</si>
  <si>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</si>
  <si>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</si>
  <si>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</si>
  <si>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</si>
  <si>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</si>
  <si>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</si>
  <si>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</si>
  <si>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</si>
  <si>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</si>
  <si>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</si>
  <si>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</si>
  <si>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</si>
  <si>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</si>
  <si>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</si>
  <si>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</si>
  <si>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</si>
  <si>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</si>
  <si>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</si>
  <si>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</si>
  <si>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</si>
  <si>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</si>
  <si>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</si>
  <si>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</si>
  <si>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</si>
  <si>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</si>
  <si>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</si>
  <si>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</si>
  <si>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</si>
  <si>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</si>
  <si>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</si>
  <si>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</si>
  <si>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</si>
  <si>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</si>
  <si>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</si>
  <si>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</si>
  <si>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</si>
  <si>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</si>
  <si>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</si>
  <si>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</si>
  <si>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</si>
  <si>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</si>
  <si>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</si>
  <si>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</si>
  <si>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</si>
  <si>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</si>
  <si>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</si>
  <si>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</si>
  <si>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</si>
  <si>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</si>
  <si>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</si>
  <si>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</si>
  <si>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</si>
  <si>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</si>
  <si>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</si>
  <si>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</si>
  <si>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</si>
  <si>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</si>
  <si>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</si>
  <si>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</si>
  <si>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</si>
  <si>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</si>
  <si>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</si>
  <si>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</si>
  <si>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</si>
  <si>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</si>
  <si>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</si>
  <si>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</si>
  <si>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</si>
  <si>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</si>
  <si>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</si>
  <si>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</si>
  <si>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</si>
  <si>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</si>
  <si>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</si>
  <si>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</si>
  <si>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</si>
  <si>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</si>
  <si>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</si>
  <si>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</si>
  <si>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</si>
  <si>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</si>
  <si>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</si>
  <si>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</si>
  <si>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</si>
  <si>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</si>
  <si>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</si>
  <si>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</si>
  <si>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</si>
  <si>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</si>
  <si>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</si>
  <si>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</si>
  <si>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</si>
  <si>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</si>
  <si>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</si>
  <si>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</si>
  <si>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</si>
  <si>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</si>
  <si>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</si>
  <si>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</si>
  <si>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</si>
  <si>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</si>
  <si>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</si>
  <si>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</si>
  <si>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</si>
  <si>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</si>
  <si>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</si>
  <si>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</si>
  <si>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</si>
  <si>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</si>
  <si>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</si>
  <si>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</si>
  <si>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</si>
  <si>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</si>
  <si>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</si>
  <si>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</si>
  <si>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</si>
  <si>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</si>
  <si>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</si>
  <si>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</si>
  <si>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</si>
  <si>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</si>
  <si>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</si>
  <si>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</si>
  <si>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</si>
  <si>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</si>
  <si>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</si>
  <si>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</si>
  <si>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</si>
  <si>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</si>
  <si>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</si>
  <si>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</si>
  <si>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</si>
  <si>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</si>
  <si>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</si>
  <si>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</si>
  <si>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</si>
  <si>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</si>
  <si>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</si>
  <si>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</si>
  <si>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</si>
  <si>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</si>
  <si>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</si>
  <si>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</si>
  <si>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</si>
  <si>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</si>
  <si>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</si>
  <si>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</si>
  <si>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</si>
  <si>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</si>
  <si>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</si>
  <si>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</si>
  <si>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</si>
  <si>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</si>
  <si>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</si>
  <si>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</si>
  <si>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</si>
  <si>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</si>
  <si>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</si>
  <si>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</si>
  <si>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</si>
  <si>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</si>
  <si>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</si>
  <si>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</si>
  <si>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</si>
  <si>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</si>
  <si>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</si>
  <si>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</si>
  <si>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</si>
  <si>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</si>
  <si>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</si>
  <si>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</si>
  <si>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</si>
  <si>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</si>
  <si>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</si>
  <si>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</si>
  <si>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</si>
  <si>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</si>
  <si>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</si>
  <si>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</si>
  <si>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</si>
  <si>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</si>
  <si>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</si>
  <si>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</si>
  <si>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</si>
  <si>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</si>
  <si>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</si>
  <si>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</si>
  <si>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</si>
  <si>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</si>
  <si>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</si>
  <si>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</si>
  <si>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</si>
  <si>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</si>
  <si>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</si>
  <si>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</si>
  <si>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</si>
  <si>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</si>
  <si>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</si>
  <si>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</si>
  <si>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</si>
  <si>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</si>
  <si>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</si>
  <si>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</si>
  <si>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</si>
  <si>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</si>
  <si>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</si>
  <si>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</si>
  <si>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</si>
  <si>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</si>
  <si>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</si>
  <si>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</si>
  <si>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</si>
  <si>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</si>
  <si>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</si>
  <si>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</si>
  <si>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</si>
  <si>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</si>
  <si>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</si>
  <si>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</si>
  <si>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</si>
  <si>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</si>
  <si>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</si>
  <si>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</si>
  <si>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</si>
  <si>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</si>
  <si>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</si>
  <si>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</si>
  <si>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</si>
  <si>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</si>
  <si>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</si>
  <si>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</si>
  <si>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</si>
  <si>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</si>
  <si>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</si>
  <si>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</si>
  <si>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</si>
  <si>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</si>
  <si>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</si>
  <si>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</si>
  <si>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</si>
  <si>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</si>
  <si>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</si>
  <si>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</si>
  <si>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</si>
  <si>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</si>
  <si>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</si>
  <si>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</si>
  <si>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</si>
  <si>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</si>
  <si>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</si>
  <si>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</si>
  <si>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</si>
  <si>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</si>
  <si>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</si>
  <si>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</si>
  <si>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</si>
  <si>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</si>
  <si>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</si>
  <si>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</si>
  <si>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</si>
  <si>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</si>
  <si>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</si>
  <si>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</si>
  <si>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</si>
  <si>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</si>
  <si>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</si>
  <si>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</si>
  <si>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</si>
  <si>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</si>
  <si>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</si>
  <si>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</si>
  <si>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</si>
  <si>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</si>
  <si>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</si>
  <si>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</si>
  <si>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</si>
  <si>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</si>
  <si>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</si>
  <si>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</si>
  <si>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</si>
  <si>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</si>
  <si>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</si>
  <si>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</si>
  <si>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</si>
  <si>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</si>
  <si>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</si>
  <si>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</si>
  <si>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</si>
  <si>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</si>
  <si>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</si>
  <si>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</si>
  <si>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</si>
  <si>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</si>
  <si>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</si>
  <si>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</si>
  <si>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</si>
  <si>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</si>
  <si>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</si>
  <si>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</si>
  <si>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</si>
  <si>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</si>
  <si>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</si>
  <si>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</si>
  <si>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</si>
  <si>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</si>
  <si>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</si>
  <si>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</si>
  <si>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</si>
  <si>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</si>
  <si>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</si>
  <si>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</si>
  <si>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</si>
  <si>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</si>
  <si>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</si>
  <si>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</si>
  <si>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</si>
  <si>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</si>
  <si>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</si>
  <si>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</si>
  <si>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</si>
  <si>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</si>
  <si>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</si>
  <si>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</si>
  <si>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</si>
  <si>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</si>
  <si>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</si>
  <si>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</si>
  <si>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</si>
  <si>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</si>
  <si>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</si>
  <si>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</si>
  <si>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</si>
  <si>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</si>
  <si>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</si>
  <si>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</si>
  <si>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</si>
  <si>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</si>
  <si>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</si>
  <si>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</si>
  <si>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</si>
  <si>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</si>
  <si>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</si>
  <si>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</si>
  <si>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</si>
  <si>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</si>
  <si>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</si>
  <si>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</si>
  <si>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</si>
  <si>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</si>
  <si>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</si>
  <si>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</si>
  <si>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</si>
  <si>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</si>
  <si>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</si>
  <si>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</si>
  <si>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</si>
  <si>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</si>
  <si>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</si>
  <si>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</si>
  <si>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</si>
  <si>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</si>
  <si>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</si>
  <si>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</si>
  <si>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</si>
  <si>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</si>
  <si>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</si>
  <si>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</si>
  <si>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</si>
  <si>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</si>
  <si>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</si>
  <si>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</si>
  <si>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</si>
  <si>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</si>
  <si>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</si>
  <si>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</si>
  <si>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</si>
  <si>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</si>
  <si>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</si>
  <si>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</si>
  <si>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</si>
  <si>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</si>
  <si>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</si>
  <si>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</si>
  <si>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</si>
  <si>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</si>
  <si>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</si>
  <si>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</si>
  <si>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</si>
  <si>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</si>
  <si>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</si>
  <si>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</si>
  <si>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</si>
  <si>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</si>
  <si>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</si>
  <si>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</si>
  <si>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</si>
  <si>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</si>
  <si>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</si>
  <si>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</si>
  <si>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</si>
  <si>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</si>
  <si>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</si>
  <si>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</si>
  <si>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</si>
  <si>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</si>
  <si>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</si>
  <si>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</si>
  <si>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</si>
  <si>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</si>
  <si>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</si>
  <si>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</si>
  <si>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</si>
  <si>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</si>
  <si>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</si>
  <si>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</si>
  <si>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</si>
  <si>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</si>
  <si>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</si>
  <si>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</si>
  <si>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</si>
  <si>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</si>
  <si>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</si>
  <si>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</si>
  <si>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</si>
  <si>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</si>
  <si>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</si>
  <si>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</si>
  <si>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</si>
  <si>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</si>
  <si>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</si>
  <si>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</si>
  <si>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</si>
  <si>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</si>
  <si>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</si>
  <si>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</si>
  <si>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</si>
  <si>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</si>
  <si>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</si>
  <si>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</si>
  <si>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</si>
  <si>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</si>
  <si>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</si>
  <si>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</si>
  <si>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</si>
  <si>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</si>
  <si>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</si>
  <si>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</si>
  <si>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</si>
  <si>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</si>
  <si>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</si>
  <si>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</si>
  <si>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</si>
  <si>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</si>
  <si>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</si>
  <si>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</si>
  <si>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</si>
  <si>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</si>
  <si>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</si>
  <si>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</si>
  <si>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</si>
  <si>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</si>
  <si>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</si>
  <si>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</si>
  <si>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</si>
  <si>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</si>
  <si>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</si>
  <si>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</si>
  <si>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</si>
  <si>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</si>
  <si>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</si>
  <si>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</si>
  <si>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</si>
  <si>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</si>
  <si>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</si>
  <si>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</si>
  <si>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</si>
  <si>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</si>
  <si>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</si>
  <si>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</si>
  <si>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</si>
  <si>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</si>
  <si>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</si>
  <si>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</si>
  <si>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</si>
  <si>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</si>
  <si>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</si>
  <si>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</si>
  <si>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</si>
  <si>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</si>
  <si>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</si>
  <si>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</si>
  <si>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</si>
  <si>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</si>
  <si>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</si>
  <si>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</si>
  <si>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</si>
  <si>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</si>
  <si>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</si>
  <si>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</si>
  <si>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</si>
  <si>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</si>
  <si>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</si>
  <si>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</si>
  <si>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</si>
  <si>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</si>
  <si>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</si>
  <si>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</si>
  <si>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</si>
  <si>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</si>
  <si>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</si>
  <si>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</si>
  <si>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</si>
  <si>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</si>
  <si>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</si>
  <si>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</si>
  <si>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</si>
  <si>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</si>
  <si>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</si>
  <si>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</si>
  <si>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</si>
  <si>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</si>
  <si>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</si>
  <si>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</si>
  <si>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</si>
  <si>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</si>
  <si>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</si>
  <si>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</si>
  <si>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</si>
  <si>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</si>
  <si>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</si>
  <si>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</si>
  <si>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</si>
  <si>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</si>
  <si>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</si>
  <si>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</si>
  <si>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</si>
  <si>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</si>
  <si>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</si>
  <si>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</si>
  <si>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</si>
  <si>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</si>
  <si>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</si>
  <si>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</si>
  <si>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</si>
  <si>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</si>
  <si>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</si>
  <si>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</si>
  <si>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</si>
  <si>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</si>
  <si>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</si>
  <si>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</si>
  <si>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</si>
  <si>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</si>
  <si>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</si>
  <si>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</si>
  <si>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</si>
  <si>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</si>
  <si>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</si>
  <si>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</si>
  <si>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</si>
  <si>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</si>
  <si>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</si>
  <si>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</si>
  <si>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</si>
  <si>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</si>
  <si>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</si>
  <si>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</si>
  <si>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</si>
  <si>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</si>
  <si>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</si>
  <si>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</si>
  <si>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</si>
  <si>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</si>
  <si>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</si>
  <si>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</si>
  <si>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</si>
  <si>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</si>
  <si>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</si>
  <si>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</si>
  <si>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</si>
  <si>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</si>
  <si>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</si>
  <si>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</si>
  <si>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</si>
  <si>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</si>
  <si>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</si>
  <si>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</si>
  <si>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</si>
  <si>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</si>
  <si>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</si>
  <si>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</si>
  <si>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</si>
  <si>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</si>
  <si>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</si>
  <si>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</si>
  <si>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</si>
  <si>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</si>
  <si>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</si>
  <si>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</si>
  <si>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</si>
  <si>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</si>
  <si>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</si>
  <si>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</si>
  <si>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</si>
  <si>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</si>
  <si>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</si>
  <si>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</si>
  <si>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</si>
  <si>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</si>
  <si>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</si>
  <si>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</si>
  <si>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</si>
  <si>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</si>
  <si>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</si>
  <si>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</si>
  <si>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</si>
  <si>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</si>
  <si>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</si>
  <si>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</si>
  <si>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</si>
  <si>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</si>
  <si>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</si>
  <si>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</si>
  <si>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</si>
  <si>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</si>
  <si>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</si>
  <si>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</si>
  <si>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</si>
  <si>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</si>
  <si>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</si>
  <si>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</si>
  <si>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</si>
  <si>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</si>
  <si>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</si>
  <si>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</si>
  <si>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</si>
  <si>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</si>
  <si>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</si>
  <si>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</si>
  <si>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</si>
  <si>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</si>
  <si>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</si>
  <si>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</si>
  <si>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</si>
  <si>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</si>
  <si>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</si>
  <si>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</si>
  <si>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</si>
  <si>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</si>
  <si>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</si>
  <si>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</si>
  <si>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</si>
  <si>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</si>
  <si>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</si>
  <si>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</si>
  <si>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</si>
  <si>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</si>
  <si>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</si>
  <si>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</si>
  <si>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</si>
  <si>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</si>
  <si>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</si>
  <si>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</si>
  <si>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</si>
  <si>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</si>
  <si>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</si>
  <si>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</si>
  <si>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</si>
  <si>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</si>
  <si>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</si>
  <si>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</si>
  <si>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</si>
  <si>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</si>
  <si>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</si>
  <si>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</si>
  <si>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</si>
  <si>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</si>
  <si>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</si>
  <si>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</si>
  <si>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</si>
  <si>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</si>
  <si>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</si>
  <si>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</si>
  <si>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</si>
  <si>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</si>
  <si>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</si>
  <si>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</si>
  <si>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</si>
  <si>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</si>
  <si>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</si>
  <si>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</si>
  <si>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</si>
  <si>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</si>
  <si>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</si>
  <si>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</si>
  <si>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</si>
  <si>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</si>
  <si>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</si>
  <si>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</si>
  <si>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</si>
  <si>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</si>
  <si>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</si>
  <si>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</si>
  <si>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</si>
  <si>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</si>
  <si>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</si>
  <si>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</si>
  <si>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</si>
  <si>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</si>
  <si>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</si>
  <si>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</si>
  <si>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</si>
  <si>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</si>
  <si>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</si>
  <si>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</si>
  <si>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</si>
  <si>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</si>
  <si>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</si>
  <si>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</si>
  <si>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</si>
  <si>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</si>
  <si>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</si>
  <si>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</si>
  <si>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</si>
  <si>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</si>
  <si>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</si>
  <si>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</si>
  <si>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</si>
  <si>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</si>
  <si>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</si>
  <si>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</si>
  <si>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</si>
  <si>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</si>
  <si>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</si>
  <si>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</si>
  <si>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</si>
  <si>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</si>
  <si>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</si>
  <si>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</si>
  <si>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</si>
  <si>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</si>
  <si>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</si>
  <si>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</si>
  <si>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</si>
  <si>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</si>
  <si>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</si>
  <si>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</si>
  <si>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</si>
  <si>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</si>
  <si>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</si>
  <si>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</si>
  <si>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</si>
  <si>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</si>
  <si>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</si>
  <si>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</si>
  <si>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</si>
  <si>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</si>
  <si>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</si>
  <si>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</si>
  <si>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</si>
  <si>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</si>
  <si>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</si>
  <si>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</si>
  <si>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</si>
  <si>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</si>
  <si>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</si>
  <si>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</si>
  <si>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</si>
  <si>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</si>
  <si>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</si>
  <si>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</si>
  <si>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</si>
  <si>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</si>
  <si>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</si>
  <si>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</si>
  <si>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</si>
  <si>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</si>
  <si>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</si>
  <si>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</si>
  <si>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</si>
  <si>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</si>
  <si>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</si>
  <si>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</si>
  <si>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</si>
  <si>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</si>
  <si>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</si>
  <si>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</si>
  <si>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</si>
  <si>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</si>
  <si>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</si>
  <si>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</si>
  <si>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</si>
  <si>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</si>
  <si>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</si>
  <si>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</si>
  <si>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</si>
  <si>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</si>
  <si>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</si>
  <si>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</si>
  <si>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</si>
  <si>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</si>
  <si>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</si>
  <si>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</si>
  <si>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</si>
  <si>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</si>
  <si>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</si>
  <si>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</si>
  <si>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</si>
  <si>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</si>
  <si>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</si>
  <si>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</si>
  <si>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</si>
  <si>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</si>
  <si>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</si>
  <si>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</si>
  <si>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</si>
  <si>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</si>
  <si>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</si>
  <si>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</si>
  <si>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</si>
  <si>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</si>
  <si>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</si>
  <si>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</si>
  <si>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</si>
  <si>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</si>
  <si>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</si>
  <si>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</si>
  <si>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</si>
  <si>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</si>
  <si>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</si>
  <si>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</si>
  <si>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</si>
  <si>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</si>
  <si>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</si>
  <si>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</si>
  <si>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</si>
  <si>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</si>
  <si>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</si>
  <si>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</si>
  <si>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</si>
  <si>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</si>
  <si>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</si>
  <si>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</si>
  <si>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</si>
  <si>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</si>
  <si>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</si>
  <si>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</si>
  <si>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</si>
  <si>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</si>
  <si>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</si>
  <si>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</si>
  <si>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</si>
  <si>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</si>
  <si>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</si>
  <si>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</si>
  <si>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</si>
  <si>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</si>
  <si>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</si>
  <si>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</si>
  <si>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</si>
  <si>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</si>
  <si>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</si>
  <si>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</si>
  <si>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</si>
  <si>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</si>
  <si>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</si>
  <si>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</si>
  <si>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</si>
  <si>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</si>
  <si>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</si>
  <si>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</si>
  <si>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</si>
  <si>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</si>
  <si>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</si>
  <si>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</si>
  <si>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</si>
  <si>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</si>
  <si>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</si>
  <si>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</si>
  <si>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</si>
  <si>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</si>
  <si>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</si>
  <si>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</si>
  <si>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</si>
  <si>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</si>
  <si>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</si>
  <si>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</si>
  <si>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</si>
  <si>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</si>
  <si>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</si>
  <si>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</si>
  <si>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</si>
  <si>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</si>
  <si>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</si>
  <si>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</si>
  <si>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</si>
  <si>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</si>
  <si>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</si>
  <si>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</si>
  <si>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</si>
  <si>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</si>
  <si>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</si>
  <si>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</si>
  <si>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</si>
  <si>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</si>
  <si>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</si>
  <si>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</si>
  <si>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</si>
  <si>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</si>
  <si>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</si>
  <si>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</si>
  <si>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</si>
  <si>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</si>
  <si>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</si>
  <si>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</si>
  <si>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</si>
  <si>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</si>
  <si>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</si>
  <si>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</si>
  <si>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</si>
  <si>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</si>
  <si>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</si>
  <si>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</si>
  <si>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</si>
  <si>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</si>
  <si>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</si>
  <si>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</si>
  <si>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</si>
  <si>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</si>
  <si>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</si>
  <si>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</si>
  <si>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</si>
  <si>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</si>
  <si>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</si>
  <si>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</si>
  <si>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</si>
  <si>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</si>
  <si>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</si>
  <si>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</si>
  <si>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</si>
  <si>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</si>
  <si>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</si>
  <si>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</si>
  <si>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</si>
  <si>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</si>
  <si>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</si>
  <si>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</si>
  <si>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</si>
  <si>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</si>
  <si>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</si>
  <si>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</si>
  <si>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</si>
  <si>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</si>
  <si>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</si>
  <si>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</si>
  <si>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</si>
  <si>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</si>
  <si>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</si>
  <si>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</si>
  <si>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</si>
  <si>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</si>
  <si>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</si>
  <si>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</si>
  <si>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</si>
  <si>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</si>
  <si>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</si>
  <si>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</si>
  <si>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</si>
  <si>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</si>
  <si>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</si>
  <si>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</si>
  <si>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</si>
  <si>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</si>
  <si>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</si>
  <si>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</si>
  <si>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</si>
  <si>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</si>
  <si>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</si>
  <si>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</si>
  <si>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</si>
  <si>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</si>
  <si>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</si>
  <si>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</si>
  <si>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</si>
  <si>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</si>
  <si>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</si>
  <si>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</si>
  <si>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</si>
  <si>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</si>
  <si>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</si>
  <si>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</si>
  <si>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</si>
  <si>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</si>
  <si>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</si>
  <si>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</si>
  <si>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</si>
  <si>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</si>
  <si>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</si>
  <si>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</si>
  <si>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</si>
  <si>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</si>
  <si>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</si>
  <si>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</si>
  <si>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</si>
  <si>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</si>
  <si>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</si>
  <si>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</si>
  <si>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</si>
  <si>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</si>
  <si>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</si>
  <si>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</si>
  <si>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</si>
  <si>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</si>
  <si>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</si>
  <si>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</si>
  <si>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</si>
  <si>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</si>
  <si>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</si>
  <si>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</si>
  <si>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</si>
  <si>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</si>
  <si>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</si>
  <si>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</si>
  <si>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</si>
  <si>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</si>
  <si>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</si>
  <si>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</si>
  <si>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</si>
  <si>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</si>
  <si>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</si>
  <si>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</si>
  <si>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</si>
  <si>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</si>
  <si>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</si>
  <si>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</si>
  <si>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</si>
  <si>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</si>
  <si>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</si>
  <si>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</si>
  <si>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</si>
  <si>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</si>
  <si>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</si>
  <si>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</si>
  <si>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</si>
  <si>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</si>
  <si>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</si>
  <si>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</si>
  <si>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</si>
  <si>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</si>
  <si>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</si>
  <si>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</si>
  <si>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</si>
  <si>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</si>
  <si>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</si>
  <si>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</si>
  <si>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</si>
  <si>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</si>
  <si>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</si>
  <si>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</si>
  <si>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</si>
  <si>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</si>
  <si>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</si>
  <si>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</si>
  <si>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</si>
  <si>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</si>
  <si>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</si>
  <si>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</si>
  <si>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</si>
  <si>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</si>
  <si>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</si>
  <si>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</si>
  <si>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</si>
  <si>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</si>
  <si>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</si>
  <si>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</si>
  <si>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</si>
  <si>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</si>
  <si>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</si>
  <si>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</si>
  <si>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</si>
  <si>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</si>
  <si>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</si>
  <si>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</si>
  <si>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</si>
  <si>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</si>
  <si>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</si>
  <si>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</si>
  <si>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</si>
  <si>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</si>
  <si>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</si>
  <si>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</si>
  <si>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</si>
  <si>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</si>
  <si>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</si>
  <si>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</si>
  <si>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</si>
  <si>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</si>
  <si>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</si>
  <si>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</si>
  <si>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</si>
  <si>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</si>
  <si>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</si>
  <si>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</si>
  <si>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</si>
  <si>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</si>
  <si>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</si>
  <si>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</si>
  <si>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</si>
  <si>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</si>
  <si>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</si>
  <si>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</si>
  <si>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</si>
  <si>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</si>
  <si>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</si>
  <si>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</si>
  <si>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</si>
  <si>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</si>
  <si>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</si>
  <si>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</si>
  <si>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</si>
  <si>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</si>
  <si>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</si>
  <si>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</si>
  <si>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</si>
  <si>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</si>
  <si>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</si>
  <si>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</si>
  <si>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</si>
  <si>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</si>
  <si>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</si>
  <si>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</si>
  <si>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</si>
  <si>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</si>
  <si>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</si>
  <si>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</si>
  <si>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</si>
  <si>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</si>
  <si>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</si>
  <si>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</si>
  <si>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</si>
  <si>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</si>
  <si>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</si>
  <si>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</si>
  <si>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</si>
  <si>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</si>
  <si>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</si>
  <si>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</si>
  <si>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</si>
  <si>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</si>
  <si>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</si>
  <si>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</si>
  <si>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</si>
  <si>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</si>
  <si>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</si>
  <si>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</si>
  <si>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</si>
  <si>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</si>
  <si>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</si>
  <si>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</si>
  <si>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</si>
  <si>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</si>
  <si>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</si>
  <si>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</si>
  <si>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</si>
  <si>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</si>
  <si>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</si>
  <si>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</si>
  <si>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</si>
  <si>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</si>
  <si>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</si>
  <si>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</si>
  <si>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</si>
  <si>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</si>
  <si>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</si>
  <si>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</si>
  <si>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</si>
  <si>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</si>
  <si>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</si>
  <si>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</si>
  <si>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</si>
  <si>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</si>
  <si>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</si>
  <si>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</si>
  <si>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</si>
  <si>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</si>
  <si>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</si>
  <si>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</si>
  <si>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</si>
  <si>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</si>
  <si>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</si>
  <si>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</si>
  <si>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</si>
  <si>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</si>
  <si>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</si>
  <si>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</si>
  <si>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</si>
  <si>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</si>
  <si>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</si>
  <si>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</si>
  <si>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</si>
  <si>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</si>
  <si>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</si>
  <si>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</si>
  <si>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</si>
  <si>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</si>
  <si>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</si>
  <si>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</si>
  <si>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</si>
  <si>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</si>
  <si>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</si>
  <si>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</si>
  <si>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</si>
  <si>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</si>
  <si>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</si>
  <si>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</si>
  <si>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</si>
  <si>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</si>
  <si>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</si>
  <si>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</si>
  <si>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</si>
  <si>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</si>
  <si>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</si>
  <si>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</si>
  <si>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</si>
  <si>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</si>
  <si>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</si>
  <si>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</si>
  <si>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</si>
  <si>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</si>
  <si>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</si>
  <si>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</si>
  <si>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</si>
  <si>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</si>
  <si>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</si>
  <si>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</si>
  <si>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</si>
  <si>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</si>
  <si>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</si>
  <si>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</si>
  <si>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</si>
  <si>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</si>
  <si>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</si>
  <si>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</si>
  <si>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</si>
  <si>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</si>
  <si>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</si>
  <si>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</si>
  <si>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</si>
  <si>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</si>
  <si>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</si>
  <si>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</si>
  <si>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</si>
  <si>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</si>
  <si>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</si>
  <si>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</si>
  <si>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</si>
  <si>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</si>
  <si>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</si>
  <si>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</si>
  <si>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</si>
  <si>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</si>
  <si>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</si>
  <si>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</si>
  <si>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</si>
  <si>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</si>
  <si>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</si>
  <si>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</si>
  <si>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</si>
  <si>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</si>
  <si>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</si>
  <si>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</si>
  <si>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</si>
  <si>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</si>
  <si>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</si>
  <si>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</si>
  <si>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</si>
  <si>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</si>
  <si>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</si>
  <si>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</si>
  <si>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</si>
  <si>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</si>
  <si>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</si>
  <si>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</si>
  <si>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</si>
  <si>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</si>
  <si>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</si>
  <si>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</si>
  <si>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</si>
  <si>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</si>
  <si>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</si>
  <si>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</si>
  <si>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</si>
  <si>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</si>
  <si>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</si>
  <si>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</si>
  <si>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</si>
  <si>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</si>
  <si>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</si>
  <si>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</si>
  <si>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</si>
  <si>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</si>
  <si>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</si>
  <si>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</si>
  <si>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</si>
  <si>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</si>
  <si>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</si>
  <si>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</si>
  <si>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</si>
  <si>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</si>
  <si>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</si>
  <si>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</si>
  <si>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</si>
  <si>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</si>
  <si>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</si>
  <si>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</si>
  <si>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</si>
  <si>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</si>
  <si>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</si>
  <si>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</si>
  <si>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</si>
  <si>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</si>
  <si>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</si>
  <si>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</si>
  <si>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</si>
  <si>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</si>
  <si>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</si>
  <si>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</si>
  <si>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</si>
  <si>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</si>
  <si>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</si>
  <si>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</si>
  <si>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</si>
  <si>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</si>
  <si>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</si>
  <si>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</si>
  <si>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</si>
  <si>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</si>
  <si>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</si>
  <si>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</si>
  <si>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</si>
  <si>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</si>
  <si>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</si>
  <si>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</si>
  <si>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</si>
  <si>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</si>
  <si>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</si>
  <si>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</si>
  <si>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</si>
  <si>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</si>
  <si>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</si>
  <si>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</si>
  <si>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</si>
  <si>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</si>
  <si>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</si>
  <si>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</si>
  <si>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</si>
  <si>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</si>
  <si>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</si>
  <si>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</si>
  <si>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</si>
  <si>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</si>
  <si>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</si>
  <si>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</si>
  <si>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</si>
  <si>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</si>
  <si>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</si>
  <si>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</si>
  <si>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</si>
  <si>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</si>
  <si>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</si>
  <si>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</si>
  <si>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</si>
  <si>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</si>
  <si>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</si>
  <si>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</si>
  <si>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</si>
  <si>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</si>
  <si>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</si>
  <si>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</si>
  <si>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</si>
  <si>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</si>
  <si>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</si>
  <si>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</si>
  <si>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</si>
  <si>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</si>
  <si>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</si>
  <si>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</si>
  <si>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</si>
  <si>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</si>
  <si>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</si>
  <si>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</si>
  <si>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</si>
  <si>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</si>
  <si>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</si>
  <si>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</si>
  <si>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</si>
  <si>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</si>
  <si>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</si>
  <si>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</si>
  <si>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</si>
  <si>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</si>
  <si>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</si>
  <si>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</si>
  <si>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</si>
  <si>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</si>
  <si>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</si>
  <si>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</si>
  <si>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</si>
  <si>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</si>
  <si>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</si>
  <si>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</si>
  <si>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</si>
  <si>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</si>
  <si>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</si>
  <si>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</si>
  <si>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</si>
  <si>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</si>
  <si>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</si>
  <si>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</si>
  <si>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</si>
  <si>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</si>
  <si>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</si>
  <si>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</si>
  <si>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</si>
  <si>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</si>
  <si>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</si>
  <si>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</si>
  <si>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</si>
  <si>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</si>
  <si>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</si>
  <si>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</si>
  <si>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</si>
  <si>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</si>
  <si>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</si>
  <si>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</si>
  <si>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</si>
  <si>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</si>
  <si>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</si>
  <si>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</si>
  <si>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</si>
  <si>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</si>
  <si>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</si>
  <si>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</si>
  <si>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</si>
  <si>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</si>
  <si>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</si>
  <si>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</si>
  <si>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</si>
  <si>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</si>
  <si>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</si>
  <si>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</si>
  <si>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</si>
  <si>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</si>
  <si>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</si>
  <si>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</si>
  <si>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</si>
  <si>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</si>
  <si>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</si>
  <si>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</si>
  <si>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</si>
  <si>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</si>
  <si>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</si>
  <si>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</si>
  <si>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</si>
  <si>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</si>
  <si>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</si>
  <si>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</si>
  <si>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</si>
  <si>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</si>
  <si>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</si>
  <si>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</si>
  <si>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</si>
  <si>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</si>
  <si>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</si>
  <si>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</si>
  <si>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</si>
  <si>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</si>
  <si>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</si>
  <si>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</si>
  <si>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</si>
  <si>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</si>
  <si>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</si>
  <si>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</si>
  <si>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</si>
  <si>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</si>
  <si>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</si>
  <si>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</si>
  <si>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</si>
  <si>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</si>
  <si>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</si>
  <si>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</si>
  <si>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</si>
  <si>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</si>
  <si>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</si>
  <si>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</si>
  <si>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</si>
  <si>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</si>
  <si>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</si>
  <si>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</si>
  <si>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</si>
  <si>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</si>
  <si>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</si>
  <si>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</si>
  <si>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</si>
  <si>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</si>
  <si>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</si>
  <si>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</si>
  <si>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</si>
  <si>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</si>
  <si>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</si>
  <si>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</si>
  <si>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</si>
  <si>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</si>
  <si>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</si>
  <si>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</si>
  <si>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</si>
  <si>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</si>
  <si>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</si>
  <si>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</si>
  <si>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</si>
  <si>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</si>
  <si>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</si>
  <si>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</si>
  <si>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</si>
  <si>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</si>
  <si>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</si>
  <si>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</si>
  <si>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</si>
  <si>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</si>
  <si>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</si>
  <si>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</si>
  <si>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</si>
  <si>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</si>
  <si>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</si>
  <si>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</si>
  <si>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</si>
  <si>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</si>
  <si>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</si>
  <si>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</si>
  <si>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</si>
  <si>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</si>
  <si>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</si>
  <si>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</si>
  <si>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</si>
  <si>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</si>
  <si>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</si>
  <si>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</si>
  <si>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</si>
  <si>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</si>
  <si>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</si>
  <si>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</si>
  <si>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</si>
  <si>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</si>
  <si>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</si>
  <si>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</si>
  <si>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</si>
  <si>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</si>
  <si>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</si>
  <si>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</si>
  <si>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</si>
  <si>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</si>
  <si>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</si>
  <si>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</si>
  <si>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</si>
  <si>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</si>
  <si>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</si>
  <si>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</si>
  <si>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</si>
  <si>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</si>
  <si>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</si>
  <si>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</si>
  <si>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</si>
  <si>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</si>
  <si>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</si>
  <si>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</si>
  <si>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</si>
  <si>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</si>
  <si>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</si>
  <si>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</si>
  <si>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</si>
  <si>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</si>
  <si>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</si>
  <si>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</si>
  <si>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</si>
  <si>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</si>
  <si>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</si>
  <si>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</si>
  <si>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</si>
  <si>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</si>
  <si>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</si>
  <si>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</si>
  <si>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</si>
  <si>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</si>
  <si>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</si>
  <si>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</si>
  <si>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</si>
  <si>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</si>
  <si>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</si>
  <si>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</si>
  <si>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</si>
  <si>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</si>
  <si>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</si>
  <si>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</si>
  <si>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</si>
  <si>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</si>
  <si>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</si>
  <si>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</si>
  <si>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</si>
  <si>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</si>
  <si>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</si>
  <si>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</si>
  <si>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</si>
  <si>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</si>
  <si>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</si>
  <si>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</si>
  <si>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</si>
  <si>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</si>
  <si>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</si>
  <si>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</si>
  <si>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</si>
  <si>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</si>
  <si>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</si>
  <si>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</si>
  <si>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</si>
  <si>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</si>
  <si>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</si>
  <si>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</si>
  <si>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</si>
  <si>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</si>
  <si>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</si>
  <si>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</si>
  <si>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</si>
  <si>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</si>
  <si>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</si>
  <si>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</si>
  <si>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</si>
  <si>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</si>
  <si>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</si>
  <si>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</si>
  <si>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</si>
  <si>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</si>
  <si>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</si>
  <si>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</si>
  <si>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</si>
  <si>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</si>
  <si>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</si>
  <si>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</si>
  <si>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</si>
  <si>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</si>
  <si>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</si>
  <si>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</si>
  <si>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</si>
  <si>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</si>
  <si>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</si>
  <si>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</si>
  <si>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</si>
  <si>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</si>
  <si>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</si>
  <si>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</si>
  <si>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</si>
  <si>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</si>
  <si>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</si>
  <si>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</si>
  <si>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</si>
  <si>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</si>
  <si>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</si>
  <si>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</si>
  <si>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</si>
  <si>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</si>
  <si>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</si>
  <si>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</si>
  <si>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</si>
  <si>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</si>
  <si>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</si>
  <si>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</si>
  <si>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</si>
  <si>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</si>
  <si>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</si>
  <si>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</si>
  <si>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</si>
  <si>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</si>
  <si>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</si>
  <si>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</si>
  <si>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</si>
  <si>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</si>
  <si>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</si>
  <si>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</si>
  <si>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</si>
  <si>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</si>
  <si>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</si>
  <si>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</si>
  <si>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</si>
  <si>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</si>
  <si>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</si>
  <si>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</si>
  <si>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</si>
  <si>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</si>
  <si>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</si>
  <si>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</si>
  <si>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</si>
  <si>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</si>
  <si>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</si>
  <si>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</si>
  <si>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</si>
  <si>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</si>
  <si>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</si>
  <si>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</si>
  <si>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</si>
  <si>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</si>
  <si>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</si>
  <si>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</si>
  <si>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</si>
  <si>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</si>
  <si>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</si>
  <si>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</si>
  <si>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</si>
  <si>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</si>
  <si>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</si>
  <si>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</si>
  <si>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</si>
  <si>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</si>
  <si>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</si>
  <si>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</si>
  <si>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</si>
  <si>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</si>
  <si>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</si>
  <si>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</si>
  <si>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</si>
  <si>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</si>
  <si>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</si>
  <si>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</si>
  <si>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</si>
  <si>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</si>
  <si>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</si>
  <si>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</si>
  <si>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</si>
  <si>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</si>
  <si>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</si>
  <si>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</si>
  <si>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</si>
  <si>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</si>
  <si>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</si>
  <si>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</si>
  <si>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</si>
  <si>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</si>
  <si>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</si>
  <si>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</si>
  <si>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</si>
  <si>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</si>
  <si>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</si>
  <si>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</si>
  <si>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</si>
  <si>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</si>
  <si>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</si>
  <si>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</si>
  <si>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</si>
  <si>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</si>
  <si>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</si>
  <si>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</si>
  <si>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</si>
  <si>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</si>
  <si>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</si>
  <si>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</si>
  <si>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</si>
  <si>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</si>
  <si>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</si>
  <si>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</si>
  <si>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</si>
  <si>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</si>
  <si>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</si>
  <si>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</si>
  <si>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</si>
  <si>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</si>
  <si>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</si>
  <si>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</si>
  <si>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</si>
  <si>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</si>
  <si>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</si>
  <si>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</si>
  <si>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</si>
  <si>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</si>
  <si>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</si>
  <si>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</si>
  <si>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</si>
  <si>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</si>
  <si>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</si>
  <si>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</si>
  <si>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</si>
  <si>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</si>
  <si>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</si>
  <si>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</si>
  <si>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</si>
  <si>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</si>
  <si>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</si>
  <si>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</si>
  <si>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</si>
  <si>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</si>
  <si>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</si>
  <si>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</si>
  <si>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</si>
  <si>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</si>
  <si>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</si>
  <si>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</si>
  <si>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</si>
  <si>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</si>
  <si>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</si>
  <si>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</si>
  <si>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</si>
  <si>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</si>
  <si>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</si>
  <si>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</si>
  <si>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</si>
  <si>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</si>
  <si>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</si>
  <si>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</si>
  <si>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</si>
  <si>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</si>
  <si>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</si>
  <si>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</si>
  <si>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</si>
  <si>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</si>
  <si>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</si>
  <si>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</si>
  <si>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</si>
  <si>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</si>
  <si>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</si>
  <si>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</si>
  <si>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</si>
  <si>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</si>
  <si>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</si>
  <si>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</si>
  <si>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</si>
  <si>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</si>
  <si>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</si>
  <si>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</si>
  <si>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</si>
  <si>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</si>
  <si>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</si>
  <si>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</si>
  <si>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</si>
  <si>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</si>
  <si>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</si>
  <si>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</si>
  <si>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</si>
  <si>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</si>
  <si>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</si>
  <si>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</si>
  <si>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</si>
  <si>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</si>
  <si>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</si>
  <si>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</si>
  <si>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</si>
  <si>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</si>
  <si>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</si>
  <si>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</si>
  <si>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</si>
  <si>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</si>
  <si>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</si>
  <si>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</si>
  <si>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</si>
  <si>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</si>
  <si>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</si>
  <si>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</si>
  <si>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</si>
  <si>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</si>
  <si>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</si>
  <si>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</si>
  <si>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</si>
  <si>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</si>
  <si>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</si>
  <si>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</si>
  <si>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</si>
  <si>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</si>
  <si>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</si>
  <si>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</si>
  <si>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</si>
  <si>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</si>
  <si>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</si>
  <si>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</si>
  <si>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</si>
  <si>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</si>
  <si>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</si>
  <si>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</si>
  <si>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</si>
  <si>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</si>
  <si>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</si>
  <si>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</si>
  <si>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</si>
  <si>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</si>
  <si>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</si>
  <si>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</si>
  <si>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</si>
  <si>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</si>
  <si>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</si>
  <si>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</si>
  <si>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</si>
  <si>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</si>
  <si>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</si>
  <si>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</si>
  <si>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</si>
  <si>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</si>
  <si>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</si>
  <si>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</si>
  <si>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</si>
  <si>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</si>
  <si>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</si>
  <si>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</si>
  <si>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</si>
  <si>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</si>
  <si>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</si>
  <si>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</si>
  <si>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</si>
  <si>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</si>
  <si>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</si>
  <si>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</si>
  <si>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</si>
  <si>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</si>
  <si>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</si>
  <si>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</si>
  <si>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</si>
  <si>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</si>
  <si>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</si>
  <si>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</si>
  <si>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</si>
  <si>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</si>
  <si>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</si>
  <si>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</si>
  <si>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</si>
  <si>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</si>
  <si>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</si>
  <si>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</si>
  <si>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</si>
  <si>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</si>
  <si>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</si>
  <si>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</si>
  <si>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</si>
  <si>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</si>
  <si>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</si>
  <si>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</si>
  <si>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</si>
  <si>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</si>
  <si>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</si>
  <si>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</si>
  <si>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</si>
  <si>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</si>
  <si>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</si>
  <si>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</si>
  <si>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</si>
  <si>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</si>
  <si>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</si>
  <si>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</si>
  <si>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</si>
  <si>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</si>
  <si>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</si>
  <si>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</si>
  <si>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</si>
  <si>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</si>
  <si>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</si>
  <si>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</si>
  <si>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</si>
  <si>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</si>
  <si>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</si>
  <si>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</si>
  <si>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</si>
  <si>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</si>
  <si>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</si>
  <si>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</si>
  <si>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</si>
  <si>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</si>
  <si>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</si>
  <si>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</si>
  <si>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</si>
  <si>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</si>
  <si>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</si>
  <si>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</si>
  <si>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</si>
  <si>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</si>
  <si>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</si>
  <si>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</si>
  <si>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</si>
  <si>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</si>
  <si>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</si>
  <si>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</si>
  <si>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</si>
  <si>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</si>
  <si>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</si>
  <si>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</si>
  <si>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</si>
  <si>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</si>
  <si>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</si>
  <si>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</si>
  <si>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</si>
  <si>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</si>
  <si>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</si>
  <si>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</si>
  <si>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</si>
  <si>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</si>
  <si>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</si>
  <si>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</si>
  <si>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</si>
  <si>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</si>
  <si>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</si>
  <si>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</si>
  <si>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</si>
  <si>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</si>
  <si>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</si>
  <si>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</si>
  <si>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</si>
  <si>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</si>
  <si>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</si>
  <si>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</si>
  <si>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</si>
  <si>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</si>
  <si>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</si>
  <si>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</si>
  <si>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</si>
  <si>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</si>
  <si>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</si>
  <si>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</si>
  <si>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</si>
  <si>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</si>
  <si>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</si>
  <si>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</si>
  <si>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</si>
  <si>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</si>
  <si>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</si>
  <si>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</si>
  <si>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</si>
  <si>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</si>
  <si>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</si>
  <si>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</si>
  <si>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</si>
  <si>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</si>
  <si>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</si>
  <si>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</si>
  <si>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</si>
  <si>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</si>
  <si>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</si>
  <si>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</si>
  <si>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</si>
  <si>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</si>
  <si>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</si>
  <si>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</si>
  <si>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</si>
  <si>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</si>
  <si>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</si>
  <si>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</si>
  <si>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</si>
  <si>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</si>
  <si>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</si>
  <si>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</si>
  <si>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</si>
  <si>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</si>
  <si>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</si>
  <si>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</si>
  <si>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</si>
  <si>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</si>
  <si>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</si>
  <si>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</si>
  <si>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</si>
  <si>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</si>
  <si>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</si>
  <si>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</si>
  <si>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</si>
  <si>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</si>
  <si>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</si>
  <si>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</si>
  <si>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</si>
  <si>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</si>
  <si>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</si>
  <si>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</si>
  <si>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</si>
  <si>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</si>
  <si>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</si>
  <si>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</si>
  <si>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</si>
  <si>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</si>
  <si>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</si>
  <si>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</si>
  <si>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</si>
  <si>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</si>
  <si>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</si>
  <si>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</si>
  <si>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</si>
  <si>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</si>
  <si>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</si>
  <si>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</si>
  <si>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</si>
  <si>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</si>
  <si>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</si>
  <si>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</si>
  <si>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</si>
  <si>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</si>
  <si>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</si>
  <si>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</si>
  <si>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</si>
  <si>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</si>
  <si>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</si>
  <si>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</si>
  <si>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</si>
  <si>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</si>
  <si>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</si>
  <si>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</si>
  <si>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</si>
  <si>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</si>
  <si>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</si>
  <si>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</si>
  <si>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</si>
  <si>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</si>
  <si>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</si>
  <si>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</si>
  <si>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</si>
  <si>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</si>
  <si>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</si>
  <si>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</si>
  <si>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</si>
  <si>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</si>
  <si>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</si>
  <si>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</si>
  <si>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</si>
  <si>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</si>
  <si>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</si>
  <si>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</si>
  <si>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</si>
  <si>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</si>
  <si>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</si>
  <si>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</si>
  <si>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</si>
  <si>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</si>
  <si>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</si>
  <si>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</si>
  <si>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</si>
  <si>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</si>
  <si>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</si>
  <si>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</si>
  <si>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</si>
  <si>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</si>
  <si>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</si>
  <si>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</si>
  <si>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</si>
  <si>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</si>
  <si>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</si>
  <si>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</si>
  <si>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</si>
  <si>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</si>
  <si>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</si>
  <si>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</si>
  <si>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</si>
  <si>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</si>
  <si>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</si>
  <si>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</si>
  <si>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</si>
  <si>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</si>
  <si>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</si>
  <si>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</si>
  <si>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</si>
  <si>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</si>
  <si>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</si>
  <si>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</si>
  <si>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</si>
  <si>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</si>
  <si>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</si>
  <si>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</si>
  <si>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</si>
  <si>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</si>
  <si>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</si>
  <si>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</si>
  <si>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</si>
  <si>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</si>
  <si>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</si>
  <si>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</si>
  <si>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</si>
  <si>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</si>
  <si>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</si>
  <si>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</si>
  <si>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</si>
  <si>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</si>
  <si>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</si>
  <si>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</si>
  <si>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</si>
  <si>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</si>
  <si>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</si>
  <si>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</si>
  <si>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</si>
  <si>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</si>
  <si>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</si>
  <si>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</si>
  <si>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</si>
  <si>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</si>
  <si>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</si>
  <si>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</si>
  <si>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</si>
  <si>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</si>
  <si>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</si>
  <si>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</si>
  <si>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</si>
  <si>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</si>
  <si>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</si>
  <si>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</si>
  <si>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</si>
  <si>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</si>
  <si>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</si>
  <si>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</si>
  <si>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</si>
  <si>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</si>
  <si>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</si>
  <si>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</si>
  <si>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</si>
  <si>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</si>
  <si>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</si>
  <si>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</si>
  <si>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</si>
  <si>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</si>
  <si>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</si>
  <si>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</si>
  <si>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</si>
  <si>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</si>
  <si>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</si>
  <si>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</si>
  <si>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</si>
  <si>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</si>
  <si>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</si>
  <si>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</si>
  <si>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</si>
  <si>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</si>
  <si>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</si>
  <si>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</si>
  <si>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</si>
  <si>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</si>
  <si>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</si>
  <si>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</si>
  <si>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</si>
  <si>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</si>
  <si>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</si>
  <si>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</si>
  <si>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</si>
  <si>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</si>
  <si>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</si>
  <si>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</si>
  <si>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</si>
  <si>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</si>
  <si>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</si>
  <si>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</si>
  <si>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</si>
  <si>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</si>
  <si>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</si>
  <si>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</si>
  <si>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</si>
  <si>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</si>
  <si>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</si>
  <si>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</si>
  <si>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</si>
  <si>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</si>
  <si>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</si>
  <si>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</si>
  <si>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</si>
  <si>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</si>
  <si>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</si>
  <si>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</si>
  <si>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</si>
  <si>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</si>
  <si>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</si>
  <si>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</si>
  <si>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</si>
  <si>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</si>
  <si>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</si>
  <si>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</si>
  <si>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</si>
  <si>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</si>
  <si>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</si>
  <si>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</si>
  <si>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</si>
  <si>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</si>
  <si>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</si>
  <si>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</si>
  <si>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</si>
  <si>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</si>
  <si>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</si>
  <si>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</si>
  <si>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</si>
  <si>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</si>
  <si>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</si>
  <si>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</si>
  <si>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</si>
  <si>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</si>
  <si>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</si>
  <si>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</si>
  <si>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</si>
  <si>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</si>
  <si>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</si>
  <si>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</si>
  <si>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</si>
  <si>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</si>
  <si>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</si>
  <si>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</si>
  <si>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</si>
  <si>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</si>
  <si>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</si>
  <si>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</si>
  <si>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</si>
  <si>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</si>
  <si>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</si>
  <si>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</si>
  <si>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</si>
  <si>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</si>
  <si>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</si>
  <si>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</si>
  <si>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</si>
  <si>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</si>
  <si>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</si>
  <si>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</si>
  <si>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</si>
  <si>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</si>
  <si>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</si>
  <si>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</si>
  <si>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</si>
  <si>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</si>
  <si>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</si>
  <si>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</si>
  <si>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</si>
  <si>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</si>
  <si>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</si>
  <si>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</si>
  <si>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</si>
  <si>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</si>
  <si>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</si>
  <si>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</si>
  <si>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</si>
  <si>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</si>
  <si>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</si>
  <si>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</si>
  <si>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</si>
  <si>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</si>
  <si>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</si>
  <si>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</si>
  <si>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</si>
  <si>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</si>
  <si>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</si>
  <si>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</si>
  <si>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</si>
  <si>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</si>
  <si>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</si>
  <si>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</si>
  <si>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</si>
  <si>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</si>
  <si>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</si>
  <si>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</si>
  <si>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</si>
  <si>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</si>
  <si>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</si>
  <si>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</si>
  <si>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</si>
  <si>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</si>
  <si>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</si>
  <si>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</si>
  <si>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</si>
  <si>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</si>
  <si>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</si>
  <si>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</si>
  <si>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</si>
  <si>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</si>
  <si>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</si>
  <si>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</si>
  <si>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</si>
  <si>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</si>
  <si>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</si>
  <si>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</si>
  <si>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</si>
  <si>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</si>
  <si>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</si>
  <si>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</si>
  <si>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</si>
  <si>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</si>
  <si>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</si>
  <si>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</si>
  <si>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</si>
  <si>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</si>
  <si>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</si>
  <si>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</si>
  <si>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</si>
  <si>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</si>
  <si>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</si>
  <si>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</si>
  <si>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</si>
  <si>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</si>
  <si>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</si>
  <si>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</si>
  <si>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</si>
  <si>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</si>
  <si>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</si>
  <si>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</si>
  <si>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</si>
  <si>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</si>
  <si>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</si>
  <si>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</si>
  <si>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</si>
  <si>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</si>
  <si>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</si>
  <si>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</si>
  <si>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</si>
  <si>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</si>
  <si>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</si>
  <si>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</si>
  <si>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</si>
  <si>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</si>
  <si>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</si>
  <si>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</si>
  <si>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</si>
  <si>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</si>
  <si>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</si>
  <si>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</si>
  <si>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</si>
  <si>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</si>
  <si>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</si>
  <si>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</si>
  <si>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</si>
  <si>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</si>
  <si>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</si>
  <si>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</si>
  <si>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</si>
  <si>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</si>
  <si>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</si>
  <si>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</si>
  <si>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</si>
  <si>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</si>
  <si>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</si>
  <si>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</si>
  <si>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</si>
  <si>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</si>
  <si>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</si>
  <si>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</si>
  <si>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</si>
  <si>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</si>
  <si>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</si>
  <si>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</si>
  <si>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</si>
  <si>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</si>
  <si>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</si>
  <si>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</si>
  <si>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</si>
  <si>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</si>
  <si>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</si>
  <si>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</si>
  <si>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</si>
  <si>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</si>
  <si>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</si>
  <si>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</si>
  <si>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</si>
  <si>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</si>
  <si>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</si>
  <si>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</si>
  <si>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</si>
  <si>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</si>
  <si>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</si>
  <si>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</si>
  <si>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</si>
  <si>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</si>
  <si>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</si>
  <si>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</si>
  <si>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</si>
  <si>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</si>
  <si>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</si>
  <si>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</si>
  <si>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</si>
  <si>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</si>
  <si>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</si>
  <si>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</si>
  <si>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</si>
  <si>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</si>
  <si>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</si>
  <si>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</si>
  <si>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</si>
  <si>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</si>
  <si>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</si>
  <si>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</si>
  <si>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</si>
  <si>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</si>
  <si>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</si>
  <si>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</si>
  <si>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</si>
  <si>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</si>
  <si>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</si>
  <si>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</si>
  <si>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</si>
  <si>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</si>
  <si>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</si>
  <si>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</si>
  <si>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</si>
  <si>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</si>
  <si>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</si>
  <si>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</si>
  <si>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</si>
  <si>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</si>
  <si>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</si>
  <si>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</si>
  <si>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</si>
  <si>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</si>
  <si>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</si>
  <si>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</si>
  <si>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</si>
  <si>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</si>
  <si>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</si>
  <si>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</si>
  <si>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</si>
  <si>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</si>
  <si>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</si>
  <si>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</si>
  <si>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</si>
  <si>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</si>
  <si>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</si>
  <si>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</si>
  <si>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</si>
  <si>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</si>
  <si>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</si>
  <si>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</si>
  <si>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</si>
  <si>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</si>
  <si>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</si>
  <si>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</si>
  <si>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</si>
  <si>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</si>
  <si>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</si>
  <si>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</si>
  <si>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</si>
  <si>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</si>
  <si>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</si>
  <si>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</si>
  <si>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</si>
  <si>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</si>
  <si>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</si>
  <si>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</si>
  <si>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</si>
  <si>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</si>
  <si>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</si>
  <si>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</si>
  <si>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</si>
  <si>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</si>
  <si>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</si>
  <si>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</si>
  <si>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</si>
  <si>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</si>
  <si>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</si>
  <si>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</si>
  <si>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</si>
  <si>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</si>
  <si>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</si>
  <si>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</si>
  <si>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</si>
  <si>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</si>
  <si>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</si>
  <si>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</si>
  <si>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</si>
  <si>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</si>
  <si>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</si>
  <si>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</si>
  <si>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</si>
  <si>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</si>
  <si>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</si>
  <si>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</si>
  <si>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</si>
  <si>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</si>
  <si>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</si>
  <si>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</si>
  <si>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</si>
  <si>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</si>
  <si>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</si>
  <si>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</si>
  <si>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</si>
  <si>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</si>
  <si>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</si>
  <si>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</si>
  <si>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</si>
  <si>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</si>
  <si>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</si>
  <si>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</si>
  <si>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</si>
  <si>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</si>
  <si>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</si>
  <si>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</si>
  <si>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</si>
  <si>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</si>
  <si>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</si>
  <si>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</si>
  <si>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</si>
  <si>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</si>
  <si>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</si>
  <si>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</si>
  <si>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</si>
  <si>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</si>
  <si>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</si>
  <si>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</si>
  <si>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</si>
  <si>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</si>
  <si>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</si>
  <si>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</si>
  <si>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</si>
  <si>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</si>
  <si>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</si>
  <si>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</si>
  <si>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</si>
  <si>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</si>
  <si>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</si>
  <si>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</si>
  <si>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</si>
  <si>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</si>
  <si>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</si>
  <si>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</si>
  <si>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</si>
  <si>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</si>
  <si>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</si>
  <si>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</si>
  <si>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</si>
  <si>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</si>
  <si>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</si>
  <si>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</si>
  <si>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</si>
  <si>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</si>
  <si>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</si>
  <si>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</si>
  <si>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</si>
  <si>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</si>
  <si>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</si>
  <si>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</si>
  <si>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</si>
  <si>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</si>
  <si>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</si>
  <si>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</si>
  <si>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</si>
  <si>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</si>
  <si>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</si>
  <si>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</si>
  <si>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</si>
  <si>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</si>
  <si>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</si>
  <si>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</si>
  <si>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</si>
  <si>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</si>
  <si>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</si>
  <si>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</si>
  <si>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</si>
  <si>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</si>
  <si>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</si>
  <si>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</si>
  <si>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</si>
  <si>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</si>
  <si>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</si>
  <si>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</si>
  <si>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</si>
  <si>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</si>
  <si>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</si>
  <si>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</si>
  <si>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</si>
  <si>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</si>
  <si>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</si>
  <si>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</si>
  <si>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</si>
  <si>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</si>
  <si>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</si>
  <si>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</si>
  <si>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</si>
  <si>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</si>
  <si>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</si>
  <si>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</si>
  <si>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</si>
  <si>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</si>
  <si>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</si>
  <si>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</si>
  <si>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</si>
  <si>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</si>
  <si>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</si>
  <si>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</si>
  <si>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</si>
  <si>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</si>
  <si>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</si>
  <si>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</si>
  <si>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</si>
  <si>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</si>
  <si>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</si>
  <si>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</si>
  <si>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</si>
  <si>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</si>
  <si>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</si>
  <si>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</si>
  <si>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</si>
  <si>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</si>
  <si>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</si>
  <si>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</si>
  <si>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</si>
  <si>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</si>
  <si>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</si>
  <si>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</si>
  <si>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</si>
  <si>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</si>
  <si>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</si>
  <si>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</si>
  <si>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</si>
  <si>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</si>
  <si>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</si>
  <si>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</si>
  <si>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</si>
  <si>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</si>
  <si>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</si>
  <si>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</si>
  <si>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</si>
  <si>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</si>
  <si>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</si>
  <si>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</si>
  <si>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</si>
  <si>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</si>
  <si>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</si>
  <si>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</si>
  <si>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</si>
  <si>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</si>
  <si>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</si>
  <si>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</si>
  <si>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</si>
  <si>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</si>
  <si>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</si>
  <si>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</si>
  <si>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</si>
  <si>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</si>
  <si>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</si>
  <si>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</si>
  <si>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</si>
  <si>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</si>
  <si>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</si>
  <si>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</si>
  <si>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</si>
  <si>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</si>
  <si>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</si>
  <si>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</si>
  <si>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</si>
  <si>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</si>
  <si>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</si>
  <si>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</si>
  <si>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</si>
  <si>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</si>
  <si>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</si>
  <si>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</si>
  <si>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</si>
  <si>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</si>
  <si>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</si>
  <si>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</si>
  <si>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</si>
  <si>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</si>
  <si>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</si>
  <si>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</si>
  <si>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</si>
  <si>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</si>
  <si>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</si>
  <si>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</si>
  <si>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</si>
  <si>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</si>
  <si>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</si>
  <si>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</si>
  <si>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</si>
  <si>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</si>
  <si>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</si>
  <si>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</si>
  <si>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</si>
  <si>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</si>
  <si>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</si>
  <si>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</si>
  <si>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</si>
  <si>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</si>
  <si>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</si>
  <si>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</si>
  <si>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</si>
  <si>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</si>
  <si>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</si>
  <si>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</si>
  <si>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</si>
  <si>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</si>
  <si>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</si>
  <si>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</si>
  <si>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</si>
  <si>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</si>
  <si>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</si>
  <si>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</si>
  <si>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</si>
  <si>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</si>
  <si>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</si>
  <si>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</si>
  <si>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</si>
  <si>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</si>
  <si>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</si>
  <si>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</si>
  <si>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</si>
  <si>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</si>
  <si>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</si>
  <si>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</si>
  <si>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</si>
  <si>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</si>
  <si>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</si>
  <si>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</si>
  <si>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</si>
  <si>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</si>
  <si>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</si>
  <si>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</si>
  <si>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</si>
  <si>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</si>
  <si>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</si>
  <si>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</si>
  <si>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</si>
  <si>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</si>
  <si>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</si>
  <si>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</si>
  <si>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</si>
  <si>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</si>
  <si>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</si>
  <si>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</si>
  <si>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</si>
  <si>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</si>
  <si>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</si>
  <si>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</si>
  <si>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</si>
  <si>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</si>
  <si>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</si>
  <si>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</si>
  <si>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</si>
  <si>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</si>
  <si>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</si>
  <si>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</si>
  <si>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</si>
  <si>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</si>
  <si>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</si>
  <si>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</si>
  <si>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</si>
  <si>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</si>
  <si>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</si>
  <si>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</si>
  <si>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</si>
  <si>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</si>
  <si>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</si>
  <si>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</si>
  <si>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</si>
  <si>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</si>
  <si>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</si>
  <si>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</si>
  <si>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</si>
  <si>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</si>
  <si>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</si>
  <si>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</si>
  <si>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</si>
  <si>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</si>
  <si>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</si>
  <si>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</si>
  <si>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</si>
  <si>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</si>
  <si>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</si>
  <si>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</si>
  <si>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</si>
  <si>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</si>
  <si>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</si>
  <si>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</si>
  <si>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</si>
  <si>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</si>
  <si>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</si>
  <si>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</si>
  <si>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</si>
  <si>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</si>
  <si>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</si>
  <si>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</si>
  <si>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</si>
  <si>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</si>
  <si>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</si>
  <si>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</si>
  <si>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</si>
  <si>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</si>
  <si>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</si>
  <si>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</si>
  <si>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</si>
  <si>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</si>
  <si>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</si>
  <si>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</si>
  <si>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</si>
  <si>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</si>
  <si>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</si>
  <si>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</si>
  <si>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</si>
  <si>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</si>
  <si>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</si>
  <si>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</si>
  <si>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</si>
  <si>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</si>
  <si>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</si>
  <si>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</si>
  <si>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</si>
  <si>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</si>
  <si>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</si>
  <si>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</si>
  <si>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</si>
  <si>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</si>
  <si>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</si>
  <si>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</si>
  <si>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</si>
  <si>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</si>
  <si>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</si>
  <si>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</si>
  <si>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</si>
  <si>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</si>
  <si>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</si>
  <si>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</si>
  <si>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</si>
  <si>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</si>
  <si>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</si>
  <si>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</si>
  <si>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</si>
  <si>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</si>
  <si>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</si>
  <si>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</si>
  <si>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</si>
  <si>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</si>
  <si>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</si>
  <si>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</si>
  <si>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</si>
  <si>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</si>
  <si>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</si>
  <si>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</si>
  <si>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</si>
  <si>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</si>
  <si>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</si>
  <si>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</si>
  <si>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</si>
  <si>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</si>
  <si>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</si>
  <si>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</si>
  <si>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</si>
  <si>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</si>
  <si>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</si>
  <si>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</si>
  <si>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</si>
  <si>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</si>
  <si>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</si>
  <si>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</si>
  <si>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</si>
  <si>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</si>
  <si>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</si>
  <si>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</si>
  <si>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</si>
  <si>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</si>
  <si>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</si>
  <si>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</si>
  <si>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</si>
  <si>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</si>
  <si>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</si>
  <si>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</si>
  <si>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</si>
  <si>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</si>
  <si>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</si>
  <si>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</si>
  <si>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</si>
  <si>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</si>
  <si>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</si>
  <si>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</si>
  <si>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</si>
  <si>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</si>
  <si>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</si>
  <si>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</si>
  <si>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</si>
  <si>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</si>
  <si>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</si>
  <si>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</si>
  <si>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</si>
  <si>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</si>
  <si>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</si>
  <si>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</si>
  <si>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</si>
  <si>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</si>
  <si>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</si>
  <si>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</si>
  <si>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</si>
  <si>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</si>
  <si>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</si>
  <si>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</si>
  <si>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</si>
  <si>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</si>
  <si>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</si>
  <si>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</si>
  <si>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</si>
  <si>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</si>
  <si>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</si>
  <si>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</si>
  <si>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</si>
  <si>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</si>
  <si>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</si>
  <si>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</si>
  <si>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</si>
  <si>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</si>
  <si>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</si>
  <si>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</si>
  <si>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</si>
  <si>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</si>
  <si>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</si>
  <si>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</si>
  <si>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</si>
  <si>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</si>
  <si>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</si>
  <si>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</si>
  <si>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</si>
  <si>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</si>
  <si>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</si>
  <si>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</si>
  <si>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</si>
  <si>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</si>
  <si>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</si>
  <si>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</si>
  <si>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</si>
  <si>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</si>
  <si>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</si>
  <si>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</si>
  <si>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</si>
  <si>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</si>
  <si>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</si>
  <si>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</si>
  <si>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</si>
  <si>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</si>
  <si>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</si>
  <si>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</si>
  <si>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</si>
  <si>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</si>
  <si>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</si>
  <si>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</si>
  <si>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</si>
  <si>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</si>
  <si>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</si>
  <si>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</si>
  <si>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</si>
  <si>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</si>
  <si>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</si>
  <si>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</si>
  <si>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</si>
  <si>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</si>
  <si>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</si>
  <si>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</si>
  <si>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</si>
  <si>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</si>
  <si>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</si>
  <si>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</si>
  <si>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</si>
  <si>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</si>
  <si>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</si>
  <si>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</si>
  <si>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</si>
  <si>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</si>
  <si>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</si>
  <si>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</si>
  <si>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</si>
  <si>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</si>
  <si>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</si>
  <si>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</si>
  <si>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</si>
  <si>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</si>
  <si>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</si>
  <si>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</si>
  <si>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</si>
  <si>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</si>
  <si>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</si>
  <si>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</si>
  <si>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</si>
  <si>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</si>
  <si>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</si>
  <si>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</si>
  <si>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</si>
  <si>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</si>
  <si>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</si>
  <si>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</si>
  <si>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</si>
  <si>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</si>
  <si>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</si>
  <si>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</si>
  <si>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</si>
  <si>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</si>
  <si>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</si>
  <si>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</si>
  <si>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</si>
  <si>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</si>
  <si>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</si>
  <si>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</si>
  <si>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</si>
  <si>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</si>
  <si>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</si>
  <si>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</si>
  <si>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</si>
  <si>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</si>
  <si>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</si>
  <si>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</si>
  <si>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</si>
  <si>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</si>
  <si>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</si>
  <si>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</si>
  <si>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</si>
  <si>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</si>
  <si>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</si>
  <si>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</si>
  <si>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</si>
  <si>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</si>
  <si>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</si>
  <si>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</si>
  <si>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</si>
  <si>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</si>
  <si>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</si>
  <si>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</si>
  <si>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</si>
  <si>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</si>
  <si>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</si>
  <si>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</si>
  <si>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</si>
  <si>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</si>
  <si>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</si>
  <si>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</si>
  <si>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</si>
  <si>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</si>
  <si>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</si>
  <si>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</si>
  <si>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</si>
  <si>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</si>
  <si>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</si>
  <si>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</si>
  <si>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</si>
  <si>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</si>
  <si>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</si>
  <si>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</si>
  <si>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</si>
  <si>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</si>
  <si>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</si>
  <si>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</si>
  <si>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</si>
  <si>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</si>
  <si>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</si>
  <si>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</si>
  <si>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</si>
  <si>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</si>
  <si>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</si>
  <si>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</si>
  <si>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</si>
  <si>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</si>
  <si>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</si>
  <si>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</si>
  <si>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</si>
  <si>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</si>
  <si>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</si>
  <si>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</si>
  <si>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</si>
  <si>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</si>
  <si>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</si>
  <si>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</si>
  <si>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</si>
  <si>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</si>
  <si>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</si>
  <si>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</si>
  <si>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</si>
  <si>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</si>
  <si>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</si>
  <si>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</si>
  <si>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</si>
  <si>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</si>
  <si>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</si>
  <si>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</si>
  <si>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</si>
  <si>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</si>
  <si>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</si>
  <si>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</si>
  <si>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</si>
  <si>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</si>
  <si>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</si>
  <si>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</si>
  <si>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</si>
  <si>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</si>
  <si>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</si>
  <si>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</si>
  <si>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</si>
  <si>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</si>
  <si>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</si>
  <si>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</si>
  <si>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</si>
  <si>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</si>
  <si>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</si>
  <si>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</si>
  <si>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</si>
  <si>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</si>
  <si>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</si>
  <si>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</si>
  <si>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</si>
  <si>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</si>
  <si>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</si>
  <si>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</si>
  <si>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</si>
  <si>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</si>
  <si>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</si>
  <si>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</si>
  <si>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</si>
  <si>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</si>
  <si>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</si>
  <si>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</si>
  <si>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</si>
  <si>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</si>
  <si>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</si>
  <si>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</si>
  <si>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</si>
  <si>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</si>
  <si>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</si>
  <si>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</si>
  <si>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</si>
  <si>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</si>
  <si>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</si>
  <si>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</si>
  <si>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</si>
  <si>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</si>
  <si>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</si>
  <si>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</si>
  <si>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</si>
  <si>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</si>
  <si>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</si>
  <si>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</si>
  <si>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</si>
  <si>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</si>
  <si>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</si>
  <si>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</si>
  <si>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</si>
  <si>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</si>
  <si>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</si>
  <si>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</si>
  <si>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</si>
  <si>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</si>
  <si>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</si>
  <si>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</si>
  <si>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</si>
  <si>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</si>
  <si>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</si>
  <si>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</si>
  <si>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</si>
  <si>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</si>
  <si>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</si>
  <si>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</si>
  <si>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</si>
  <si>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</si>
  <si>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</si>
  <si>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</si>
  <si>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</si>
  <si>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</si>
  <si>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</si>
  <si>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</si>
  <si>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</si>
  <si>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</si>
  <si>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</si>
  <si>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</si>
  <si>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</si>
  <si>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</si>
  <si>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</si>
  <si>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</si>
  <si>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</si>
  <si>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</si>
  <si>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</si>
  <si>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</si>
  <si>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</si>
  <si>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</si>
  <si>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</si>
  <si>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</si>
  <si>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</si>
  <si>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</si>
  <si>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</si>
  <si>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</si>
  <si>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</si>
  <si>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</si>
  <si>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</si>
  <si>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</si>
  <si>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</si>
  <si>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</si>
  <si>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</si>
  <si>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</si>
  <si>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</si>
  <si>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</si>
  <si>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</si>
  <si>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</si>
  <si>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</si>
  <si>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</si>
  <si>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</si>
  <si>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</si>
  <si>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</si>
  <si>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</si>
  <si>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</si>
  <si>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</si>
  <si>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</si>
  <si>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</si>
  <si>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</si>
  <si>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</si>
  <si>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</si>
  <si>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</si>
  <si>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</si>
  <si>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</si>
  <si>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</si>
  <si>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</si>
  <si>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</si>
  <si>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</si>
  <si>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</si>
  <si>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</si>
  <si>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</si>
  <si>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</si>
  <si>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</si>
  <si>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</si>
  <si>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</si>
  <si>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</si>
  <si>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</si>
  <si>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</si>
  <si>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</si>
  <si>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</si>
  <si>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</si>
  <si>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</si>
  <si>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</si>
  <si>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</si>
  <si>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</si>
  <si>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</si>
  <si>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</si>
  <si>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</si>
  <si>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</si>
  <si>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</si>
  <si>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</si>
  <si>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</si>
  <si>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</si>
  <si>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</si>
  <si>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</si>
  <si>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</si>
  <si>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</si>
  <si>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</si>
  <si>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</si>
  <si>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</si>
  <si>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</si>
  <si>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</si>
  <si>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</si>
  <si>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</si>
  <si>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</si>
  <si>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</si>
  <si>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</si>
  <si>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</si>
  <si>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</si>
  <si>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</si>
  <si>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</si>
  <si>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</si>
  <si>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</si>
  <si>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</si>
  <si>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</si>
  <si>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</si>
  <si>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</si>
  <si>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</si>
  <si>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</si>
  <si>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</si>
  <si>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</si>
  <si>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</si>
  <si>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</si>
  <si>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</si>
  <si>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</si>
  <si>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</si>
  <si>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</si>
  <si>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</si>
  <si>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</si>
  <si>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</si>
  <si>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</si>
  <si>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</si>
  <si>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</si>
  <si>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</si>
  <si>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</si>
  <si>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</si>
  <si>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</si>
  <si>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</si>
  <si>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</si>
  <si>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</si>
  <si>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</si>
  <si>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</si>
  <si>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</si>
  <si>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</si>
  <si>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</si>
  <si>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</si>
  <si>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</si>
  <si>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</si>
  <si>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</si>
  <si>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</si>
  <si>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</si>
  <si>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</si>
  <si>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</si>
  <si>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</si>
  <si>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</si>
  <si>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</si>
  <si>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</si>
  <si>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</si>
  <si>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</si>
  <si>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</si>
  <si>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</si>
  <si>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</si>
  <si>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</si>
  <si>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</si>
  <si>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</si>
  <si>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</si>
  <si>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</si>
  <si>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</si>
  <si>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</si>
  <si>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</si>
  <si>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</si>
  <si>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</si>
  <si>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</si>
  <si>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</si>
  <si>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</si>
  <si>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</si>
  <si>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</si>
  <si>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</si>
  <si>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</si>
  <si>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</si>
  <si>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</si>
  <si>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</si>
  <si>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</si>
  <si>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</si>
  <si>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</si>
  <si>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</si>
  <si>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</si>
  <si>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</si>
  <si>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</si>
  <si>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</si>
  <si>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</si>
  <si>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</si>
  <si>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</si>
  <si>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</si>
  <si>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</si>
  <si>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</si>
  <si>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</si>
  <si>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</si>
  <si>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</si>
  <si>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</si>
  <si>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</si>
  <si>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</si>
  <si>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</si>
  <si>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</si>
  <si>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</si>
  <si>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</si>
  <si>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</si>
  <si>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</si>
  <si>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</si>
  <si>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</si>
  <si>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</si>
  <si>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</si>
  <si>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</si>
  <si>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</si>
  <si>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</si>
  <si>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</si>
  <si>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</si>
  <si>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</si>
  <si>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</si>
  <si>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</si>
  <si>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</si>
  <si>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</si>
  <si>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</si>
  <si>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</si>
  <si>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</si>
  <si>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</si>
  <si>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</si>
  <si>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</si>
  <si>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</si>
  <si>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</si>
  <si>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</si>
  <si>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</si>
  <si>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</si>
  <si>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</si>
  <si>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</si>
  <si>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</si>
  <si>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</si>
  <si>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</si>
  <si>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</si>
  <si>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</si>
  <si>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</si>
  <si>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</si>
  <si>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</si>
  <si>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</si>
  <si>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</si>
  <si>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</si>
  <si>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</si>
  <si>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</si>
  <si>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</si>
  <si>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</si>
  <si>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</si>
  <si>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</si>
  <si>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</si>
  <si>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</si>
  <si>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</si>
  <si>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</si>
  <si>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</si>
  <si>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</si>
  <si>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</si>
  <si>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</si>
  <si>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</si>
  <si>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</si>
  <si>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</si>
  <si>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</si>
  <si>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</si>
  <si>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</si>
  <si>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</si>
  <si>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</si>
  <si>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</si>
  <si>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</si>
  <si>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</si>
  <si>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</si>
  <si>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</si>
  <si>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</si>
  <si>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</si>
  <si>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</si>
  <si>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</si>
  <si>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</si>
  <si>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</si>
  <si>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</si>
  <si>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</si>
  <si>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</si>
  <si>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</si>
  <si>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</si>
  <si>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</si>
  <si>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</si>
  <si>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</si>
  <si>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</si>
  <si>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</si>
  <si>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</si>
  <si>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</si>
  <si>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</si>
  <si>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</si>
  <si>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</si>
  <si>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</si>
  <si>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</si>
  <si>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</si>
  <si>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</si>
  <si>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</si>
  <si>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</si>
  <si>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</si>
  <si>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</si>
  <si>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</si>
  <si>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</si>
  <si>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</si>
  <si>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</si>
  <si>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</si>
  <si>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</si>
  <si>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</si>
  <si>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</si>
  <si>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</si>
  <si>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</si>
  <si>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</si>
  <si>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</si>
  <si>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</si>
  <si>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</si>
  <si>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</si>
  <si>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</si>
  <si>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</si>
  <si>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</si>
  <si>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</si>
  <si>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</si>
  <si>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</si>
  <si>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</si>
  <si>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</si>
  <si>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</si>
  <si>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</si>
  <si>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</si>
  <si>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</si>
  <si>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</si>
  <si>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</si>
  <si>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</si>
  <si>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</si>
  <si>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</si>
  <si>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</si>
  <si>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</si>
  <si>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</si>
  <si>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</si>
  <si>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</si>
  <si>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</si>
  <si>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</si>
  <si>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</si>
  <si>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</si>
  <si>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</si>
  <si>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</si>
  <si>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</si>
  <si>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</si>
  <si>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</si>
  <si>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</si>
  <si>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</si>
  <si>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</si>
  <si>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</si>
  <si>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</si>
  <si>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</si>
  <si>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</si>
  <si>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</si>
  <si>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</si>
  <si>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</si>
  <si>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</si>
  <si>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</si>
  <si>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</si>
  <si>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</si>
  <si>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</si>
  <si>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</si>
  <si>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</si>
  <si>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</si>
  <si>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</si>
  <si>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</si>
  <si>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</si>
  <si>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</si>
  <si>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</si>
  <si>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</si>
  <si>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</si>
  <si>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</si>
  <si>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</si>
  <si>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</si>
  <si>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</si>
  <si>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</si>
  <si>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</si>
  <si>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</si>
  <si>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</si>
  <si>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</si>
  <si>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</si>
  <si>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</si>
  <si>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</si>
  <si>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</si>
  <si>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</si>
  <si>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</si>
  <si>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</si>
  <si>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</si>
  <si>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</si>
  <si>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</si>
  <si>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</si>
  <si>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</si>
  <si>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</si>
  <si>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</si>
  <si>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</si>
  <si>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</si>
  <si>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</si>
  <si>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</si>
  <si>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</si>
  <si>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</si>
  <si>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</si>
  <si>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</si>
  <si>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</si>
  <si>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</si>
  <si>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</si>
  <si>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</si>
  <si>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</si>
  <si>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</si>
  <si>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</si>
  <si>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</si>
  <si>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</si>
  <si>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</si>
  <si>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</si>
  <si>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</si>
  <si>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</si>
  <si>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</si>
  <si>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</si>
  <si>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</si>
  <si>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</si>
  <si>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</si>
  <si>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</si>
  <si>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</si>
  <si>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</si>
  <si>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</si>
  <si>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</si>
  <si>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</si>
  <si>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</si>
  <si>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</si>
  <si>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</si>
  <si>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</si>
  <si>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</si>
  <si>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</si>
  <si>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</si>
  <si>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</si>
  <si>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</si>
  <si>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</si>
  <si>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</si>
  <si>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</si>
  <si>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</si>
  <si>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</si>
  <si>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</si>
  <si>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</si>
  <si>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</si>
  <si>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</si>
  <si>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</si>
  <si>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</si>
  <si>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</si>
  <si>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</si>
  <si>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</si>
  <si>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</si>
  <si>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</si>
  <si>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</si>
  <si>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</si>
  <si>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</si>
  <si>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</si>
  <si>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</si>
  <si>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</si>
  <si>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</si>
  <si>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</si>
  <si>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</si>
  <si>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</si>
  <si>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</si>
  <si>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</si>
  <si>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</si>
  <si>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</si>
  <si>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</si>
  <si>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</si>
  <si>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</si>
  <si>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</si>
  <si>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</si>
  <si>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</si>
  <si>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</si>
  <si>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</si>
  <si>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</si>
  <si>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</si>
  <si>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</si>
  <si>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</si>
  <si>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</si>
  <si>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</si>
  <si>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</si>
  <si>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</si>
  <si>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</si>
  <si>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</si>
  <si>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</si>
  <si>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</si>
  <si>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</si>
  <si>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</si>
  <si>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</si>
  <si>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</si>
  <si>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</si>
  <si>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</si>
  <si>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</si>
  <si>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</si>
  <si>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</si>
  <si>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</si>
  <si>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</si>
  <si>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</si>
  <si>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</si>
  <si>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</si>
  <si>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</si>
  <si>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</si>
  <si>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</si>
  <si>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</si>
  <si>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</si>
  <si>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</si>
  <si>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</si>
  <si>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</si>
  <si>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</si>
  <si>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</si>
  <si>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</si>
  <si>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</si>
  <si>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</si>
  <si>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</si>
  <si>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</si>
  <si>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</si>
  <si>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</si>
  <si>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</si>
  <si>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</si>
  <si>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</si>
  <si>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</si>
  <si>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</si>
  <si>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</si>
  <si>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</si>
  <si>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</si>
  <si>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</si>
  <si>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</si>
  <si>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</si>
  <si>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</si>
  <si>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</si>
  <si>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</si>
  <si>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</si>
  <si>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</si>
  <si>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</si>
  <si>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</si>
  <si>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</si>
  <si>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</si>
  <si>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</si>
  <si>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</si>
  <si>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</si>
  <si>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</si>
  <si>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</si>
  <si>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</si>
  <si>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</si>
  <si>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</si>
  <si>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</si>
  <si>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</si>
  <si>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</si>
  <si>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</si>
  <si>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</si>
  <si>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</si>
  <si>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</si>
  <si>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</si>
  <si>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</si>
  <si>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</si>
  <si>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</si>
  <si>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</si>
  <si>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</si>
  <si>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</si>
  <si>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</si>
  <si>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</si>
  <si>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</si>
  <si>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</si>
  <si>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</si>
  <si>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</si>
  <si>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</si>
  <si>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</si>
  <si>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</si>
  <si>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</si>
  <si>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</si>
  <si>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</si>
  <si>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</si>
  <si>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</si>
  <si>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</si>
  <si>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</si>
  <si>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</si>
  <si>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</si>
  <si>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</si>
  <si>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</si>
  <si>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</si>
  <si>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</si>
  <si>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</si>
  <si>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</si>
  <si>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</si>
  <si>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</si>
  <si>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</si>
  <si>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</si>
  <si>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</si>
  <si>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</si>
  <si>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</si>
  <si>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</si>
  <si>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</si>
  <si>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</si>
  <si>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</si>
  <si>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</si>
  <si>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</si>
  <si>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</si>
  <si>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</si>
  <si>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</si>
  <si>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</si>
  <si>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</si>
  <si>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</si>
  <si>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</si>
  <si>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</si>
  <si>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</si>
  <si>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</si>
  <si>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</si>
  <si>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</si>
  <si>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</si>
  <si>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</si>
  <si>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</si>
  <si>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</si>
  <si>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</si>
  <si>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</si>
  <si>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</si>
  <si>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</si>
  <si>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</si>
  <si>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</si>
  <si>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</si>
  <si>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</si>
  <si>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</si>
  <si>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</si>
  <si>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</si>
  <si>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</si>
  <si>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</si>
  <si>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</si>
  <si>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</si>
  <si>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</si>
  <si>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</si>
  <si>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</si>
  <si>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</si>
  <si>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</si>
  <si>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</si>
  <si>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</si>
  <si>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</si>
  <si>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</si>
  <si>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</si>
  <si>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</si>
  <si>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</si>
  <si>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</si>
  <si>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</si>
  <si>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</si>
  <si>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</si>
  <si>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</si>
  <si>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</si>
  <si>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</si>
  <si>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</si>
  <si>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</si>
  <si>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</si>
  <si>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</si>
  <si>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</si>
  <si>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</si>
  <si>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</si>
  <si>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</si>
  <si>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</si>
  <si>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</si>
  <si>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</si>
  <si>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</si>
  <si>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</si>
  <si>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</si>
  <si>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</si>
  <si>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</si>
  <si>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</si>
  <si>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</si>
  <si>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</si>
  <si>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</si>
  <si>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</si>
  <si>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</si>
  <si>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</si>
  <si>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</si>
  <si>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</si>
  <si>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</si>
  <si>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</si>
  <si>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</si>
  <si>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</si>
  <si>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</si>
  <si>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</si>
  <si>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</si>
  <si>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</si>
  <si>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</si>
  <si>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</si>
  <si>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</si>
  <si>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</si>
  <si>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</si>
  <si>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</si>
  <si>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</si>
  <si>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</si>
  <si>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</si>
  <si>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</si>
  <si>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</si>
  <si>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</si>
  <si>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</si>
  <si>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</si>
  <si>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</si>
  <si>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</si>
  <si>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</si>
  <si>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</si>
  <si>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</si>
  <si>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</si>
  <si>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</si>
  <si>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</si>
  <si>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</si>
  <si>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</si>
  <si>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</si>
  <si>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</si>
  <si>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</si>
  <si>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</si>
  <si>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</si>
  <si>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</si>
  <si>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</si>
  <si>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</si>
  <si>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</si>
  <si>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</si>
  <si>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</si>
  <si>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</si>
  <si>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</si>
  <si>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</si>
  <si>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</si>
  <si>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</si>
  <si>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</si>
  <si>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</si>
  <si>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</si>
  <si>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</si>
  <si>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</si>
  <si>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</si>
  <si>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</si>
  <si>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</si>
  <si>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</si>
  <si>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</si>
  <si>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</si>
  <si>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</si>
  <si>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</si>
  <si>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</si>
  <si>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</si>
  <si>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</si>
  <si>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</si>
  <si>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</si>
  <si>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</si>
  <si>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</si>
  <si>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</si>
  <si>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</si>
  <si>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</si>
  <si>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</si>
  <si>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</si>
  <si>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</si>
  <si>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</si>
  <si>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</si>
  <si>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</si>
  <si>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</si>
  <si>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</si>
  <si>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</si>
  <si>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</si>
  <si>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</si>
  <si>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</si>
  <si>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</si>
  <si>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</si>
  <si>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</si>
  <si>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</si>
  <si>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</si>
  <si>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</si>
  <si>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</si>
  <si>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</si>
  <si>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</si>
  <si>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</si>
  <si>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</si>
  <si>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</si>
  <si>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</si>
  <si>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</si>
  <si>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</si>
  <si>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</si>
  <si>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</si>
  <si>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</si>
  <si>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</si>
  <si>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</si>
  <si>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</si>
  <si>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</si>
  <si>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</si>
  <si>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</si>
  <si>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</si>
  <si>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</si>
  <si>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</si>
  <si>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</si>
  <si>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</si>
  <si>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</si>
  <si>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</si>
  <si>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</si>
  <si>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</si>
  <si>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</si>
  <si>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</si>
  <si>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</si>
  <si>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</si>
  <si>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</si>
  <si>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</si>
  <si>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</si>
  <si>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</si>
  <si>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</si>
  <si>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</si>
  <si>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</si>
  <si>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</si>
  <si>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</si>
  <si>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</si>
  <si>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</si>
  <si>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</si>
  <si>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</si>
  <si>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</si>
  <si>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</si>
  <si>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</si>
  <si>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</si>
  <si>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</si>
  <si>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</si>
  <si>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</si>
  <si>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</si>
  <si>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</si>
  <si>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</si>
  <si>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</si>
  <si>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</si>
  <si>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</si>
  <si>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</si>
  <si>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</si>
  <si>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</si>
  <si>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</si>
  <si>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</si>
  <si>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</si>
  <si>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</si>
  <si>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</si>
  <si>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</si>
  <si>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</si>
  <si>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</si>
  <si>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</si>
  <si>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</si>
  <si>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</si>
  <si>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</si>
  <si>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</si>
  <si>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</si>
  <si>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</si>
  <si>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</si>
  <si>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</si>
  <si>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</si>
  <si>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</si>
  <si>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</si>
  <si>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</si>
  <si>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</si>
  <si>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</si>
  <si>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</si>
  <si>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</si>
  <si>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</si>
  <si>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</si>
  <si>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</si>
  <si>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</si>
  <si>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</si>
  <si>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</si>
  <si>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</si>
  <si>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</si>
  <si>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</si>
  <si>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</si>
  <si>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</si>
  <si>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</si>
  <si>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</si>
  <si>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</si>
  <si>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</si>
  <si>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</si>
  <si>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</si>
  <si>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</si>
  <si>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</si>
  <si>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</si>
  <si>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</si>
  <si>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</si>
  <si>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</si>
  <si>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</si>
  <si>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</si>
  <si>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</si>
  <si>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</si>
  <si>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</si>
  <si>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</si>
  <si>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</si>
  <si>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</si>
  <si>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</si>
  <si>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</si>
  <si>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</si>
  <si>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</si>
  <si>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</si>
  <si>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</si>
  <si>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</si>
  <si>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</si>
  <si>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</si>
  <si>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</si>
  <si>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</si>
  <si>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</si>
  <si>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</si>
  <si>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</si>
  <si>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</si>
  <si>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</si>
  <si>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</si>
  <si>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</si>
  <si>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</si>
  <si>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</si>
  <si>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</si>
  <si>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</si>
  <si>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</si>
  <si>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</si>
  <si>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</si>
  <si>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</si>
  <si>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</si>
  <si>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</si>
  <si>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</si>
  <si>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</si>
  <si>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</si>
  <si>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</si>
  <si>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</si>
  <si>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</si>
  <si>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</si>
  <si>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</si>
  <si>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</si>
  <si>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</si>
  <si>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</si>
  <si>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</si>
  <si>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</si>
  <si>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</si>
  <si>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</si>
  <si>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</si>
  <si>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</si>
  <si>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</si>
  <si>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</si>
  <si>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</si>
  <si>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</si>
  <si>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</si>
  <si>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</si>
  <si>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</si>
  <si>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</si>
  <si>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</si>
  <si>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</si>
  <si>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</si>
  <si>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</si>
  <si>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</si>
  <si>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</si>
  <si>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</si>
  <si>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</si>
  <si>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</si>
  <si>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</si>
  <si>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</si>
  <si>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</si>
  <si>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</si>
  <si>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</si>
  <si>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</si>
  <si>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</si>
  <si>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</si>
  <si>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</si>
  <si>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</si>
  <si>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</si>
  <si>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</si>
  <si>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</si>
  <si>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</si>
  <si>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</si>
  <si>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</si>
  <si>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</si>
  <si>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</si>
  <si>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</si>
  <si>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</si>
  <si>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</si>
  <si>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</si>
  <si>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</si>
  <si>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</si>
  <si>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</si>
  <si>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</si>
  <si>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</si>
  <si>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</si>
  <si>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</si>
  <si>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</si>
  <si>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</si>
  <si>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</si>
  <si>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</si>
  <si>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</si>
  <si>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</si>
  <si>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</si>
  <si>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</si>
  <si>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</si>
  <si>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</si>
  <si>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</si>
  <si>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</si>
  <si>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</si>
  <si>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</si>
  <si>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</si>
  <si>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</si>
  <si>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</si>
  <si>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</si>
  <si>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</si>
  <si>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</si>
  <si>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</si>
  <si>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</si>
  <si>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</si>
  <si>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</si>
  <si>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</si>
  <si>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</si>
  <si>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</si>
  <si>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</si>
  <si>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</si>
  <si>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</si>
  <si>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</si>
  <si>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</si>
  <si>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</si>
  <si>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</si>
  <si>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</si>
  <si>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</si>
  <si>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</si>
  <si>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</si>
  <si>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</si>
  <si>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</si>
  <si>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</si>
  <si>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</si>
  <si>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</si>
  <si>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</si>
  <si>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</si>
  <si>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</si>
  <si>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</si>
  <si>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</si>
  <si>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</si>
  <si>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</si>
  <si>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</si>
  <si>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</si>
  <si>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</si>
  <si>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</si>
  <si>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</si>
  <si>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</si>
  <si>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</si>
  <si>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</si>
  <si>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</si>
  <si>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</si>
  <si>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</si>
  <si>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</si>
  <si>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</si>
  <si>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</si>
  <si>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</si>
  <si>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</si>
  <si>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</si>
  <si>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</si>
  <si>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</si>
  <si>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</si>
  <si>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</si>
  <si>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</si>
  <si>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</si>
  <si>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</si>
  <si>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</si>
  <si>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</si>
  <si>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</si>
  <si>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</si>
  <si>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</si>
  <si>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</si>
  <si>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</si>
  <si>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</si>
  <si>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</si>
  <si>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</si>
  <si>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</si>
  <si>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</si>
  <si>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</si>
  <si>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</si>
  <si>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</si>
  <si>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</si>
  <si>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</si>
  <si>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</si>
  <si>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</si>
  <si>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</si>
  <si>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</si>
  <si>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</si>
  <si>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</si>
  <si>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</si>
  <si>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</si>
  <si>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</si>
  <si>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</si>
  <si>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</si>
  <si>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</si>
  <si>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</si>
  <si>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</si>
  <si>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</si>
  <si>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</si>
  <si>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</si>
  <si>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</si>
  <si>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</si>
  <si>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</si>
  <si>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</si>
  <si>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</si>
  <si>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</si>
  <si>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</si>
  <si>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</si>
  <si>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</si>
  <si>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</si>
  <si>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</si>
  <si>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</si>
  <si>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</si>
  <si>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</si>
  <si>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</si>
  <si>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</si>
  <si>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</si>
  <si>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</si>
  <si>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</si>
  <si>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</si>
  <si>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</si>
  <si>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</si>
  <si>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</si>
  <si>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</si>
  <si>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</si>
  <si>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</si>
  <si>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</si>
  <si>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</si>
  <si>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</si>
  <si>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</si>
  <si>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</si>
  <si>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</si>
  <si>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</si>
  <si>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</si>
  <si>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</si>
  <si>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</si>
  <si>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</si>
  <si>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</si>
  <si>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</si>
  <si>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</si>
  <si>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</si>
  <si>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</si>
  <si>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</si>
  <si>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</si>
  <si>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</si>
  <si>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</si>
  <si>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</si>
  <si>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</si>
  <si>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</si>
  <si>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</si>
  <si>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</si>
  <si>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</si>
  <si>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</si>
  <si>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</si>
  <si>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</si>
  <si>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</si>
  <si>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</si>
  <si>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</si>
  <si>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</si>
  <si>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</si>
  <si>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</si>
  <si>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</si>
  <si>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</si>
  <si>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</si>
  <si>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</si>
  <si>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</si>
  <si>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</si>
  <si>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</si>
  <si>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</si>
  <si>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</si>
  <si>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</si>
  <si>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</si>
  <si>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</si>
  <si>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</si>
  <si>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</si>
  <si>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</si>
  <si>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</si>
  <si>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</si>
  <si>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</si>
  <si>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</si>
  <si>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</si>
  <si>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</si>
  <si>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</si>
  <si>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</si>
  <si>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</si>
  <si>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</si>
  <si>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</si>
  <si>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</si>
  <si>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</si>
  <si>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</si>
  <si>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</si>
  <si>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</si>
  <si>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</si>
  <si>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</si>
  <si>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</si>
  <si>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</si>
  <si>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</si>
  <si>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</si>
  <si>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</si>
  <si>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</si>
  <si>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</si>
  <si>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</si>
  <si>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</si>
  <si>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</si>
  <si>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</si>
  <si>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</si>
  <si>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</si>
  <si>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</si>
  <si>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</si>
  <si>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</si>
  <si>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</si>
  <si>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</si>
  <si>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</si>
  <si>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</si>
  <si>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</si>
  <si>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</si>
  <si>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</si>
  <si>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</si>
  <si>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</si>
  <si>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</si>
  <si>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</si>
  <si>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</si>
  <si>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</si>
  <si>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</si>
  <si>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</si>
  <si>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</si>
  <si>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</si>
  <si>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</si>
  <si>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</si>
  <si>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</si>
  <si>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</si>
  <si>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</si>
  <si>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</si>
  <si>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</si>
  <si>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</si>
  <si>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</si>
  <si>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</si>
  <si>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</si>
  <si>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</si>
  <si>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</si>
  <si>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</si>
  <si>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</si>
  <si>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</si>
  <si>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</si>
  <si>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</si>
  <si>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</si>
  <si>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</si>
  <si>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</si>
  <si>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</si>
  <si>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</si>
  <si>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</si>
  <si>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</si>
  <si>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</si>
  <si>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</si>
  <si>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</si>
  <si>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</si>
  <si>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</si>
  <si>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</si>
  <si>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</si>
  <si>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</si>
  <si>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</si>
  <si>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</si>
  <si>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</si>
  <si>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</si>
  <si>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</si>
  <si>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</si>
  <si>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</si>
  <si>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</si>
  <si>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</si>
  <si>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</si>
  <si>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</si>
  <si>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</si>
  <si>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</si>
  <si>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</si>
  <si>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</si>
  <si>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</si>
  <si>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</si>
  <si>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</si>
  <si>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</si>
  <si>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</si>
  <si>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</si>
  <si>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</si>
  <si>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</si>
  <si>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</si>
  <si>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</si>
  <si>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</si>
  <si>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</si>
  <si>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</si>
  <si>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</si>
  <si>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</si>
  <si>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</si>
  <si>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</si>
  <si>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</si>
  <si>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</si>
  <si>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</si>
  <si>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</si>
  <si>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</si>
  <si>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</si>
  <si>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</si>
  <si>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</si>
  <si>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</si>
  <si>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</si>
  <si>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</si>
  <si>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</si>
  <si>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</si>
  <si>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</si>
  <si>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</si>
  <si>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</si>
  <si>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</si>
  <si>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</si>
  <si>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</si>
  <si>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</si>
  <si>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</si>
  <si>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</si>
  <si>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</si>
  <si>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</si>
  <si>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</si>
  <si>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</si>
  <si>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</si>
  <si>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</si>
  <si>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</si>
  <si>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</si>
  <si>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</si>
  <si>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</si>
  <si>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</si>
  <si>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</si>
  <si>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</si>
  <si>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</si>
  <si>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</si>
  <si>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</si>
  <si>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</si>
  <si>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</si>
  <si>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</si>
  <si>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</si>
  <si>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</si>
  <si>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</si>
  <si>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</si>
  <si>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</si>
  <si>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</si>
  <si>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</si>
  <si>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</si>
  <si>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</si>
  <si>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</si>
  <si>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</si>
  <si>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</si>
  <si>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</si>
  <si>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</si>
  <si>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</si>
  <si>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</si>
  <si>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</si>
  <si>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</si>
  <si>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</si>
  <si>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</si>
  <si>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</si>
  <si>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</si>
  <si>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</si>
  <si>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</si>
  <si>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</si>
  <si>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</si>
  <si>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</si>
  <si>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</si>
  <si>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</si>
  <si>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</si>
  <si>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</si>
  <si>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</si>
  <si>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</si>
  <si>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</si>
  <si>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</si>
  <si>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</si>
  <si>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</si>
  <si>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</si>
  <si>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</si>
  <si>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</si>
  <si>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</si>
  <si>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</si>
  <si>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</si>
  <si>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</si>
  <si>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</si>
  <si>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</si>
  <si>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</si>
  <si>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</si>
  <si>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</si>
  <si>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</si>
  <si>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</si>
  <si>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</si>
  <si>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</si>
  <si>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</si>
  <si>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</si>
  <si>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</si>
  <si>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</si>
  <si>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</si>
  <si>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</si>
  <si>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</si>
  <si>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</si>
  <si>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</si>
  <si>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</si>
  <si>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</si>
  <si>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</si>
  <si>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</si>
  <si>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</si>
  <si>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</si>
  <si>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</si>
  <si>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</si>
  <si>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</si>
  <si>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</si>
  <si>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</si>
  <si>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</si>
  <si>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</si>
  <si>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</si>
  <si>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</si>
  <si>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</si>
  <si>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</si>
  <si>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</si>
  <si>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</si>
  <si>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</si>
  <si>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</si>
  <si>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</si>
  <si>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</si>
  <si>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</si>
  <si>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</si>
  <si>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</si>
  <si>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</si>
  <si>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</si>
  <si>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</si>
  <si>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</si>
  <si>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</si>
  <si>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</si>
  <si>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</si>
  <si>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</si>
  <si>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</si>
  <si>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</si>
  <si>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</si>
  <si>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</si>
  <si>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</si>
  <si>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</si>
  <si>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</si>
  <si>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</si>
  <si>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</si>
  <si>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</si>
  <si>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</si>
  <si>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</si>
  <si>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</si>
  <si>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</si>
  <si>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</si>
  <si>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</si>
  <si>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</si>
  <si>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</si>
  <si>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</si>
  <si>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</si>
  <si>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</si>
  <si>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</si>
  <si>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</si>
  <si>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</si>
  <si>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</si>
  <si>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</si>
  <si>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</si>
  <si>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</si>
  <si>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</si>
  <si>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</si>
  <si>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</si>
  <si>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</si>
  <si>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</si>
  <si>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</si>
  <si>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</si>
  <si>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</si>
  <si>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</si>
  <si>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</si>
  <si>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</si>
  <si>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</si>
  <si>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</si>
  <si>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</si>
  <si>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</si>
  <si>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</si>
  <si>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</si>
  <si>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</si>
  <si>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</si>
  <si>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</si>
  <si>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</si>
  <si>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</si>
  <si>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</si>
  <si>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</si>
  <si>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</si>
  <si>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</si>
  <si>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</si>
  <si>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</si>
  <si>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</si>
  <si>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</si>
  <si>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</si>
  <si>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</si>
  <si>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</si>
  <si>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</si>
  <si>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</si>
  <si>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</si>
  <si>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</si>
  <si>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</si>
  <si>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</si>
  <si>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</si>
  <si>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</si>
  <si>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</si>
  <si>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</si>
  <si>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</si>
  <si>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</si>
  <si>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</si>
  <si>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</si>
  <si>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</si>
  <si>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</si>
  <si>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</si>
  <si>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</si>
  <si>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</si>
  <si>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</si>
  <si>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</si>
  <si>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</si>
  <si>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</si>
  <si>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</si>
  <si>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</si>
  <si>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</si>
  <si>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</si>
  <si>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</si>
  <si>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</si>
  <si>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</si>
  <si>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</si>
  <si>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</si>
  <si>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</si>
  <si>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</si>
  <si>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</si>
  <si>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</si>
  <si>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</si>
  <si>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</si>
  <si>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</si>
  <si>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</si>
  <si>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</si>
  <si>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</si>
  <si>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</si>
  <si>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</si>
  <si>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</si>
  <si>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</si>
  <si>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</si>
  <si>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</si>
  <si>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</si>
  <si>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</si>
  <si>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</si>
  <si>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</si>
  <si>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</si>
  <si>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</si>
  <si>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</si>
  <si>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</si>
  <si>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</si>
  <si>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</si>
  <si>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</si>
  <si>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</si>
  <si>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</si>
  <si>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</si>
  <si>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</si>
  <si>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</si>
  <si>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</si>
  <si>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</si>
  <si>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</si>
  <si>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</si>
  <si>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</si>
  <si>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</si>
  <si>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</si>
  <si>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</si>
  <si>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</si>
  <si>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</si>
  <si>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</si>
  <si>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</si>
  <si>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</si>
  <si>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</si>
  <si>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</si>
  <si>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</si>
  <si>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</si>
  <si>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</si>
  <si>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</si>
  <si>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</si>
  <si>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</si>
  <si>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</si>
  <si>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</si>
  <si>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</si>
  <si>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</si>
  <si>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</si>
  <si>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</si>
  <si>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</si>
  <si>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</si>
  <si>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</si>
  <si>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</si>
  <si>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</si>
  <si>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</si>
  <si>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</si>
  <si>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</si>
  <si>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</si>
  <si>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</si>
  <si>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</si>
  <si>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</si>
  <si>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</si>
  <si>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</si>
  <si>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</si>
  <si>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</si>
  <si>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</si>
  <si>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</si>
  <si>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</si>
  <si>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</si>
  <si>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</si>
  <si>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</si>
  <si>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</si>
  <si>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</si>
  <si>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</si>
  <si>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</si>
  <si>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</si>
  <si>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</si>
  <si>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</si>
  <si>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</si>
  <si>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</si>
  <si>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</si>
  <si>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</si>
  <si>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</si>
  <si>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</si>
  <si>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</si>
  <si>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</si>
  <si>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</si>
  <si>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</si>
  <si>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</si>
  <si>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</si>
  <si>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</si>
  <si>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</si>
  <si>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</si>
  <si>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</si>
  <si>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</si>
  <si>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</si>
  <si>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</si>
  <si>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</si>
  <si>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</si>
  <si>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</si>
  <si>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</si>
  <si>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</si>
  <si>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</si>
  <si>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</si>
  <si>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</si>
  <si>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</si>
  <si>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</si>
  <si>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</si>
  <si>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</si>
  <si>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</si>
  <si>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</si>
  <si>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</si>
  <si>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</si>
  <si>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</si>
  <si>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</si>
  <si>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</si>
  <si>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</si>
  <si>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</si>
  <si>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</si>
  <si>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</si>
  <si>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</si>
  <si>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</si>
  <si>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</si>
  <si>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</si>
  <si>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</si>
  <si>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</si>
  <si>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</si>
  <si>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</si>
  <si>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</si>
  <si>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</si>
  <si>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</si>
  <si>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</si>
  <si>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</si>
  <si>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</si>
  <si>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</si>
  <si>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</si>
  <si>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</si>
  <si>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</si>
  <si>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</si>
  <si>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</si>
  <si>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</si>
  <si>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</si>
  <si>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</si>
  <si>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</si>
  <si>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</si>
  <si>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</si>
  <si>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</si>
  <si>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</si>
  <si>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</si>
  <si>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</si>
  <si>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</si>
  <si>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</si>
  <si>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</si>
  <si>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</si>
  <si>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</si>
  <si>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</si>
  <si>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</si>
  <si>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</si>
  <si>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</si>
  <si>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</si>
  <si>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</si>
  <si>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</si>
  <si>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</si>
  <si>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</si>
  <si>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</si>
  <si>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</si>
  <si>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</si>
  <si>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</si>
  <si>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</si>
  <si>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</si>
  <si>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</si>
  <si>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</si>
  <si>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</si>
  <si>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</si>
  <si>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</si>
  <si>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</si>
  <si>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</si>
  <si>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</si>
  <si>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</si>
  <si>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</si>
  <si>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</si>
  <si>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</si>
  <si>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</si>
  <si>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</si>
  <si>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</si>
  <si>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</si>
  <si>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</si>
  <si>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</si>
  <si>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</si>
  <si>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</si>
  <si>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</si>
  <si>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</si>
  <si>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</si>
  <si>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</si>
  <si>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</si>
  <si>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</si>
  <si>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</si>
  <si>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</si>
  <si>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</si>
  <si>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</si>
  <si>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</si>
  <si>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</si>
  <si>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</si>
  <si>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</si>
  <si>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</si>
  <si>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</si>
  <si>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</si>
  <si>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</si>
  <si>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</si>
  <si>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</si>
  <si>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</si>
  <si>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</si>
  <si>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</si>
  <si>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</si>
  <si>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</si>
  <si>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</si>
  <si>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</si>
  <si>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</si>
  <si>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</si>
  <si>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</si>
  <si>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</si>
  <si>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</si>
  <si>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</si>
  <si>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</si>
  <si>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</si>
  <si>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</si>
  <si>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</si>
  <si>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</si>
  <si>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</si>
  <si>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</si>
  <si>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</si>
  <si>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</si>
  <si>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</si>
  <si>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</si>
  <si>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</si>
  <si>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</si>
  <si>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</si>
  <si>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</si>
  <si>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</si>
  <si>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</si>
  <si>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</si>
  <si>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</si>
  <si>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</si>
  <si>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</si>
  <si>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</si>
  <si>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</si>
  <si>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</si>
  <si>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</si>
  <si>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</si>
  <si>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</si>
  <si>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</si>
  <si>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</si>
  <si>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</si>
  <si>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</si>
  <si>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</si>
  <si>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</si>
  <si>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</si>
  <si>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</si>
  <si>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</si>
  <si>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</si>
  <si>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</si>
  <si>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</si>
  <si>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</si>
  <si>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</si>
  <si>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</si>
  <si>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</si>
  <si>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</si>
  <si>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</si>
  <si>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</si>
  <si>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</si>
  <si>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</si>
  <si>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</si>
  <si>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</si>
  <si>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</si>
  <si>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</si>
  <si>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</si>
  <si>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</si>
  <si>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</si>
  <si>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</si>
  <si>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</si>
  <si>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</si>
  <si>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</si>
  <si>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</si>
  <si>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</si>
  <si>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</si>
  <si>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</si>
  <si>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</si>
  <si>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</si>
  <si>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</si>
  <si>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</si>
  <si>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</si>
  <si>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</si>
  <si>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</si>
  <si>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</si>
  <si>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</si>
  <si>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</si>
  <si>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</si>
  <si>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</si>
  <si>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</si>
  <si>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</si>
  <si>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</si>
  <si>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</si>
  <si>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</si>
  <si>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</si>
  <si>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</si>
  <si>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</si>
  <si>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</si>
  <si>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</si>
  <si>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</si>
  <si>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</si>
  <si>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</si>
  <si>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</si>
  <si>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</si>
  <si>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</si>
  <si>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</si>
  <si>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</si>
  <si>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</si>
  <si>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</si>
  <si>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</si>
  <si>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</si>
  <si>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</si>
  <si>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</si>
  <si>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</si>
  <si>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</si>
  <si>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</si>
  <si>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</si>
  <si>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</si>
  <si>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</si>
  <si>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</si>
  <si>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</si>
  <si>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</si>
  <si>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</si>
  <si>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</si>
  <si>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</si>
  <si>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</si>
  <si>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</si>
  <si>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</si>
  <si>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</si>
  <si>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</si>
  <si>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</si>
  <si>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</si>
  <si>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</si>
  <si>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</si>
  <si>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</si>
  <si>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</si>
  <si>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</si>
  <si>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</si>
  <si>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</si>
  <si>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</si>
  <si>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</si>
  <si>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</si>
  <si>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</si>
  <si>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</si>
  <si>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</si>
  <si>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</si>
  <si>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</si>
  <si>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</si>
  <si>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</si>
  <si>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</si>
  <si>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</si>
  <si>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</si>
  <si>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</si>
  <si>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</si>
  <si>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</si>
  <si>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</si>
  <si>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</si>
  <si>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</si>
  <si>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</si>
  <si>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</si>
  <si>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</si>
  <si>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</si>
  <si>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</si>
  <si>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</si>
  <si>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</si>
  <si>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</si>
  <si>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</si>
  <si>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</si>
  <si>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</si>
  <si>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</si>
  <si>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</si>
  <si>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</si>
  <si>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</si>
  <si>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</si>
  <si>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</si>
  <si>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</si>
  <si>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</si>
  <si>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</si>
  <si>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</si>
  <si>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</si>
  <si>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</si>
  <si>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</si>
  <si>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</si>
  <si>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</si>
  <si>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</si>
  <si>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</si>
  <si>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</si>
  <si>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</si>
  <si>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</si>
  <si>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</si>
  <si>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</si>
  <si>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</si>
  <si>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</si>
  <si>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</si>
  <si>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</si>
  <si>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</si>
  <si>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</si>
  <si>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</si>
  <si>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</si>
  <si>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</si>
  <si>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</si>
  <si>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</si>
  <si>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</si>
  <si>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</si>
  <si>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</si>
  <si>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</si>
  <si>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</si>
  <si>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</si>
  <si>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</si>
  <si>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</si>
  <si>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</si>
  <si>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</si>
  <si>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</si>
  <si>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</si>
  <si>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</si>
  <si>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</si>
  <si>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</si>
  <si>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</si>
  <si>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</si>
  <si>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</si>
  <si>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</si>
  <si>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</si>
  <si>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</si>
  <si>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</si>
  <si>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</si>
  <si>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</si>
  <si>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</si>
  <si>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</si>
  <si>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</si>
  <si>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</si>
  <si>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</si>
  <si>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</si>
  <si>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</si>
  <si>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</si>
  <si>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</si>
  <si>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</si>
  <si>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</si>
  <si>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</si>
  <si>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</si>
  <si>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</si>
  <si>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</si>
  <si>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</si>
  <si>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</si>
  <si>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</si>
  <si>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</si>
  <si>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</si>
  <si>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</si>
  <si>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</si>
  <si>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</si>
  <si>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</si>
  <si>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</si>
  <si>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</si>
  <si>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</si>
  <si>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</si>
  <si>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</si>
  <si>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</si>
  <si>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</si>
  <si>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</si>
  <si>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</si>
  <si>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</si>
  <si>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</si>
  <si>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</si>
  <si>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</si>
  <si>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</si>
  <si>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</si>
  <si>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</si>
  <si>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</si>
  <si>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</si>
  <si>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</si>
  <si>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</si>
  <si>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</si>
  <si>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</si>
  <si>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</si>
  <si>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</si>
  <si>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</si>
  <si>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</si>
  <si>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</si>
  <si>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</si>
  <si>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</si>
  <si>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</si>
  <si>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</si>
  <si>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</si>
  <si>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</si>
  <si>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</si>
  <si>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</si>
  <si>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</si>
  <si>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</si>
  <si>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</si>
  <si>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</si>
  <si>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</si>
  <si>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</si>
  <si>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</si>
  <si>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</si>
  <si>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</si>
  <si>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</si>
  <si>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</si>
  <si>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</si>
  <si>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</si>
  <si>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</si>
  <si>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</si>
  <si>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</si>
  <si>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</si>
  <si>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</si>
  <si>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</si>
  <si>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</si>
  <si>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</si>
  <si>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</si>
  <si>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</si>
  <si>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</si>
  <si>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</si>
  <si>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</si>
  <si>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</si>
  <si>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</si>
  <si>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</si>
  <si>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</si>
  <si>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</si>
  <si>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</si>
  <si>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</si>
  <si>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</si>
  <si>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</si>
  <si>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</si>
  <si>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</si>
  <si>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</si>
  <si>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</si>
  <si>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</si>
  <si>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</si>
  <si>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</si>
  <si>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</si>
  <si>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</si>
  <si>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</si>
  <si>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</si>
  <si>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</si>
  <si>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</si>
  <si>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</si>
  <si>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</si>
  <si>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</si>
  <si>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</si>
  <si>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</si>
  <si>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</si>
  <si>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</si>
  <si>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</si>
  <si>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</si>
  <si>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</si>
  <si>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</si>
  <si>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</si>
  <si>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</si>
  <si>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</si>
  <si>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</si>
  <si>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</si>
  <si>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</si>
  <si>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</si>
  <si>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</si>
  <si>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</si>
  <si>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</si>
  <si>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</si>
  <si>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</si>
  <si>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</si>
  <si>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</si>
  <si>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</si>
  <si>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</si>
  <si>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</si>
  <si>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</si>
  <si>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</si>
  <si>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</si>
  <si>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</si>
  <si>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</si>
  <si>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</si>
  <si>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</si>
  <si>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</si>
  <si>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</si>
  <si>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</si>
  <si>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</si>
  <si>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</si>
  <si>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</si>
  <si>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</si>
  <si>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</si>
  <si>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</si>
  <si>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</si>
  <si>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</si>
  <si>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</si>
  <si>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</si>
  <si>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</si>
  <si>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</si>
  <si>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</si>
  <si>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</si>
  <si>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</si>
  <si>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</si>
  <si>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</si>
  <si>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</si>
  <si>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</si>
  <si>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</si>
  <si>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</si>
  <si>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</si>
  <si>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</si>
  <si>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</si>
  <si>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</si>
  <si>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</si>
  <si>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</si>
  <si>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</si>
  <si>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</si>
  <si>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</si>
  <si>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</si>
  <si>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</si>
  <si>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</si>
  <si>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</si>
  <si>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</si>
  <si>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</si>
  <si>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</si>
  <si>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</si>
  <si>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</si>
  <si>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</si>
  <si>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</si>
  <si>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</si>
  <si>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</si>
  <si>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</si>
  <si>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</si>
  <si>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</si>
  <si>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</si>
  <si>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</si>
  <si>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</si>
  <si>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</si>
  <si>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</si>
  <si>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</si>
  <si>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</si>
  <si>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</si>
  <si>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</si>
  <si>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</si>
  <si>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</si>
  <si>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</si>
  <si>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</si>
  <si>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</si>
  <si>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</si>
  <si>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</si>
  <si>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</si>
  <si>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</si>
  <si>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</si>
  <si>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</si>
  <si>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</si>
  <si>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</si>
  <si>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</si>
  <si>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</si>
  <si>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</si>
  <si>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</si>
  <si>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</si>
  <si>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</si>
  <si>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</si>
  <si>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</si>
  <si>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</si>
  <si>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</si>
  <si>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</si>
  <si>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</si>
  <si>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</si>
  <si>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</si>
  <si>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</si>
  <si>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</si>
  <si>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</si>
  <si>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</si>
  <si>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</si>
  <si>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</si>
  <si>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</si>
  <si>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</si>
  <si>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</si>
  <si>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</si>
  <si>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</si>
  <si>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</si>
  <si>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</si>
  <si>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</si>
  <si>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</si>
  <si>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</si>
  <si>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</si>
  <si>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</si>
  <si>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</si>
  <si>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</si>
  <si>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</si>
  <si>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</si>
  <si>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</si>
  <si>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</si>
  <si>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</si>
  <si>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</si>
  <si>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</si>
  <si>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</si>
  <si>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</si>
  <si>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</si>
  <si>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</si>
  <si>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</si>
  <si>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</si>
  <si>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</si>
  <si>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</si>
  <si>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</si>
  <si>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</si>
  <si>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</si>
  <si>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</si>
  <si>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</si>
  <si>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</si>
  <si>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</si>
  <si>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</si>
  <si>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</si>
  <si>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</si>
  <si>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</si>
  <si>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</si>
  <si>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</si>
  <si>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</si>
  <si>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</si>
  <si>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</si>
  <si>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</si>
  <si>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</si>
  <si>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</si>
  <si>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</si>
  <si>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</si>
  <si>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</si>
  <si>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</si>
  <si>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</si>
  <si>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</si>
  <si>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</si>
  <si>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</si>
  <si>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</si>
  <si>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</si>
  <si>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</si>
  <si>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</si>
  <si>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</si>
  <si>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</si>
  <si>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</si>
  <si>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</si>
  <si>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</si>
  <si>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</si>
  <si>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</si>
  <si>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</si>
  <si>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</si>
  <si>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</si>
  <si>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</si>
  <si>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</si>
  <si>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</si>
  <si>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</si>
  <si>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</si>
  <si>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</si>
  <si>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</si>
  <si>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</si>
  <si>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</si>
  <si>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</si>
  <si>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</si>
  <si>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</si>
  <si>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</si>
  <si>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</si>
  <si>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</si>
  <si>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</si>
  <si>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</si>
  <si>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</si>
  <si>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</si>
  <si>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</si>
  <si>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</si>
  <si>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</si>
  <si>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</si>
  <si>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</si>
  <si>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</si>
  <si>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</si>
  <si>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</si>
  <si>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</si>
  <si>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</si>
  <si>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</si>
  <si>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</si>
  <si>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</si>
  <si>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</si>
  <si>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</si>
  <si>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</si>
  <si>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</si>
  <si>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</si>
  <si>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</si>
  <si>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</si>
  <si>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</si>
  <si>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</si>
  <si>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</si>
  <si>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</si>
  <si>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</si>
  <si>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</si>
  <si>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</si>
  <si>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</si>
  <si>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</si>
  <si>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</si>
  <si>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</si>
  <si>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</si>
  <si>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</si>
  <si>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</si>
  <si>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</si>
  <si>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</si>
  <si>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</si>
  <si>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</si>
  <si>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</si>
  <si>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</si>
  <si>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</si>
  <si>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</si>
  <si>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</si>
  <si>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</si>
  <si>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</si>
  <si>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</si>
  <si>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</si>
  <si>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</si>
  <si>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</si>
  <si>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</si>
  <si>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</si>
  <si>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</si>
  <si>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</si>
  <si>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</si>
  <si>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</si>
  <si>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</si>
  <si>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</si>
  <si>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</si>
  <si>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</si>
  <si>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</si>
  <si>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</si>
  <si>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</si>
  <si>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</si>
  <si>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</si>
  <si>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</si>
  <si>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</si>
  <si>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</si>
  <si>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</si>
  <si>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</si>
  <si>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</si>
  <si>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</si>
  <si>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</si>
  <si>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</si>
  <si>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</si>
  <si>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</si>
  <si>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</si>
  <si>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</si>
  <si>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</si>
  <si>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</si>
  <si>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</si>
  <si>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</si>
  <si>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</si>
  <si>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</si>
  <si>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</si>
  <si>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</si>
  <si>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</si>
  <si>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</si>
  <si>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</si>
  <si>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</si>
  <si>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</si>
  <si>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</si>
  <si>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</si>
  <si>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</si>
  <si>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</si>
  <si>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</si>
  <si>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</si>
  <si>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</si>
  <si>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</si>
  <si>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</si>
  <si>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</si>
  <si>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</si>
  <si>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</si>
  <si>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</si>
  <si>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</si>
  <si>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</si>
  <si>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</si>
  <si>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</si>
  <si>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</si>
  <si>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</si>
  <si>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</si>
  <si>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</si>
  <si>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</si>
  <si>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</si>
  <si>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</si>
  <si>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</si>
  <si>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</si>
  <si>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</si>
  <si>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</si>
  <si>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</si>
  <si>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</si>
  <si>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</si>
  <si>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</si>
  <si>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</si>
  <si>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</si>
  <si>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</si>
  <si>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</si>
  <si>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</si>
  <si>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</si>
  <si>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</si>
  <si>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</si>
  <si>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</si>
  <si>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</si>
  <si>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</si>
  <si>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</si>
  <si>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</si>
  <si>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</si>
  <si>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</si>
  <si>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</si>
  <si>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</si>
  <si>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</si>
  <si>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</si>
  <si>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</si>
  <si>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</si>
  <si>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</si>
  <si>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</si>
  <si>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</si>
  <si>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</si>
  <si>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</si>
  <si>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</si>
  <si>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</si>
  <si>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</si>
  <si>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</si>
  <si>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</si>
  <si>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</si>
  <si>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</si>
  <si>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</si>
  <si>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</si>
  <si>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</si>
  <si>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</si>
  <si>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</si>
  <si>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</si>
  <si>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</si>
  <si>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</si>
  <si>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</si>
  <si>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</si>
  <si>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</si>
  <si>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</si>
  <si>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</si>
  <si>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</si>
  <si>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</si>
  <si>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</si>
  <si>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</si>
  <si>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</si>
  <si>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</si>
  <si>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</si>
  <si>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</si>
  <si>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</si>
  <si>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</si>
  <si>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</si>
  <si>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</si>
  <si>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</si>
  <si>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</si>
  <si>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</si>
  <si>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</si>
  <si>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</si>
  <si>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</si>
  <si>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</si>
  <si>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</si>
  <si>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</si>
  <si>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</si>
  <si>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</si>
  <si>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</si>
  <si>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</si>
  <si>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</si>
  <si>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</si>
  <si>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</si>
  <si>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</si>
  <si>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</si>
  <si>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</si>
  <si>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</si>
  <si>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</si>
  <si>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</si>
  <si>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</si>
  <si>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</si>
  <si>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</si>
  <si>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</si>
  <si>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</si>
  <si>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</si>
  <si>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</si>
  <si>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</si>
  <si>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</si>
  <si>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</si>
  <si>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</si>
  <si>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</si>
  <si>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</si>
  <si>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</si>
  <si>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</si>
  <si>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</si>
  <si>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</si>
  <si>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</si>
  <si>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</si>
  <si>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</si>
  <si>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</si>
  <si>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</si>
  <si>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</si>
  <si>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</si>
  <si>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</si>
  <si>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</si>
  <si>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</si>
  <si>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</si>
  <si>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</si>
  <si>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</si>
  <si>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</si>
  <si>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</si>
  <si>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</si>
  <si>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</si>
  <si>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</si>
  <si>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</si>
  <si>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</si>
  <si>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</si>
  <si>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</si>
  <si>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</si>
  <si>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</si>
  <si>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</si>
  <si>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</si>
  <si>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</si>
  <si>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</si>
  <si>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</si>
  <si>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</si>
  <si>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</si>
  <si>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</si>
  <si>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</si>
  <si>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</si>
  <si>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</si>
  <si>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</si>
  <si>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</si>
  <si>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</si>
  <si>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</si>
  <si>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</si>
  <si>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</si>
  <si>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</si>
  <si>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</si>
  <si>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</si>
  <si>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</si>
  <si>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</si>
  <si>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</si>
  <si>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</si>
  <si>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</si>
  <si>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</si>
  <si>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</si>
  <si>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</si>
  <si>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</si>
  <si>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</si>
  <si>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</si>
  <si>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</si>
  <si>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</si>
  <si>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</si>
  <si>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</si>
  <si>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</si>
  <si>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</si>
  <si>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</si>
  <si>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</si>
  <si>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</si>
  <si>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</si>
  <si>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</si>
  <si>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</si>
  <si>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</si>
  <si>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</si>
  <si>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</si>
  <si>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</si>
  <si>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</si>
  <si>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</si>
  <si>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</si>
  <si>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</si>
  <si>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</si>
  <si>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</si>
  <si>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</si>
  <si>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</si>
  <si>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</si>
  <si>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</si>
  <si>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</si>
  <si>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</si>
  <si>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</si>
  <si>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</si>
  <si>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</si>
  <si>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</si>
  <si>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</si>
  <si>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</si>
  <si>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</si>
  <si>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</si>
  <si>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</si>
  <si>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</si>
  <si>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</si>
  <si>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</si>
  <si>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</si>
  <si>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</si>
  <si>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</si>
  <si>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</si>
  <si>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</si>
  <si>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</si>
  <si>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</si>
  <si>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</si>
  <si>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</si>
  <si>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</si>
  <si>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</si>
  <si>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</si>
  <si>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</si>
  <si>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</si>
  <si>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</si>
  <si>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</si>
  <si>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</si>
  <si>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</si>
  <si>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</si>
  <si>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</si>
  <si>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</si>
  <si>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</si>
  <si>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</si>
  <si>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</si>
  <si>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</si>
  <si>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</si>
  <si>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</si>
  <si>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</si>
  <si>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</si>
  <si>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</si>
  <si>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</si>
  <si>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</si>
  <si>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</si>
  <si>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</si>
  <si>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</si>
  <si>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</si>
  <si>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</si>
  <si>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</si>
  <si>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</si>
  <si>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</si>
  <si>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</si>
  <si>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</si>
  <si>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</si>
  <si>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</si>
  <si>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</si>
  <si>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</si>
  <si>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</si>
  <si>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</si>
  <si>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</si>
  <si>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</si>
  <si>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</si>
  <si>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</si>
  <si>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</si>
  <si>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</si>
  <si>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</si>
  <si>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</si>
  <si>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</si>
  <si>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</si>
  <si>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</si>
  <si>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</si>
  <si>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</si>
  <si>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</si>
  <si>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</si>
  <si>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</si>
  <si>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</si>
  <si>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</si>
  <si>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</si>
  <si>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</si>
  <si>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</si>
  <si>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</si>
  <si>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</si>
  <si>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</si>
  <si>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</si>
  <si>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</si>
  <si>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</si>
  <si>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</si>
  <si>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</si>
  <si>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</si>
  <si>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</si>
  <si>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</si>
  <si>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</si>
  <si>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</si>
  <si>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</si>
  <si>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</si>
  <si>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</si>
  <si>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</si>
  <si>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</si>
  <si>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</si>
  <si>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</si>
  <si>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</si>
  <si>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</si>
  <si>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</si>
  <si>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</si>
  <si>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</si>
  <si>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</si>
  <si>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</si>
  <si>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</si>
  <si>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</si>
  <si>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</si>
  <si>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</si>
  <si>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</si>
  <si>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</si>
  <si>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</si>
  <si>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</si>
  <si>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</si>
  <si>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</si>
  <si>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</si>
  <si>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</si>
  <si>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</si>
  <si>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</si>
  <si>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</si>
  <si>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</si>
  <si>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</si>
  <si>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</si>
  <si>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</si>
  <si>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</si>
  <si>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</si>
  <si>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</si>
  <si>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</si>
  <si>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</si>
  <si>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</si>
  <si>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</si>
  <si>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</si>
  <si>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</si>
  <si>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</si>
  <si>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</si>
  <si>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</si>
  <si>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</si>
  <si>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</si>
  <si>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</si>
  <si>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</si>
  <si>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</si>
  <si>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</si>
  <si>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</si>
  <si>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</si>
  <si>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</si>
  <si>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</si>
  <si>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</si>
  <si>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</si>
  <si>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</si>
  <si>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</si>
  <si>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</si>
  <si>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</si>
  <si>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</si>
  <si>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</si>
  <si>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</si>
  <si>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</si>
  <si>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</si>
  <si>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</si>
  <si>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</si>
  <si>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</si>
  <si>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</si>
  <si>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</si>
  <si>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</si>
  <si>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</si>
  <si>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</si>
  <si>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</si>
  <si>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</si>
  <si>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</si>
  <si>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</si>
  <si>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</si>
  <si>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</si>
  <si>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</si>
  <si>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</si>
  <si>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</si>
  <si>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</si>
  <si>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</si>
  <si>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</si>
  <si>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</si>
  <si>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</si>
  <si>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</si>
  <si>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</si>
  <si>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</si>
  <si>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</si>
  <si>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</si>
  <si>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</si>
  <si>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</si>
  <si>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</si>
  <si>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</si>
  <si>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</si>
  <si>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</si>
  <si>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</si>
  <si>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</si>
  <si>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</si>
  <si>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</si>
  <si>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</si>
  <si>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</si>
  <si>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</si>
  <si>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</si>
  <si>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</si>
  <si>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</si>
  <si>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</si>
  <si>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</si>
  <si>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</si>
  <si>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</si>
  <si>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</si>
  <si>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</si>
  <si>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</si>
  <si>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</si>
  <si>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</si>
  <si>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</si>
  <si>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</si>
  <si>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</si>
  <si>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</si>
  <si>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</si>
  <si>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</si>
  <si>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</si>
  <si>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</si>
  <si>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</si>
  <si>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</si>
  <si>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</si>
  <si>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</si>
  <si>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</si>
  <si>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</si>
  <si>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</si>
  <si>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</si>
  <si>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</si>
  <si>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</si>
  <si>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</si>
  <si>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</si>
  <si>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</si>
  <si>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</si>
  <si>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</si>
  <si>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</si>
  <si>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</si>
  <si>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</si>
  <si>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</si>
  <si>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</si>
  <si>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</si>
  <si>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</si>
  <si>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</si>
  <si>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</si>
  <si>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</si>
  <si>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</si>
  <si>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</si>
  <si>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</si>
  <si>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</si>
  <si>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</si>
  <si>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</si>
  <si>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</si>
  <si>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</si>
  <si>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</si>
  <si>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</si>
  <si>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</si>
  <si>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</si>
  <si>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</si>
  <si>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</si>
  <si>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</si>
  <si>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</si>
  <si>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</si>
  <si>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</si>
  <si>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</si>
  <si>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</si>
  <si>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</si>
  <si>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</si>
  <si>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</si>
  <si>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</si>
  <si>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</si>
  <si>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</si>
  <si>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</si>
  <si>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</si>
  <si>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</si>
  <si>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</si>
  <si>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</si>
  <si>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</si>
  <si>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</si>
  <si>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</si>
  <si>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</si>
  <si>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</si>
  <si>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</si>
  <si>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</si>
  <si>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</si>
  <si>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</si>
  <si>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</si>
  <si>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</si>
  <si>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</si>
  <si>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</si>
  <si>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</si>
  <si>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</si>
  <si>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</si>
  <si>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</si>
  <si>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</si>
  <si>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</si>
  <si>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</si>
  <si>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</si>
  <si>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</si>
  <si>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</si>
  <si>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</si>
  <si>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</si>
  <si>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</si>
  <si>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</si>
  <si>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</si>
  <si>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</si>
  <si>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</si>
  <si>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</si>
  <si>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</si>
  <si>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</si>
  <si>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</si>
  <si>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</si>
  <si>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</si>
  <si>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</si>
  <si>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</si>
  <si>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</si>
  <si>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</si>
  <si>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</si>
  <si>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</si>
  <si>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</si>
  <si>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</si>
  <si>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</si>
  <si>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</si>
  <si>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</si>
  <si>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</si>
  <si>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</si>
  <si>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</si>
  <si>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</si>
  <si>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</si>
  <si>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</si>
  <si>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</si>
  <si>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</si>
  <si>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</si>
  <si>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</si>
  <si>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</si>
  <si>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</si>
  <si>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</si>
  <si>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</si>
  <si>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</si>
  <si>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</si>
  <si>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</si>
  <si>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</si>
  <si>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</si>
  <si>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</si>
  <si>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</si>
  <si>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</si>
  <si>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</si>
  <si>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</si>
  <si>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</si>
  <si>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</si>
  <si>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</si>
  <si>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</si>
  <si>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</si>
  <si>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</si>
  <si>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</si>
  <si>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</si>
  <si>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</si>
  <si>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</si>
  <si>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</si>
  <si>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</si>
  <si>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</si>
  <si>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</si>
  <si>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</si>
  <si>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</si>
  <si>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</si>
  <si>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</si>
  <si>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</si>
  <si>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</si>
  <si>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</si>
  <si>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</si>
  <si>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</si>
  <si>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</si>
  <si>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</si>
  <si>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</si>
  <si>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</si>
  <si>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</si>
  <si>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</si>
  <si>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</si>
  <si>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</si>
  <si>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</si>
  <si>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</si>
  <si>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</si>
  <si>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</si>
  <si>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</si>
  <si>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</si>
  <si>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</si>
  <si>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</si>
  <si>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</si>
  <si>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</si>
  <si>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</si>
  <si>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</si>
  <si>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</si>
  <si>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</si>
  <si>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</si>
  <si>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</si>
  <si>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</si>
  <si>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</si>
  <si>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</si>
  <si>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</si>
  <si>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</si>
  <si>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</si>
  <si>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</si>
  <si>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</si>
  <si>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</si>
  <si>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</si>
  <si>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</si>
  <si>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</si>
  <si>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</si>
  <si>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</si>
  <si>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</si>
  <si>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</si>
  <si>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</si>
  <si>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</si>
  <si>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</si>
  <si>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</si>
  <si>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</si>
  <si>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</si>
  <si>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</si>
  <si>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</si>
  <si>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</si>
  <si>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</si>
  <si>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</si>
  <si>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</si>
  <si>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</si>
  <si>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</si>
  <si>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</si>
  <si>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</si>
  <si>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</si>
  <si>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</si>
  <si>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</si>
  <si>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</si>
  <si>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</si>
  <si>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</si>
  <si>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</si>
  <si>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</si>
  <si>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</si>
  <si>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</si>
  <si>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</si>
  <si>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</si>
  <si>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</si>
  <si>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</si>
  <si>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</si>
  <si>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</si>
  <si>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</si>
  <si>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</si>
  <si>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</si>
  <si>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</si>
  <si>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</si>
  <si>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</si>
  <si>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</si>
  <si>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</si>
  <si>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</si>
  <si>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</si>
  <si>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</si>
  <si>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</si>
  <si>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</si>
  <si>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</si>
  <si>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</si>
  <si>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</si>
  <si>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</si>
  <si>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</si>
  <si>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</si>
  <si>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</si>
  <si>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</si>
  <si>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</si>
  <si>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</si>
  <si>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</si>
  <si>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</si>
  <si>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</si>
  <si>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</si>
  <si>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</si>
  <si>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</si>
  <si>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</si>
  <si>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</si>
  <si>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</si>
  <si>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</si>
  <si>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</si>
  <si>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</si>
  <si>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</si>
  <si>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</si>
  <si>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</si>
  <si>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</si>
  <si>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</si>
  <si>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</si>
  <si>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</si>
  <si>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</si>
  <si>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</si>
  <si>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</si>
  <si>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</si>
  <si>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</si>
  <si>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</si>
  <si>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</si>
  <si>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</si>
  <si>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</si>
  <si>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</si>
  <si>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</si>
  <si>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</si>
  <si>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</si>
  <si>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</si>
  <si>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</si>
  <si>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</si>
  <si>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</si>
  <si>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</si>
  <si>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</si>
  <si>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</si>
  <si>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</si>
  <si>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</si>
  <si>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</si>
  <si>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</si>
  <si>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</si>
  <si>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</si>
  <si>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</si>
  <si>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</si>
  <si>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</si>
  <si>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</si>
  <si>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</si>
  <si>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</si>
  <si>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</si>
  <si>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</si>
  <si>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</si>
  <si>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</si>
  <si>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</si>
  <si>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</si>
  <si>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</si>
  <si>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</si>
  <si>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</si>
  <si>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</si>
  <si>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</si>
  <si>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</si>
  <si>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</si>
  <si>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</si>
  <si>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</si>
  <si>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</si>
  <si>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</si>
  <si>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</si>
  <si>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</si>
  <si>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</si>
  <si>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</si>
  <si>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</si>
  <si>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</si>
  <si>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</si>
  <si>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</si>
  <si>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</si>
  <si>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</si>
  <si>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</si>
  <si>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</si>
  <si>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</si>
  <si>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</si>
  <si>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</si>
  <si>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</si>
  <si>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</si>
  <si>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</si>
  <si>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</si>
  <si>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</si>
  <si>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</si>
  <si>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</si>
  <si>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</si>
  <si>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</si>
  <si>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</si>
  <si>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</si>
  <si>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</si>
  <si>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</si>
  <si>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</si>
  <si>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</si>
  <si>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</si>
  <si>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</si>
  <si>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</si>
  <si>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</si>
  <si>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</si>
  <si>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</si>
  <si>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</si>
  <si>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</si>
  <si>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</si>
  <si>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</si>
  <si>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</si>
  <si>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</si>
  <si>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</si>
  <si>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</si>
  <si>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</si>
  <si>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</si>
  <si>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</si>
  <si>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</si>
  <si>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</si>
  <si>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</si>
  <si>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</si>
  <si>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</si>
  <si>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</si>
  <si>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</si>
  <si>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</si>
  <si>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</si>
  <si>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</si>
  <si>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</si>
  <si>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</si>
  <si>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</si>
  <si>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</si>
  <si>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</si>
  <si>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</si>
  <si>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</si>
  <si>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</si>
  <si>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</si>
  <si>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</si>
  <si>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</si>
  <si>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</si>
  <si>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</si>
  <si>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</si>
  <si>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</si>
  <si>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</si>
  <si>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</si>
  <si>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</si>
  <si>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</si>
  <si>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</si>
  <si>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</si>
  <si>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</si>
  <si>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</si>
  <si>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</si>
  <si>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</si>
  <si>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</si>
  <si>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</si>
  <si>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</si>
  <si>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</si>
  <si>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</si>
  <si>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</si>
  <si>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</si>
  <si>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</si>
  <si>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</si>
  <si>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</si>
  <si>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</si>
  <si>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</si>
  <si>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</si>
  <si>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</si>
  <si>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</si>
  <si>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</si>
  <si>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</si>
  <si>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</si>
  <si>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</si>
  <si>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</si>
  <si>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</si>
  <si>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</si>
  <si>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</si>
  <si>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</si>
  <si>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</si>
  <si>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</si>
  <si>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</si>
  <si>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</si>
  <si>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</si>
  <si>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</si>
  <si>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</si>
  <si>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</si>
  <si>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</si>
  <si>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</si>
  <si>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</si>
  <si>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</si>
  <si>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</si>
  <si>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</si>
  <si>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</si>
  <si>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</si>
  <si>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</si>
  <si>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</si>
  <si>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</si>
  <si>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</si>
  <si>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</si>
  <si>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</si>
  <si>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</si>
  <si>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</si>
  <si>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</si>
  <si>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</si>
  <si>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</si>
  <si>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</si>
  <si>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</si>
  <si>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</si>
  <si>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</si>
  <si>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</si>
  <si>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</si>
  <si>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</si>
  <si>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</si>
  <si>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</si>
  <si>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</si>
  <si>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</si>
  <si>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</si>
  <si>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</si>
  <si>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</si>
  <si>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</si>
  <si>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</si>
  <si>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</si>
  <si>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</si>
  <si>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</si>
  <si>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</si>
  <si>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</si>
  <si>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</si>
  <si>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</si>
  <si>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</si>
  <si>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</si>
  <si>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</si>
  <si>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</si>
  <si>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</si>
  <si>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</si>
  <si>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</si>
  <si>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</si>
  <si>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</si>
  <si>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</si>
  <si>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</si>
  <si>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</si>
  <si>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</si>
  <si>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</si>
  <si>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</si>
  <si>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</si>
  <si>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</si>
  <si>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</si>
  <si>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</si>
  <si>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</si>
  <si>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</si>
  <si>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</si>
  <si>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</si>
  <si>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</si>
  <si>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</si>
  <si>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</si>
  <si>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</si>
  <si>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</si>
  <si>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</si>
  <si>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</si>
  <si>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</si>
  <si>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</si>
  <si>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</si>
  <si>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</si>
  <si>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</si>
  <si>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</si>
  <si>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</si>
  <si>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</si>
  <si>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</si>
  <si>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</si>
  <si>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</si>
  <si>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</si>
  <si>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</si>
  <si>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</si>
  <si>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</si>
  <si>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</si>
  <si>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</si>
  <si>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</si>
  <si>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</si>
  <si>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</si>
  <si>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</si>
  <si>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</si>
  <si>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</si>
  <si>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</si>
  <si>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</si>
  <si>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</si>
  <si>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</si>
  <si>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</si>
  <si>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</si>
  <si>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</si>
  <si>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</si>
  <si>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</si>
  <si>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</si>
  <si>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</si>
  <si>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</si>
  <si>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</si>
  <si>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</si>
  <si>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</si>
  <si>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</si>
  <si>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</si>
  <si>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</si>
  <si>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</si>
  <si>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</si>
  <si>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</si>
  <si>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</si>
  <si>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</si>
  <si>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</si>
  <si>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</si>
  <si>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</si>
  <si>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</si>
  <si>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</si>
  <si>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</si>
  <si>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</si>
  <si>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</si>
  <si>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</si>
  <si>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</si>
  <si>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</si>
  <si>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</si>
  <si>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</si>
  <si>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</si>
  <si>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</si>
  <si>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</si>
  <si>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</si>
  <si>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</si>
  <si>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</si>
  <si>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</si>
  <si>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</si>
  <si>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</si>
  <si>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</si>
  <si>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</si>
  <si>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</si>
  <si>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</si>
  <si>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</si>
  <si>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</si>
  <si>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</si>
  <si>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</si>
  <si>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</si>
  <si>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</si>
  <si>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</si>
  <si>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</si>
  <si>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</si>
  <si>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</si>
  <si>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</si>
  <si>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</si>
  <si>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</si>
  <si>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</si>
  <si>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</si>
  <si>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</si>
  <si>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</si>
  <si>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</si>
  <si>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</si>
  <si>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</si>
  <si>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</si>
  <si>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</si>
  <si>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</si>
  <si>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</si>
  <si>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</si>
  <si>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</si>
  <si>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</si>
  <si>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</si>
  <si>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</si>
  <si>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</si>
  <si>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</si>
  <si>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</si>
  <si>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</si>
  <si>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</si>
  <si>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</si>
  <si>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</si>
  <si>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</si>
  <si>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</si>
  <si>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</si>
  <si>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</si>
  <si>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</si>
  <si>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</si>
  <si>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</si>
  <si>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</si>
  <si>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</si>
  <si>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</si>
  <si>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</si>
  <si>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</si>
  <si>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</si>
  <si>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</si>
  <si>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</si>
  <si>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</si>
  <si>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</si>
  <si>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</si>
  <si>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</si>
  <si>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</si>
  <si>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</si>
  <si>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</si>
  <si>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</si>
  <si>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</si>
  <si>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</si>
  <si>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</si>
  <si>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</si>
  <si>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</si>
  <si>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</si>
  <si>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</si>
  <si>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</si>
  <si>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</si>
  <si>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</si>
  <si>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</si>
  <si>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</si>
  <si>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</si>
  <si>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</si>
  <si>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</si>
  <si>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</si>
  <si>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</si>
  <si>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</si>
  <si>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</si>
  <si>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</si>
  <si>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</si>
  <si>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</si>
  <si>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</si>
  <si>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</si>
  <si>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</si>
  <si>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</si>
  <si>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</si>
  <si>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</si>
  <si>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</si>
  <si>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</si>
  <si>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</si>
  <si>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</si>
  <si>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</si>
  <si>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</si>
  <si>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</si>
  <si>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</si>
  <si>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</si>
  <si>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</si>
  <si>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</si>
  <si>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</si>
  <si>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</si>
  <si>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</si>
  <si>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</si>
  <si>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</si>
  <si>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</si>
  <si>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</si>
  <si>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</si>
  <si>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</si>
  <si>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</si>
  <si>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</si>
  <si>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</si>
  <si>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</si>
  <si>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</si>
  <si>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</si>
  <si>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</si>
  <si>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</si>
  <si>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</si>
  <si>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</si>
  <si>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</si>
  <si>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</si>
  <si>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</si>
  <si>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</si>
  <si>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</si>
  <si>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</si>
  <si>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</si>
  <si>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</si>
  <si>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</si>
  <si>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</si>
  <si>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</si>
  <si>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</si>
  <si>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</si>
  <si>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</si>
  <si>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</si>
  <si>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</si>
  <si>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</si>
  <si>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</si>
  <si>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</si>
  <si>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</si>
  <si>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</si>
  <si>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</si>
  <si>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</si>
  <si>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</si>
  <si>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</si>
  <si>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</si>
  <si>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</si>
  <si>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</si>
  <si>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</si>
  <si>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</si>
  <si>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</si>
  <si>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</si>
  <si>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</si>
  <si>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</si>
  <si>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</si>
  <si>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</si>
  <si>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</si>
  <si>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</si>
  <si>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</si>
  <si>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</si>
  <si>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</si>
  <si>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</si>
  <si>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</si>
  <si>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</si>
  <si>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</si>
  <si>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</si>
  <si>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</si>
  <si>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</si>
  <si>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</si>
  <si>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</si>
  <si>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</si>
  <si>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</si>
  <si>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</si>
  <si>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</si>
  <si>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</si>
  <si>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</si>
  <si>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</si>
  <si>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</si>
  <si>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</si>
  <si>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</si>
  <si>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</si>
  <si>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</si>
  <si>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</si>
  <si>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</si>
  <si>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</si>
  <si>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</si>
  <si>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</si>
  <si>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</si>
  <si>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</si>
  <si>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</si>
  <si>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</si>
  <si>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</si>
  <si>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</si>
  <si>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</si>
  <si>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</si>
  <si>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</si>
  <si>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</si>
  <si>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</si>
  <si>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</si>
  <si>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</si>
  <si>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</si>
  <si>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</si>
  <si>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</si>
  <si>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</si>
  <si>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</si>
  <si>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</si>
  <si>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</si>
  <si>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</si>
  <si>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</si>
  <si>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</si>
  <si>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</si>
  <si>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</si>
  <si>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</si>
  <si>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</si>
  <si>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</si>
  <si>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</si>
  <si>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</si>
  <si>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</si>
  <si>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</si>
  <si>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</si>
  <si>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</si>
  <si>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</si>
  <si>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</si>
  <si>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</si>
  <si>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</si>
  <si>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</si>
  <si>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</si>
  <si>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</si>
  <si>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</si>
  <si>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</si>
  <si>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</si>
  <si>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</si>
  <si>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</si>
  <si>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</si>
  <si>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</si>
  <si>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</si>
  <si>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</si>
  <si>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</si>
  <si>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</si>
  <si>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</si>
  <si>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</si>
  <si>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</si>
  <si>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</si>
  <si>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</si>
  <si>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</si>
  <si>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</si>
  <si>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</si>
  <si>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</si>
  <si>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</si>
  <si>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</si>
  <si>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</si>
  <si>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</si>
  <si>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</si>
  <si>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</si>
  <si>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</si>
  <si>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</si>
  <si>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</si>
  <si>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</si>
  <si>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</si>
  <si>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</si>
  <si>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</si>
  <si>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</si>
  <si>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</si>
  <si>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</si>
  <si>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</si>
  <si>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</si>
  <si>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</si>
  <si>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</si>
  <si>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</si>
  <si>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</si>
  <si>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</si>
  <si>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</si>
  <si>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</si>
  <si>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</si>
  <si>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</si>
  <si>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</si>
  <si>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</si>
  <si>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</si>
  <si>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</si>
  <si>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</si>
  <si>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</si>
  <si>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</si>
  <si>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</si>
  <si>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</si>
  <si>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</si>
  <si>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</si>
  <si>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</si>
  <si>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</si>
  <si>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</si>
  <si>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</si>
  <si>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</si>
  <si>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</si>
  <si>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</si>
  <si>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</si>
  <si>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</si>
  <si>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</si>
  <si>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</si>
  <si>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</si>
  <si>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</si>
  <si>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</si>
  <si>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</si>
  <si>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</si>
  <si>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</si>
  <si>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</si>
  <si>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</si>
  <si>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</si>
  <si>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</si>
  <si>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</si>
  <si>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</si>
  <si>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</si>
  <si>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</si>
  <si>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</si>
  <si>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</si>
  <si>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</si>
  <si>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</si>
  <si>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</si>
  <si>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</si>
  <si>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</si>
  <si>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</si>
  <si>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</si>
  <si>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</si>
  <si>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</si>
  <si>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</si>
  <si>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</si>
  <si>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</si>
  <si>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</si>
  <si>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</si>
  <si>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</si>
  <si>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</si>
  <si>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</si>
  <si>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</si>
  <si>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</si>
  <si>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</si>
  <si>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</si>
  <si>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</si>
  <si>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</si>
  <si>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</si>
  <si>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</si>
  <si>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</si>
  <si>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</si>
  <si>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</si>
  <si>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</si>
  <si>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</si>
  <si>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</si>
  <si>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</si>
  <si>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</si>
  <si>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</si>
  <si>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</si>
  <si>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</si>
  <si>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</si>
  <si>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</si>
  <si>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</si>
  <si>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</si>
  <si>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</si>
  <si>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</si>
  <si>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</si>
  <si>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</si>
  <si>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</si>
  <si>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</si>
  <si>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</si>
  <si>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</si>
  <si>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</si>
  <si>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</si>
  <si>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</si>
  <si>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</si>
  <si>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</si>
  <si>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</si>
  <si>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</si>
  <si>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</si>
  <si>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</si>
  <si>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</si>
  <si>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</si>
  <si>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</si>
  <si>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</si>
  <si>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</si>
  <si>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</si>
  <si>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</si>
  <si>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</si>
  <si>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</si>
  <si>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</si>
  <si>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</si>
  <si>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</si>
  <si>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</si>
  <si>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</si>
  <si>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</si>
  <si>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</si>
  <si>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</si>
  <si>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</si>
  <si>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</si>
  <si>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</si>
  <si>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</si>
  <si>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</si>
  <si>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</si>
  <si>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</si>
  <si>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</si>
  <si>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</si>
  <si>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</si>
  <si>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</si>
  <si>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</si>
  <si>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</si>
  <si>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</si>
  <si>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</si>
  <si>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</si>
  <si>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</si>
  <si>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</si>
  <si>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</si>
  <si>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</si>
  <si>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</si>
  <si>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</si>
  <si>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</si>
  <si>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</si>
  <si>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</si>
  <si>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</si>
  <si>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</si>
  <si>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</si>
  <si>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</si>
  <si>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</si>
  <si>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</si>
  <si>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</si>
  <si>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</si>
  <si>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</si>
  <si>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</si>
  <si>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</si>
  <si>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</si>
  <si>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</si>
  <si>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</si>
  <si>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</si>
  <si>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</si>
  <si>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</si>
  <si>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</si>
  <si>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</si>
  <si>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</si>
  <si>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</si>
  <si>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</si>
  <si>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</si>
  <si>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</si>
  <si>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</si>
  <si>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</si>
  <si>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</si>
  <si>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</si>
  <si>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</si>
  <si>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</si>
  <si>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</si>
  <si>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</si>
  <si>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</si>
  <si>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</si>
  <si>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</si>
  <si>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</si>
  <si>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</si>
  <si>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</si>
  <si>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</si>
  <si>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</si>
  <si>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</si>
  <si>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</si>
  <si>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</si>
  <si>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</si>
  <si>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</si>
  <si>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</si>
  <si>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</si>
  <si>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</si>
  <si>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</si>
  <si>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</si>
  <si>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</si>
  <si>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</si>
  <si>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</si>
  <si>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</si>
  <si>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</si>
  <si>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</si>
  <si>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</si>
  <si>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</si>
  <si>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</si>
  <si>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</si>
  <si>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</si>
  <si>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</si>
  <si>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</si>
  <si>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</si>
  <si>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</si>
  <si>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</si>
  <si>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</si>
  <si>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</si>
  <si>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</si>
  <si>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</si>
  <si>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</si>
  <si>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</si>
  <si>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</si>
  <si>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</si>
  <si>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</si>
  <si>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</si>
  <si>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</si>
  <si>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</si>
  <si>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</si>
  <si>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</si>
  <si>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</si>
  <si>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</si>
  <si>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</si>
  <si>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</si>
  <si>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</si>
  <si>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</si>
  <si>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</si>
  <si>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</si>
  <si>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</si>
  <si>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</si>
  <si>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</si>
  <si>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</si>
  <si>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</si>
  <si>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</si>
  <si>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</si>
  <si>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</si>
  <si>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</si>
  <si>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</si>
  <si>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</si>
  <si>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</si>
  <si>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</si>
  <si>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</si>
  <si>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</si>
  <si>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</si>
  <si>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</si>
  <si>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</si>
  <si>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</si>
  <si>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</si>
  <si>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</si>
  <si>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</si>
  <si>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</si>
  <si>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</si>
  <si>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</si>
  <si>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</si>
  <si>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</si>
  <si>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</si>
  <si>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</si>
  <si>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</si>
  <si>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</si>
  <si>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</si>
  <si>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</si>
  <si>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</si>
  <si>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</si>
  <si>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</si>
  <si>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</si>
  <si>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</si>
  <si>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</si>
  <si>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</si>
  <si>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</si>
  <si>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</si>
  <si>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</si>
  <si>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</si>
  <si>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</si>
  <si>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</si>
  <si>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</si>
  <si>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</si>
  <si>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</si>
  <si>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</si>
  <si>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</si>
  <si>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</si>
  <si>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</si>
  <si>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</si>
  <si>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</si>
  <si>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</si>
  <si>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</si>
  <si>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</si>
  <si>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</si>
  <si>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</si>
  <si>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</si>
  <si>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</si>
  <si>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</si>
  <si>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</si>
  <si>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</si>
  <si>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</si>
  <si>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</si>
  <si>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</si>
  <si>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</si>
  <si>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</si>
  <si>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</si>
  <si>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</si>
  <si>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</si>
  <si>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</si>
  <si>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</si>
  <si>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</si>
  <si>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</si>
  <si>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</si>
  <si>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</si>
  <si>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</si>
  <si>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</si>
  <si>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</si>
  <si>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</si>
  <si>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</si>
  <si>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</si>
  <si>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</si>
  <si>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</si>
  <si>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</si>
  <si>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</si>
  <si>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</si>
  <si>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</si>
  <si>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</si>
  <si>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</si>
  <si>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</si>
  <si>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</si>
  <si>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</si>
  <si>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</si>
  <si>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</si>
  <si>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</si>
  <si>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</si>
  <si>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</si>
  <si>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</si>
  <si>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</si>
  <si>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</si>
  <si>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</si>
  <si>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</si>
  <si>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</si>
  <si>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</si>
  <si>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</si>
  <si>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</si>
  <si>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</si>
  <si>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</si>
  <si>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</si>
  <si>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</si>
  <si>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</si>
  <si>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</si>
  <si>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</si>
  <si>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</si>
  <si>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</si>
  <si>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</si>
  <si>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</si>
  <si>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</si>
  <si>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</si>
  <si>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</si>
  <si>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</si>
  <si>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</si>
  <si>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</si>
  <si>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</si>
  <si>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</si>
  <si>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</si>
  <si>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</si>
  <si>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</si>
  <si>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</si>
  <si>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</si>
  <si>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</si>
  <si>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</si>
  <si>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</si>
  <si>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</si>
  <si>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</si>
  <si>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</si>
  <si>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</si>
  <si>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</si>
  <si>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</si>
  <si>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</si>
  <si>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</si>
  <si>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</si>
  <si>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</si>
  <si>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</si>
  <si>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</si>
  <si>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</si>
  <si>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</si>
  <si>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</si>
  <si>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</si>
  <si>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</si>
  <si>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</si>
  <si>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</si>
  <si>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</si>
  <si>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</si>
  <si>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</si>
  <si>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</si>
  <si>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</si>
  <si>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</si>
  <si>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</si>
  <si>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</si>
  <si>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</si>
  <si>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</si>
  <si>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</si>
  <si>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</si>
  <si>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</si>
  <si>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</si>
  <si>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</si>
  <si>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</si>
  <si>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</si>
  <si>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</si>
  <si>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</si>
  <si>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</si>
  <si>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</si>
  <si>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</si>
  <si>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</si>
  <si>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</si>
  <si>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</si>
  <si>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</si>
  <si>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</si>
  <si>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</si>
  <si>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</si>
  <si>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</si>
  <si>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</si>
  <si>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</si>
  <si>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</si>
  <si>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</si>
  <si>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</si>
  <si>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</si>
  <si>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</si>
  <si>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</si>
  <si>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</si>
  <si>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</si>
  <si>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</si>
  <si>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</si>
  <si>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</si>
  <si>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</si>
  <si>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</si>
  <si>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</si>
  <si>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</si>
  <si>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</si>
  <si>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</si>
  <si>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</si>
  <si>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</si>
  <si>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</si>
  <si>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</si>
  <si>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</si>
  <si>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</si>
  <si>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</si>
  <si>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</si>
  <si>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</si>
  <si>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</si>
  <si>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</si>
  <si>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</si>
  <si>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</si>
  <si>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</si>
  <si>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</si>
  <si>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</si>
  <si>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</si>
  <si>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</si>
  <si>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</si>
  <si>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</si>
  <si>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</si>
  <si>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</si>
  <si>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</si>
  <si>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</si>
  <si>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</si>
  <si>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</si>
  <si>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</si>
  <si>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</si>
  <si>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</si>
  <si>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</si>
  <si>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</si>
  <si>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</si>
  <si>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</si>
  <si>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</si>
  <si>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</si>
  <si>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</si>
  <si>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</si>
  <si>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</si>
  <si>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</si>
  <si>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</si>
  <si>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</si>
  <si>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</si>
  <si>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</si>
  <si>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</si>
  <si>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</si>
  <si>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</si>
  <si>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</si>
  <si>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</si>
  <si>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</si>
  <si>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</si>
  <si>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</si>
  <si>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</si>
  <si>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</si>
  <si>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</si>
  <si>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</si>
  <si>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</si>
  <si>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</si>
  <si>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</si>
  <si>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</si>
  <si>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</si>
  <si>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</si>
  <si>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</si>
  <si>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</si>
  <si>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</si>
  <si>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</si>
  <si>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</si>
  <si>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science fiction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</si>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</sst>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/>
      </font>
    </dxf>
    <dxf>
      <font>
        <color auto="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 - Tim Barry.xlsx]Sheet2!PivotTable1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C-409D-BBEC-494A8C20751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C-409D-BBEC-494A8C20751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C-409D-BBEC-494A8C20751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CC-409D-BBEC-494A8C207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261808"/>
        <c:axId val="591259888"/>
      </c:barChart>
      <c:catAx>
        <c:axId val="59126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59888"/>
        <c:crosses val="autoZero"/>
        <c:auto val="1"/>
        <c:lblAlgn val="ctr"/>
        <c:lblOffset val="100"/>
        <c:noMultiLvlLbl val="0"/>
      </c:catAx>
      <c:valAx>
        <c:axId val="5912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 - Tim Barry.xlsx]Sheet6!PivotTable2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8-4807-A94D-036B61DEABF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B8-4807-A94D-036B61DEABF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B8-4807-A94D-036B61DEABF3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B8-4807-A94D-036B61DEA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903480"/>
        <c:axId val="589903800"/>
      </c:barChart>
      <c:catAx>
        <c:axId val="5899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03800"/>
        <c:crosses val="autoZero"/>
        <c:auto val="1"/>
        <c:lblAlgn val="ctr"/>
        <c:lblOffset val="100"/>
        <c:noMultiLvlLbl val="0"/>
      </c:catAx>
      <c:valAx>
        <c:axId val="58990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0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Assignment - Tim Barry.xlsx]Sheet7!PivotTable3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8-43D2-80AB-CF59DC819040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8-43D2-80AB-CF59DC819040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88-43D2-80AB-CF59DC819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441080"/>
        <c:axId val="644449400"/>
      </c:lineChart>
      <c:catAx>
        <c:axId val="64444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49400"/>
        <c:crosses val="autoZero"/>
        <c:auto val="1"/>
        <c:lblAlgn val="ctr"/>
        <c:lblOffset val="100"/>
        <c:noMultiLvlLbl val="0"/>
      </c:catAx>
      <c:valAx>
        <c:axId val="64444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4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B8-426F-931D-7919151CB2D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8-426F-931D-7919151CB2D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B8-426F-931D-7919151CB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125872"/>
        <c:axId val="537125232"/>
      </c:lineChart>
      <c:catAx>
        <c:axId val="53712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125232"/>
        <c:crosses val="autoZero"/>
        <c:auto val="1"/>
        <c:lblAlgn val="ctr"/>
        <c:lblOffset val="100"/>
        <c:noMultiLvlLbl val="0"/>
      </c:catAx>
      <c:valAx>
        <c:axId val="53712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12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38100</xdr:rowOff>
    </xdr:from>
    <xdr:to>
      <xdr:col>17</xdr:col>
      <xdr:colOff>487680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1A91C9-D8C9-4011-B7D9-93AC8F8D0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68580</xdr:rowOff>
    </xdr:from>
    <xdr:to>
      <xdr:col>19</xdr:col>
      <xdr:colOff>129540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483CE-17FC-4898-B5B2-32CAB2F93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</xdr:colOff>
      <xdr:row>0</xdr:row>
      <xdr:rowOff>30480</xdr:rowOff>
    </xdr:from>
    <xdr:to>
      <xdr:col>15</xdr:col>
      <xdr:colOff>205740</xdr:colOff>
      <xdr:row>23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5486A4-800C-468F-9535-176ACC9A4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13</xdr:row>
      <xdr:rowOff>68580</xdr:rowOff>
    </xdr:from>
    <xdr:to>
      <xdr:col>7</xdr:col>
      <xdr:colOff>868680</xdr:colOff>
      <xdr:row>34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003B04-6561-4609-92C6-2548802C5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Barry" refreshedDate="43486.597833912034" createdVersion="6" refreshedVersion="6" minRefreshableVersion="3" recordCount="4114" xr:uid="{2A15A2A3-98D6-43FD-8FDA-09472D3AC4E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Barry" refreshedDate="43486.640442013886" createdVersion="6" refreshedVersion="6" minRefreshableVersion="3" recordCount="4114" xr:uid="{6BEFD588-9000-4F2D-B0BF-79F99140AE96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ou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Barry" refreshedDate="43486.657639236109" createdVersion="6" refreshedVersion="6" minRefreshableVersion="3" recordCount="4114" xr:uid="{9ACB6D5A-620B-4E15-A3CF-883FAC1560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B283D-F3BF-4A25-B269-9701E7D55C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DD550-79B6-4652-BFF5-F2A8D750879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7C126-5645-4A82-852B-AAF3DD2758B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T2" sqref="T2:T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6" width="24.44140625" customWidth="1"/>
    <col min="17" max="17" width="31.5546875" customWidth="1"/>
    <col min="18" max="18" width="22" customWidth="1"/>
    <col min="19" max="19" width="29" style="10" customWidth="1"/>
    <col min="20" max="20" width="15.109375" style="1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8364</v>
      </c>
      <c r="R1" s="1" t="s">
        <v>8308</v>
      </c>
      <c r="S1" s="9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100*(E2/D2)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 LEN(N2) - FIND("/", N2))</f>
        <v>television</v>
      </c>
      <c r="S2" s="10">
        <f>(((J2/60)/60)/24)+DATE(1970,1,1)+(-8/24)</f>
        <v>42176.673738425925</v>
      </c>
      <c r="T2" s="10">
        <f>(((I2/60)/60)/24)+DATE(1970,1,1)+(-8/24)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100*(E3/D3)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 LEN(N3) - FIND("/", N3))</f>
        <v>television</v>
      </c>
      <c r="S3" s="10">
        <f t="shared" ref="S3:S66" si="4">(((J3/60)/60)/24)+DATE(1970,1,1)+(-8/24)</f>
        <v>42766.267164351848</v>
      </c>
      <c r="T3" s="10">
        <f t="shared" ref="T3:T66" si="5">(((I3/60)/60)/24)+DATE(1970,1,1)+(-8/24)</f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100*(E67/D67)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 LEN(N67) - FIND("/", N67))</f>
        <v>shorts</v>
      </c>
      <c r="S67" s="10">
        <f t="shared" ref="S67:S130" si="10">(((J67/60)/60)/24)+DATE(1970,1,1)+(-8/24)</f>
        <v>41835.487893518519</v>
      </c>
      <c r="T67" s="10">
        <f t="shared" ref="T67:T130" si="11">(((I67/60)/60)/24)+DATE(1970,1,1)+(-8/24)</f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0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0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0">
        <f t="shared" si="11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0">
        <f t="shared" si="11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0">
        <f t="shared" si="11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0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0">
        <f t="shared" si="11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0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0">
        <f t="shared" si="11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100*(E131/D131)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 LEN(N131) - FIND("/", N131))</f>
        <v>science fiction</v>
      </c>
      <c r="S131" s="10">
        <f t="shared" ref="S131:S194" si="16">(((J131/60)/60)/24)+DATE(1970,1,1)+(-8/24)</f>
        <v>41882.603969907403</v>
      </c>
      <c r="T131" s="10">
        <f t="shared" ref="T131:T194" si="17">(((I131/60)/60)/24)+DATE(1970,1,1)+(-8/24)</f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0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0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0">
        <f t="shared" si="17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0">
        <f t="shared" si="17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100*(E195/D195)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 LEN(N195) - FIND("/", N195))</f>
        <v>drama</v>
      </c>
      <c r="S195" s="10">
        <f t="shared" ref="S195:S258" si="22">(((J195/60)/60)/24)+DATE(1970,1,1)+(-8/24)</f>
        <v>41911.601458333331</v>
      </c>
      <c r="T195" s="10">
        <f t="shared" ref="T195:T258" si="23">(((I195/60)/60)/24)+DATE(1970,1,1)+(-8/24)</f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0">
        <f t="shared" si="23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0">
        <f t="shared" si="23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0">
        <f t="shared" si="23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0">
        <f t="shared" si="23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0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0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0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0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100*(E259/D259)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 LEN(N259) - FIND("/", N259))</f>
        <v>documentary</v>
      </c>
      <c r="S259" s="10">
        <f t="shared" ref="S259:S322" si="28">(((J259/60)/60)/24)+DATE(1970,1,1)+(-8/24)</f>
        <v>42479.293541666666</v>
      </c>
      <c r="T259" s="10">
        <f t="shared" ref="T259:T322" si="29">(((I259/60)/60)/24)+DATE(1970,1,1)+(-8/24)</f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0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0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0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0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0">
        <f t="shared" si="2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0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0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0">
        <f t="shared" si="2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0">
        <f t="shared" si="2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100*(E323/D323)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 LEN(N323) - FIND("/", N323))</f>
        <v>documentary</v>
      </c>
      <c r="S323" s="10">
        <f t="shared" ref="S323:S386" si="34">(((J323/60)/60)/24)+DATE(1970,1,1)+(-8/24)</f>
        <v>42647.113263888888</v>
      </c>
      <c r="T323" s="10">
        <f t="shared" ref="T323:T386" si="35">(((I323/60)/60)/24)+DATE(1970,1,1)+(-8/24)</f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0">
        <f t="shared" si="35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0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0">
        <f t="shared" si="35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100*(E387/D387)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 LEN(N387) - FIND("/", N387))</f>
        <v>documentary</v>
      </c>
      <c r="S387" s="10">
        <f t="shared" ref="S387:S450" si="40">(((J387/60)/60)/24)+DATE(1970,1,1)+(-8/24)</f>
        <v>41934.251168981478</v>
      </c>
      <c r="T387" s="10">
        <f t="shared" ref="T387:T450" si="41">(((I387/60)/60)/24)+DATE(1970,1,1)+(-8/24)</f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0">
        <f t="shared" si="41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0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0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0">
        <f t="shared" si="41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0">
        <f t="shared" si="41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0">
        <f t="shared" si="41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0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0">
        <f t="shared" si="41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0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0">
        <f t="shared" si="41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0">
        <f t="shared" si="41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0">
        <f t="shared" si="41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100*(E451/D451)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 LEN(N451) - FIND("/", N451))</f>
        <v>animation</v>
      </c>
      <c r="S451" s="10">
        <f t="shared" ref="S451:S514" si="46">(((J451/60)/60)/24)+DATE(1970,1,1)+(-8/24)</f>
        <v>41534.234780092593</v>
      </c>
      <c r="T451" s="10">
        <f t="shared" ref="T451:T514" si="47">(((I451/60)/60)/24)+DATE(1970,1,1)+(-8/24)</f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0">
        <f t="shared" si="47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0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0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0">
        <f t="shared" si="47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0">
        <f t="shared" si="47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0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0">
        <f t="shared" si="47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0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0">
        <f t="shared" si="47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0">
        <f t="shared" si="47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0">
        <f t="shared" si="47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0">
        <f t="shared" si="47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0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100*(E515/D515)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 LEN(N515) - FIND("/", N515))</f>
        <v>animation</v>
      </c>
      <c r="S515" s="10">
        <f t="shared" ref="S515:S578" si="52">(((J515/60)/60)/24)+DATE(1970,1,1)+(-8/24)</f>
        <v>42552.320659722223</v>
      </c>
      <c r="T515" s="10">
        <f t="shared" ref="T515:T578" si="53">(((I515/60)/60)/24)+DATE(1970,1,1)+(-8/24)</f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0">
        <f t="shared" si="53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0">
        <f t="shared" si="53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0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0">
        <f t="shared" si="53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0">
        <f t="shared" si="53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0">
        <f t="shared" si="53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0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100*(E579/D579)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 LEN(N579) - FIND("/", N579))</f>
        <v>web</v>
      </c>
      <c r="S579" s="10">
        <f t="shared" ref="S579:S642" si="58">(((J579/60)/60)/24)+DATE(1970,1,1)+(-8/24)</f>
        <v>42450.255810185183</v>
      </c>
      <c r="T579" s="10">
        <f t="shared" ref="T579:T642" si="59">(((I579/60)/60)/24)+DATE(1970,1,1)+(-8/24)</f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0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0">
        <f t="shared" si="5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0">
        <f t="shared" si="5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0">
        <f t="shared" si="5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0">
        <f t="shared" si="5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0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42683.08697916667</v>
      </c>
      <c r="T642" s="10">
        <f t="shared" si="59"/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100*(E643/D643)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 LEN(N643) - FIND("/", N643))</f>
        <v>wearables</v>
      </c>
      <c r="S643" s="10">
        <f t="shared" ref="S643:S706" si="64">(((J643/60)/60)/24)+DATE(1970,1,1)+(-8/24)</f>
        <v>42199.236666666664</v>
      </c>
      <c r="T643" s="10">
        <f t="shared" ref="T643:T706" si="65">(((I643/60)/60)/24)+DATE(1970,1,1)+(-8/24)</f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0">
        <f t="shared" si="65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0">
        <f t="shared" si="65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0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100*(E707/D707)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 LEN(N707) - FIND("/", N707))</f>
        <v>wearables</v>
      </c>
      <c r="S707" s="10">
        <f t="shared" ref="S707:S770" si="70">(((J707/60)/60)/24)+DATE(1970,1,1)+(-8/24)</f>
        <v>42726.158310185179</v>
      </c>
      <c r="T707" s="10">
        <f t="shared" ref="T707:T770" si="71">(((I707/60)/60)/24)+DATE(1970,1,1)+(-8/24)</f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0">
        <f t="shared" si="71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0">
        <f t="shared" si="71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0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0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0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0">
        <f t="shared" si="71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100*(E771/D771)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 LEN(N771) - FIND("/", N771))</f>
        <v>fiction</v>
      </c>
      <c r="S771" s="10">
        <f t="shared" ref="S771:S834" si="76">(((J771/60)/60)/24)+DATE(1970,1,1)+(-8/24)</f>
        <v>41604.663124999999</v>
      </c>
      <c r="T771" s="10">
        <f t="shared" ref="T771:T834" si="77">(((I771/60)/60)/24)+DATE(1970,1,1)+(-8/24)</f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0">
        <f t="shared" si="77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0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0">
        <f t="shared" si="77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0">
        <f t="shared" si="77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0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0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0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0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0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100*(E835/D835)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 LEN(N835) - FIND("/", N835))</f>
        <v>rock</v>
      </c>
      <c r="S835" s="10">
        <f t="shared" ref="S835:S898" si="82">(((J835/60)/60)/24)+DATE(1970,1,1)+(-8/24)</f>
        <v>41718.544849537036</v>
      </c>
      <c r="T835" s="10">
        <f t="shared" ref="T835:T898" si="83">(((I835/60)/60)/24)+DATE(1970,1,1)+(-8/24)</f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0">
        <f t="shared" si="83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0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0">
        <f t="shared" si="83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0">
        <f t="shared" si="83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0">
        <f t="shared" si="83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0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0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0">
        <f t="shared" si="83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0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0">
        <f t="shared" si="83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42218.539652777778</v>
      </c>
      <c r="T898" s="10">
        <f t="shared" si="83"/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100*(E899/D899)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 LEN(N899) - FIND("/", N899))</f>
        <v>indie rock</v>
      </c>
      <c r="S899" s="10">
        <f t="shared" ref="S899:S962" si="88">(((J899/60)/60)/24)+DATE(1970,1,1)+(-8/24)</f>
        <v>41211.355416666665</v>
      </c>
      <c r="T899" s="10">
        <f t="shared" ref="T899:T962" si="89">(((I899/60)/60)/24)+DATE(1970,1,1)+(-8/24)</f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0">
        <f t="shared" si="8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0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0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0">
        <f t="shared" si="8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0">
        <f t="shared" si="8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0">
        <f t="shared" si="8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0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0">
        <f t="shared" si="8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100*(E963/D963)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 LEN(N963) - FIND("/", N963))</f>
        <v>wearables</v>
      </c>
      <c r="S963" s="10">
        <f t="shared" ref="S963:S1026" si="94">(((J963/60)/60)/24)+DATE(1970,1,1)+(-8/24)</f>
        <v>42740.360358796293</v>
      </c>
      <c r="T963" s="10">
        <f t="shared" ref="T963:T1026" si="95">(((I963/60)/60)/24)+DATE(1970,1,1)+(-8/24)</f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0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0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0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0">
        <f t="shared" si="95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0">
        <f t="shared" si="95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100*(E1027/D1027)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 LEN(N1027) - FIND("/", N1027))</f>
        <v>electronic music</v>
      </c>
      <c r="S1027" s="10">
        <f t="shared" ref="S1027:S1090" si="100">(((J1027/60)/60)/24)+DATE(1970,1,1)+(-8/24)</f>
        <v>42049.500428240739</v>
      </c>
      <c r="T1027" s="10">
        <f t="shared" ref="T1027:T1090" si="101">(((I1027/60)/60)/24)+DATE(1970,1,1)+(-8/24)</f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0">
        <f t="shared" si="101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0">
        <f t="shared" si="101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0">
        <f t="shared" si="101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0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0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0">
        <f t="shared" si="101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0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0">
        <f t="shared" si="101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0">
        <f t="shared" si="101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0">
        <f t="shared" si="101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100*(E1091/D1091)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 LEN(N1091) - FIND("/", N1091))</f>
        <v>video games</v>
      </c>
      <c r="S1091" s="10">
        <f t="shared" ref="S1091:S1154" si="106">(((J1091/60)/60)/24)+DATE(1970,1,1)+(-8/24)</f>
        <v>42150.856192129628</v>
      </c>
      <c r="T1091" s="10">
        <f t="shared" ref="T1091:T1154" si="107">(((I1091/60)/60)/24)+DATE(1970,1,1)+(-8/24)</f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0">
        <f t="shared" si="107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0">
        <f t="shared" si="107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0">
        <f t="shared" si="107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0">
        <f t="shared" si="107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0">
        <f t="shared" si="107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0">
        <f t="shared" si="107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0">
        <f t="shared" si="107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0">
        <f t="shared" si="107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0">
        <f t="shared" si="107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0">
        <f t="shared" si="107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100*(E1155/D1155)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 LEN(N1155) - FIND("/", N1155))</f>
        <v>food trucks</v>
      </c>
      <c r="S1155" s="10">
        <f t="shared" ref="S1155:S1218" si="112">(((J1155/60)/60)/24)+DATE(1970,1,1)+(-8/24)</f>
        <v>42143.380844907406</v>
      </c>
      <c r="T1155" s="10">
        <f t="shared" ref="T1155:T1218" si="113">(((I1155/60)/60)/24)+DATE(1970,1,1)+(-8/24)</f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0">
        <f t="shared" si="113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0">
        <f t="shared" si="113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0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0">
        <f t="shared" si="113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0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100*(E1219/D1219)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 LEN(N1219) - FIND("/", N1219))</f>
        <v>photobooks</v>
      </c>
      <c r="S1219" s="10">
        <f t="shared" ref="S1219:S1282" si="118">(((J1219/60)/60)/24)+DATE(1970,1,1)+(-8/24)</f>
        <v>42535.4761574074</v>
      </c>
      <c r="T1219" s="10">
        <f t="shared" ref="T1219:T1282" si="119">(((I1219/60)/60)/24)+DATE(1970,1,1)+(-8/24)</f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0">
        <f t="shared" si="11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0">
        <f t="shared" si="11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0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0">
        <f t="shared" si="11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0">
        <f t="shared" si="11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0">
        <f t="shared" si="11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0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0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100*(E1283/D1283)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 LEN(N1283) - FIND("/", N1283))</f>
        <v>rock</v>
      </c>
      <c r="S1283" s="10">
        <f t="shared" ref="S1283:S1346" si="124">(((J1283/60)/60)/24)+DATE(1970,1,1)+(-8/24)</f>
        <v>41463.410138888888</v>
      </c>
      <c r="T1283" s="10">
        <f t="shared" ref="T1283:T1346" si="125">(((I1283/60)/60)/24)+DATE(1970,1,1)+(-8/24)</f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0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0">
        <f t="shared" si="125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0">
        <f t="shared" si="125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0">
        <f t="shared" si="125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0">
        <f t="shared" si="125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0">
        <f t="shared" si="125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0">
        <f t="shared" si="125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100*(E1347/D1347)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 LEN(N1347) - FIND("/", N1347))</f>
        <v>nonfiction</v>
      </c>
      <c r="S1347" s="10">
        <f t="shared" ref="S1347:S1410" si="130">(((J1347/60)/60)/24)+DATE(1970,1,1)+(-8/24)</f>
        <v>41799.481006944443</v>
      </c>
      <c r="T1347" s="10">
        <f t="shared" ref="T1347:T1410" si="131">(((I1347/60)/60)/24)+DATE(1970,1,1)+(-8/24)</f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0">
        <f t="shared" si="131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0">
        <f t="shared" si="131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0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0">
        <f t="shared" si="131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0">
        <f t="shared" si="131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0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100*(E1411/D1411)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 LEN(N1411) - FIND("/", N1411))</f>
        <v>translations</v>
      </c>
      <c r="S1411" s="10">
        <f t="shared" ref="S1411:S1474" si="136">(((J1411/60)/60)/24)+DATE(1970,1,1)+(-8/24)</f>
        <v>41944.800173611111</v>
      </c>
      <c r="T1411" s="10">
        <f t="shared" ref="T1411:T1474" si="137">(((I1411/60)/60)/24)+DATE(1970,1,1)+(-8/24)</f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0">
        <f t="shared" si="137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0">
        <f t="shared" si="137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0">
        <f t="shared" si="137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0">
        <f t="shared" si="137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100*(E1475/D1475)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 LEN(N1475) - FIND("/", N1475))</f>
        <v>radio &amp; podcasts</v>
      </c>
      <c r="S1475" s="10">
        <f t="shared" ref="S1475:S1538" si="142">(((J1475/60)/60)/24)+DATE(1970,1,1)+(-8/24)</f>
        <v>40939.646284722221</v>
      </c>
      <c r="T1475" s="10">
        <f t="shared" ref="T1475:T1538" si="143">(((I1475/60)/60)/24)+DATE(1970,1,1)+(-8/24)</f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0">
        <f t="shared" si="143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0">
        <f t="shared" si="143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0">
        <f t="shared" si="143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0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0">
        <f t="shared" si="143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0">
        <f t="shared" si="143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0">
        <f t="shared" si="143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100*(E1539/D1539)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 LEN(N1539) - FIND("/", N1539))</f>
        <v>photobooks</v>
      </c>
      <c r="S1539" s="10">
        <f t="shared" ref="S1539:S1602" si="148">(((J1539/60)/60)/24)+DATE(1970,1,1)+(-8/24)</f>
        <v>42551.981793981475</v>
      </c>
      <c r="T1539" s="10">
        <f t="shared" ref="T1539:T1602" si="149">(((I1539/60)/60)/24)+DATE(1970,1,1)+(-8/24)</f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0">
        <f t="shared" si="14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0">
        <f t="shared" si="14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0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0">
        <f t="shared" si="14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0">
        <f t="shared" si="14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0">
        <f t="shared" si="14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0">
        <f t="shared" si="14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0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41790.723981481482</v>
      </c>
      <c r="T1602" s="10">
        <f t="shared" si="149"/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100*(E1603/D1603)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 LEN(N1603) - FIND("/", N1603))</f>
        <v>rock</v>
      </c>
      <c r="S1603" s="10">
        <f t="shared" ref="S1603:S1666" si="154">(((J1603/60)/60)/24)+DATE(1970,1,1)+(-8/24)</f>
        <v>40637.759641203702</v>
      </c>
      <c r="T1603" s="10">
        <f t="shared" ref="T1603:T1666" si="155">(((I1603/60)/60)/24)+DATE(1970,1,1)+(-8/24)</f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0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0">
        <f t="shared" si="155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0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0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0">
        <f t="shared" si="155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0">
        <f t="shared" si="155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40939.428449074068</v>
      </c>
      <c r="T1666" s="10">
        <f t="shared" si="155"/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100*(E1667/D1667)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 LEN(N1667) - FIND("/", N1667))</f>
        <v>pop</v>
      </c>
      <c r="S1667" s="10">
        <f t="shared" ref="S1667:S1730" si="160">(((J1667/60)/60)/24)+DATE(1970,1,1)+(-8/24)</f>
        <v>40564.316122685181</v>
      </c>
      <c r="T1667" s="10">
        <f t="shared" ref="T1667:T1730" si="161">(((I1667/60)/60)/24)+DATE(1970,1,1)+(-8/24)</f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0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0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0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0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0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0">
        <f t="shared" si="161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0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0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0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0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100*(E1731/D1731)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 LEN(N1731) - FIND("/", N1731))</f>
        <v>faith</v>
      </c>
      <c r="S1731" s="10">
        <f t="shared" ref="S1731:S1794" si="166">(((J1731/60)/60)/24)+DATE(1970,1,1)+(-8/24)</f>
        <v>42470.718819444439</v>
      </c>
      <c r="T1731" s="10">
        <f t="shared" ref="T1731:T1794" si="167">(((I1731/60)/60)/24)+DATE(1970,1,1)+(-8/24)</f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0">
        <f t="shared" si="167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0">
        <f t="shared" si="167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0">
        <f t="shared" si="167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0">
        <f t="shared" si="167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0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0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0">
        <f t="shared" si="167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0">
        <f t="shared" si="167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0">
        <f t="shared" si="167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0">
        <f t="shared" si="167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100*(E1795/D1795)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 - FIND("/", N1795))</f>
        <v>photobooks</v>
      </c>
      <c r="S1795" s="10">
        <f t="shared" ref="S1795:S1858" si="172">(((J1795/60)/60)/24)+DATE(1970,1,1)+(-8/24)</f>
        <v>41940.558333333334</v>
      </c>
      <c r="T1795" s="10">
        <f t="shared" ref="T1795:T1858" si="173">(((I1795/60)/60)/24)+DATE(1970,1,1)+(-8/24)</f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0">
        <f t="shared" si="173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0">
        <f t="shared" si="173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0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0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0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100*(E1859/D1859)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 LEN(N1859) - FIND("/", N1859))</f>
        <v>rock</v>
      </c>
      <c r="S1859" s="10">
        <f t="shared" ref="S1859:S1922" si="178">(((J1859/60)/60)/24)+DATE(1970,1,1)+(-8/24)</f>
        <v>41864.435335648144</v>
      </c>
      <c r="T1859" s="10">
        <f t="shared" ref="T1859:T1922" si="179">(((I1859/60)/60)/24)+DATE(1970,1,1)+(-8/24)</f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0">
        <f t="shared" si="17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0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0">
        <f t="shared" si="17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0">
        <f t="shared" si="17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0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0">
        <f t="shared" si="17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100*(E1923/D1923)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 LEN(N1923) - FIND("/", N1923))</f>
        <v>indie rock</v>
      </c>
      <c r="S1923" s="10">
        <f t="shared" ref="S1923:S1986" si="184">(((J1923/60)/60)/24)+DATE(1970,1,1)+(-8/24)</f>
        <v>41073.888229166667</v>
      </c>
      <c r="T1923" s="10">
        <f t="shared" ref="T1923:T1986" si="185">(((I1923/60)/60)/24)+DATE(1970,1,1)+(-8/24)</f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0">
        <f t="shared" si="185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0">
        <f t="shared" si="185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0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0">
        <f t="shared" si="185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0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0">
        <f t="shared" si="185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0">
        <f t="shared" si="185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0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100*(E1987/D1987)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 LEN(N1987) - FIND("/", N1987))</f>
        <v>people</v>
      </c>
      <c r="S1987" s="10">
        <f t="shared" ref="S1987:S2050" si="190">(((J1987/60)/60)/24)+DATE(1970,1,1)+(-8/24)</f>
        <v>42555.365405092591</v>
      </c>
      <c r="T1987" s="10">
        <f t="shared" ref="T1987:T2050" si="191">(((I1987/60)/60)/24)+DATE(1970,1,1)+(-8/24)</f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0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0">
        <f t="shared" si="191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0">
        <f t="shared" si="191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0">
        <f t="shared" si="191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0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0">
        <f t="shared" si="191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0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0">
        <f t="shared" si="191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100*(E2051/D2051)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 LEN(N2051) - FIND("/", N2051))</f>
        <v>hardware</v>
      </c>
      <c r="S2051" s="10">
        <f t="shared" ref="S2051:S2114" si="196">(((J2051/60)/60)/24)+DATE(1970,1,1)+(-8/24)</f>
        <v>41575.194016203699</v>
      </c>
      <c r="T2051" s="10">
        <f t="shared" ref="T2051:T2114" si="197">(((I2051/60)/60)/24)+DATE(1970,1,1)+(-8/24)</f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0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0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0">
        <f t="shared" si="197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0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0">
        <f t="shared" si="197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0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100*(E2115/D2115)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 LEN(N2115) - FIND("/", N2115))</f>
        <v>indie rock</v>
      </c>
      <c r="S2115" s="10">
        <f t="shared" ref="S2115:S2178" si="202">(((J2115/60)/60)/24)+DATE(1970,1,1)+(-8/24)</f>
        <v>41870.532129629624</v>
      </c>
      <c r="T2115" s="10">
        <f t="shared" ref="T2115:T2178" si="203">(((I2115/60)/60)/24)+DATE(1970,1,1)+(-8/24)</f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0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0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0">
        <f t="shared" si="203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0">
        <f t="shared" si="203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0">
        <f t="shared" si="203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0">
        <f t="shared" si="203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0">
        <f t="shared" si="203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100*(E2179/D2179)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 LEN(N2179) - FIND("/", N2179))</f>
        <v>rock</v>
      </c>
      <c r="S2179" s="10">
        <f t="shared" ref="S2179:S2242" si="208">(((J2179/60)/60)/24)+DATE(1970,1,1)+(-8/24)</f>
        <v>42501.917442129627</v>
      </c>
      <c r="T2179" s="10">
        <f t="shared" ref="T2179:T2242" si="209">(((I2179/60)/60)/24)+DATE(1970,1,1)+(-8/24)</f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0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0">
        <f t="shared" si="20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0">
        <f t="shared" si="20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0">
        <f t="shared" si="20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0">
        <f t="shared" si="20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0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100*(E2243/D2243)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 LEN(N2243) - FIND("/", N2243))</f>
        <v>tabletop games</v>
      </c>
      <c r="S2243" s="10">
        <f t="shared" ref="S2243:S2306" si="214">(((J2243/60)/60)/24)+DATE(1970,1,1)+(-8/24)</f>
        <v>42766.494212962956</v>
      </c>
      <c r="T2243" s="10">
        <f t="shared" ref="T2243:T2306" si="215">(((I2243/60)/60)/24)+DATE(1970,1,1)+(-8/24)</f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0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0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0">
        <f t="shared" si="215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0">
        <f t="shared" si="215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0">
        <f t="shared" si="215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0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0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0">
        <f t="shared" si="215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100*(E2307/D2307)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 LEN(N2307) - FIND("/", N2307))</f>
        <v>indie rock</v>
      </c>
      <c r="S2307" s="10">
        <f t="shared" ref="S2307:S2370" si="220">(((J2307/60)/60)/24)+DATE(1970,1,1)+(-8/24)</f>
        <v>41834.361944444441</v>
      </c>
      <c r="T2307" s="10">
        <f t="shared" ref="T2307:T2370" si="221">(((I2307/60)/60)/24)+DATE(1970,1,1)+(-8/24)</f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0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0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0">
        <f t="shared" si="221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0">
        <f t="shared" si="221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0">
        <f t="shared" si="221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0">
        <f t="shared" si="221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0">
        <f t="shared" si="221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0">
        <f t="shared" si="221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0">
        <f t="shared" si="221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100*(E2371/D2371)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 LEN(N2371) - FIND("/", N2371))</f>
        <v>web</v>
      </c>
      <c r="S2371" s="10">
        <f t="shared" ref="S2371:S2434" si="226">(((J2371/60)/60)/24)+DATE(1970,1,1)+(-8/24)</f>
        <v>42380.47929398148</v>
      </c>
      <c r="T2371" s="10">
        <f t="shared" ref="T2371:T2434" si="227">(((I2371/60)/60)/24)+DATE(1970,1,1)+(-8/24)</f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0">
        <f t="shared" si="227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0">
        <f t="shared" si="227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0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0">
        <f t="shared" si="227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0">
        <f t="shared" si="227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0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100*(E2435/D2435)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 LEN(N2435) - FIND("/", N2435))</f>
        <v>food trucks</v>
      </c>
      <c r="S2435" s="10">
        <f t="shared" ref="S2435:S2498" si="232">(((J2435/60)/60)/24)+DATE(1970,1,1)+(-8/24)</f>
        <v>42397.566469907404</v>
      </c>
      <c r="T2435" s="10">
        <f t="shared" ref="T2435:T2498" si="233">(((I2435/60)/60)/24)+DATE(1970,1,1)+(-8/24)</f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0">
        <f t="shared" si="233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0">
        <f t="shared" si="233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0">
        <f t="shared" si="233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0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0">
        <f t="shared" si="233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0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0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0">
        <f t="shared" si="233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0">
        <f t="shared" si="233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41327.663101851853</v>
      </c>
      <c r="T2498" s="10">
        <f t="shared" si="233"/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100*(E2499/D2499)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 LEN(N2499) - FIND("/", N2499))</f>
        <v>indie rock</v>
      </c>
      <c r="S2499" s="10">
        <f t="shared" ref="S2499:S2562" si="238">(((J2499/60)/60)/24)+DATE(1970,1,1)+(-8/24)</f>
        <v>40730.545578703699</v>
      </c>
      <c r="T2499" s="10">
        <f t="shared" ref="T2499:T2562" si="239">(((I2499/60)/60)/24)+DATE(1970,1,1)+(-8/24)</f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0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0">
        <f t="shared" si="23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0">
        <f t="shared" si="23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0">
        <f t="shared" si="23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0">
        <f t="shared" si="23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0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0">
        <f t="shared" si="23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0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0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0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0">
        <f t="shared" si="23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0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100*(E2563/D2563)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 LEN(N2563) - FIND("/", N2563))</f>
        <v>food trucks</v>
      </c>
      <c r="S2563" s="10">
        <f t="shared" ref="S2563:S2626" si="244">(((J2563/60)/60)/24)+DATE(1970,1,1)+(-8/24)</f>
        <v>42260.195474537039</v>
      </c>
      <c r="T2563" s="10">
        <f t="shared" ref="T2563:T2626" si="245">(((I2563/60)/60)/24)+DATE(1970,1,1)+(-8/24)</f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0">
        <f t="shared" si="245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0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0">
        <f t="shared" si="245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0">
        <f t="shared" si="245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0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0">
        <f t="shared" si="245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0">
        <f t="shared" si="245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41144.088217592594</v>
      </c>
      <c r="T2626" s="10">
        <f t="shared" si="245"/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100*(E2627/D2627)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 LEN(N2627) - FIND("/", N2627))</f>
        <v>space exploration</v>
      </c>
      <c r="S2627" s="10">
        <f t="shared" ref="S2627:S2690" si="250">(((J2627/60)/60)/24)+DATE(1970,1,1)+(-8/24)</f>
        <v>42658.476944444446</v>
      </c>
      <c r="T2627" s="10">
        <f t="shared" ref="T2627:T2690" si="251">(((I2627/60)/60)/24)+DATE(1970,1,1)+(-8/24)</f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0">
        <f t="shared" si="251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0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0">
        <f t="shared" si="251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0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0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0">
        <f t="shared" si="251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0">
        <f t="shared" si="251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0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0">
        <f t="shared" si="251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0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0">
        <f t="shared" si="251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0">
        <f t="shared" si="251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42027.785532407412</v>
      </c>
      <c r="T2690" s="10">
        <f t="shared" si="251"/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100*(E2691/D2691)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 LEN(N2691) - FIND("/", N2691))</f>
        <v>food trucks</v>
      </c>
      <c r="S2691" s="10">
        <f t="shared" ref="S2691:S2754" si="256">(((J2691/60)/60)/24)+DATE(1970,1,1)+(-8/24)</f>
        <v>42551.628356481473</v>
      </c>
      <c r="T2691" s="10">
        <f t="shared" ref="T2691:T2754" si="257">(((I2691/60)/60)/24)+DATE(1970,1,1)+(-8/24)</f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0">
        <f t="shared" si="257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0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0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0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0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0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0">
        <f t="shared" si="257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100*(E2755/D2755)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 LEN(N2755) - FIND("/", N2755))</f>
        <v>children's books</v>
      </c>
      <c r="S2755" s="10">
        <f t="shared" ref="S2755:S2818" si="262">(((J2755/60)/60)/24)+DATE(1970,1,1)+(-8/24)</f>
        <v>41117.567395833328</v>
      </c>
      <c r="T2755" s="10">
        <f t="shared" ref="T2755:T2818" si="263">(((I2755/60)/60)/24)+DATE(1970,1,1)+(-8/24)</f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0">
        <f t="shared" si="263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0">
        <f t="shared" si="263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0">
        <f t="shared" si="263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0">
        <f t="shared" si="263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0">
        <f t="shared" si="263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100*(E2819/D2819)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 LEN(N2819) - FIND("/", N2819))</f>
        <v>plays</v>
      </c>
      <c r="S2819" s="10">
        <f t="shared" ref="S2819:S2882" si="268">(((J2819/60)/60)/24)+DATE(1970,1,1)+(-8/24)</f>
        <v>42023.30164351852</v>
      </c>
      <c r="T2819" s="10">
        <f t="shared" ref="T2819:T2882" si="269">(((I2819/60)/60)/24)+DATE(1970,1,1)+(-8/24)</f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0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0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0">
        <f t="shared" si="26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0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100*(E2883/D2883)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 LEN(N2883) - FIND("/", N2883))</f>
        <v>plays</v>
      </c>
      <c r="S2883" s="10">
        <f t="shared" ref="S2883:S2946" si="274">(((J2883/60)/60)/24)+DATE(1970,1,1)+(-8/24)</f>
        <v>41916.264305555553</v>
      </c>
      <c r="T2883" s="10">
        <f t="shared" ref="T2883:T2946" si="275">(((I2883/60)/60)/24)+DATE(1970,1,1)+(-8/24)</f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0">
        <f t="shared" si="275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0">
        <f t="shared" si="275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0">
        <f t="shared" si="275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100*(E2947/D2947)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 LEN(N2947) - FIND("/", N2947))</f>
        <v>spaces</v>
      </c>
      <c r="S2947" s="10">
        <f t="shared" ref="S2947:S3010" si="280">(((J2947/60)/60)/24)+DATE(1970,1,1)+(-8/24)</f>
        <v>42117.806250000001</v>
      </c>
      <c r="T2947" s="10">
        <f t="shared" ref="T2947:T3010" si="281">(((I2947/60)/60)/24)+DATE(1970,1,1)+(-8/24)</f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0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0">
        <f t="shared" si="281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0">
        <f t="shared" si="281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0">
        <f t="shared" si="281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100*(E3011/D3011)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 LEN(N3011) - FIND("/", N3011))</f>
        <v>spaces</v>
      </c>
      <c r="S3011" s="10">
        <f t="shared" ref="S3011:S3074" si="286">(((J3011/60)/60)/24)+DATE(1970,1,1)+(-8/24)</f>
        <v>41939.236574074072</v>
      </c>
      <c r="T3011" s="10">
        <f t="shared" ref="T3011:T3074" si="287">(((I3011/60)/60)/24)+DATE(1970,1,1)+(-8/24)</f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0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0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0">
        <f t="shared" si="287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0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0">
        <f t="shared" si="287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0">
        <f t="shared" si="287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100*(E3075/D3075)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 LEN(N3075) - FIND("/", N3075))</f>
        <v>spaces</v>
      </c>
      <c r="S3075" s="10">
        <f t="shared" ref="S3075:S3138" si="292">(((J3075/60)/60)/24)+DATE(1970,1,1)+(-8/24)</f>
        <v>42111.350694444445</v>
      </c>
      <c r="T3075" s="10">
        <f t="shared" ref="T3075:T3138" si="293">(((I3075/60)/60)/24)+DATE(1970,1,1)+(-8/24)</f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0">
        <f t="shared" si="293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0">
        <f t="shared" si="293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0">
        <f t="shared" si="293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0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0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0">
        <f t="shared" si="293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0">
        <f t="shared" si="293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0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0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0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0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100*(E3139/D3139)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 LEN(N3139) - FIND("/", N3139))</f>
        <v>plays</v>
      </c>
      <c r="S3139" s="10">
        <f t="shared" ref="S3139:S3202" si="298">(((J3139/60)/60)/24)+DATE(1970,1,1)+(-8/24)</f>
        <v>42807.551724537036</v>
      </c>
      <c r="T3139" s="10">
        <f t="shared" ref="T3139:T3202" si="299">(((I3139/60)/60)/24)+DATE(1970,1,1)+(-8/24)</f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0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0">
        <f t="shared" si="2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0">
        <f t="shared" si="2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0">
        <f t="shared" si="2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0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100*(E3203/D3203)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 LEN(N3203) - FIND("/", N3203))</f>
        <v>musical</v>
      </c>
      <c r="S3203" s="10">
        <f t="shared" ref="S3203:S3266" si="304">(((J3203/60)/60)/24)+DATE(1970,1,1)+(-8/24)</f>
        <v>41861.433761574073</v>
      </c>
      <c r="T3203" s="10">
        <f t="shared" ref="T3203:T3266" si="305">(((I3203/60)/60)/24)+DATE(1970,1,1)+(-8/24)</f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0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0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0">
        <f t="shared" si="305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0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100*(E3267/D3267)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 LEN(N3267) - FIND("/", N3267))</f>
        <v>plays</v>
      </c>
      <c r="S3267" s="10">
        <f t="shared" ref="S3267:S3330" si="310">(((J3267/60)/60)/24)+DATE(1970,1,1)+(-8/24)</f>
        <v>42311.378645833327</v>
      </c>
      <c r="T3267" s="10">
        <f t="shared" ref="T3267:T3330" si="311">(((I3267/60)/60)/24)+DATE(1970,1,1)+(-8/24)</f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0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0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0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0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0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0">
        <f t="shared" si="311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0">
        <f t="shared" si="311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100*(E3331/D3331)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 LEN(N3331) - FIND("/", N3331))</f>
        <v>plays</v>
      </c>
      <c r="S3331" s="10">
        <f t="shared" ref="S3331:S3394" si="316">(((J3331/60)/60)/24)+DATE(1970,1,1)+(-8/24)</f>
        <v>41836.989675925921</v>
      </c>
      <c r="T3331" s="10">
        <f t="shared" ref="T3331:T3394" si="317">(((I3331/60)/60)/24)+DATE(1970,1,1)+(-8/24)</f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0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0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0">
        <f t="shared" si="317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0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0">
        <f t="shared" si="317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0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0">
        <f t="shared" si="317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100*(E3395/D3395)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 LEN(N3395) - FIND("/", N3395))</f>
        <v>plays</v>
      </c>
      <c r="S3395" s="10">
        <f t="shared" ref="S3395:S3458" si="322">(((J3395/60)/60)/24)+DATE(1970,1,1)+(-8/24)</f>
        <v>41923.588310185187</v>
      </c>
      <c r="T3395" s="10">
        <f t="shared" ref="T3395:T3458" si="323">(((I3395/60)/60)/24)+DATE(1970,1,1)+(-8/24)</f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0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0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0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0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0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0">
        <f t="shared" si="323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0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0">
        <f t="shared" si="323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100*(E3459/D3459)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 LEN(N3459) - FIND("/", N3459))</f>
        <v>plays</v>
      </c>
      <c r="S3459" s="10">
        <f t="shared" ref="S3459:S3522" si="328">(((J3459/60)/60)/24)+DATE(1970,1,1)+(-8/24)</f>
        <v>42016.373344907406</v>
      </c>
      <c r="T3459" s="10">
        <f t="shared" ref="T3459:T3522" si="329">(((I3459/60)/60)/24)+DATE(1970,1,1)+(-8/24)</f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0">
        <f t="shared" si="32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0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0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0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0">
        <f t="shared" si="32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0">
        <f t="shared" si="32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0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0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0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0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100*(E3523/D3523)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 LEN(N3523) - FIND("/", N3523))</f>
        <v>plays</v>
      </c>
      <c r="S3523" s="10">
        <f t="shared" ref="S3523:S3586" si="334">(((J3523/60)/60)/24)+DATE(1970,1,1)+(-8/24)</f>
        <v>41881.028009259258</v>
      </c>
      <c r="T3523" s="10">
        <f t="shared" ref="T3523:T3586" si="335">(((I3523/60)/60)/24)+DATE(1970,1,1)+(-8/24)</f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0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0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0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0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0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0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100*(E3587/D3587)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 LEN(N3587) - FIND("/", N3587))</f>
        <v>plays</v>
      </c>
      <c r="S3587" s="10">
        <f t="shared" ref="S3587:S3650" si="340">(((J3587/60)/60)/24)+DATE(1970,1,1)+(-8/24)</f>
        <v>41964.382986111108</v>
      </c>
      <c r="T3587" s="10">
        <f t="shared" ref="T3587:T3650" si="341">(((I3587/60)/60)/24)+DATE(1970,1,1)+(-8/24)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0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0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0">
        <f t="shared" si="341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0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0">
        <f t="shared" si="341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0">
        <f t="shared" si="341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0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100*(E3651/D3651)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 LEN(N3651) - FIND("/", N3651))</f>
        <v>plays</v>
      </c>
      <c r="S3651" s="10">
        <f t="shared" ref="S3651:S3714" si="346">(((J3651/60)/60)/24)+DATE(1970,1,1)+(-8/24)</f>
        <v>41780.379560185182</v>
      </c>
      <c r="T3651" s="10">
        <f t="shared" ref="T3651:T3714" si="347">(((I3651/60)/60)/24)+DATE(1970,1,1)+(-8/24)</f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0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0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0">
        <f t="shared" si="347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0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0">
        <f t="shared" si="347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0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0">
        <f t="shared" si="347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42133.838738425926</v>
      </c>
      <c r="T3714" s="10">
        <f t="shared" si="347"/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100*(E3715/D3715)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 LEN(N3715) - FIND("/", N3715))</f>
        <v>plays</v>
      </c>
      <c r="S3715" s="10">
        <f t="shared" ref="S3715:S3778" si="352">(((J3715/60)/60)/24)+DATE(1970,1,1)+(-8/24)</f>
        <v>42505.404699074068</v>
      </c>
      <c r="T3715" s="10">
        <f t="shared" ref="T3715:T3778" si="353">(((I3715/60)/60)/24)+DATE(1970,1,1)+(-8/24)</f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0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0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0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0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0">
        <f t="shared" si="353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0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0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100*(E3779/D3779)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 LEN(N3779) - FIND("/", N3779))</f>
        <v>musical</v>
      </c>
      <c r="S3779" s="10">
        <f t="shared" ref="S3779:S3842" si="358">(((J3779/60)/60)/24)+DATE(1970,1,1)+(-8/24)</f>
        <v>41886.778020833335</v>
      </c>
      <c r="T3779" s="10">
        <f t="shared" ref="T3779:T3842" si="359">(((I3779/60)/60)/24)+DATE(1970,1,1)+(-8/24)</f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0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0">
        <f t="shared" si="35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0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0">
        <f t="shared" si="35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100*(E3843/D3843)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 LEN(N3843) - FIND("/", N3843))</f>
        <v>plays</v>
      </c>
      <c r="S3843" s="10">
        <f t="shared" ref="S3843:S3906" si="364">(((J3843/60)/60)/24)+DATE(1970,1,1)+(-8/24)</f>
        <v>41780.45239583333</v>
      </c>
      <c r="T3843" s="10">
        <f t="shared" ref="T3843:T3906" si="365">(((I3843/60)/60)/24)+DATE(1970,1,1)+(-8/24)</f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0">
        <f t="shared" si="365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0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0">
        <f t="shared" si="365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0">
        <f t="shared" si="365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0">
        <f t="shared" si="365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0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0">
        <f t="shared" si="365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0">
        <f t="shared" si="365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100*(E3907/D3907)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 LEN(N3907) - FIND("/", N3907))</f>
        <v>plays</v>
      </c>
      <c r="S3907" s="10">
        <f t="shared" ref="S3907:S3970" si="370">(((J3907/60)/60)/24)+DATE(1970,1,1)+(-8/24)</f>
        <v>42124.290543981479</v>
      </c>
      <c r="T3907" s="10">
        <f t="shared" ref="T3907:T3970" si="371">(((I3907/60)/60)/24)+DATE(1970,1,1)+(-8/24)</f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0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0">
        <f t="shared" si="371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0">
        <f t="shared" si="371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0">
        <f t="shared" si="371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0">
        <f t="shared" si="371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0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100*(E3971/D3971)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 LEN(N3971) - FIND("/", N3971))</f>
        <v>plays</v>
      </c>
      <c r="S3971" s="10">
        <f t="shared" ref="S3971:S4034" si="376">(((J3971/60)/60)/24)+DATE(1970,1,1)+(-8/24)</f>
        <v>42601.521365740737</v>
      </c>
      <c r="T3971" s="10">
        <f t="shared" ref="T3971:T4034" si="377">(((I3971/60)/60)/24)+DATE(1970,1,1)+(-8/24)</f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0">
        <f t="shared" si="377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0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0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0">
        <f t="shared" si="377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0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0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0">
        <f t="shared" si="377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100*(E4035/D4035)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 LEN(N4035) - FIND("/", N4035))</f>
        <v>plays</v>
      </c>
      <c r="S4035" s="10">
        <f t="shared" ref="S4035:S4098" si="382">(((J4035/60)/60)/24)+DATE(1970,1,1)+(-8/24)</f>
        <v>42613.93546296296</v>
      </c>
      <c r="T4035" s="10">
        <f t="shared" ref="T4035:T4098" si="383">(((I4035/60)/60)/24)+DATE(1970,1,1)+(-8/24)</f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0">
        <f t="shared" si="383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0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0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0">
        <f t="shared" si="383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0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  <c r="T4058" s="10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  <c r="T4075" s="10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  <c r="T4078" s="10">
        <f t="shared" si="383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100*(E4099/D4099)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 LEN(N4099) - FIND("/", N4099))</f>
        <v>plays</v>
      </c>
      <c r="S4099" s="10">
        <f t="shared" ref="S4099:S4115" si="388">(((J4099/60)/60)/24)+DATE(1970,1,1)+(-8/24)</f>
        <v>42344.491168981483</v>
      </c>
      <c r="T4099" s="10">
        <f t="shared" ref="T4099:T4115" si="389">(((I4099/60)/60)/24)+DATE(1970,1,1)+(-8/24)</f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  <c r="T4110" s="10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  <c r="T4112" s="10">
        <f t="shared" si="38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conditionalFormatting sqref="F1:F1048576">
    <cfRule type="cellIs" dxfId="5" priority="4" operator="equal">
      <formula>"live"</formula>
    </cfRule>
    <cfRule type="cellIs" dxfId="4" priority="5" operator="equal">
      <formula>"live"</formula>
    </cfRule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2">
      <colorScale>
        <cfvo type="min"/>
        <cfvo type="num" val="100"/>
        <cfvo type="max"/>
        <color rgb="FFFF0000"/>
        <color rgb="FF92D050"/>
        <color rgb="FF00B0F0"/>
      </colorScale>
    </cfRule>
    <cfRule type="colorScale" priority="3">
      <colorScale>
        <cfvo type="num" val="0"/>
        <cfvo type="num" val="100"/>
        <cfvo type="num" val="200"/>
        <color rgb="FFC00000"/>
        <color theme="9" tint="0.39997558519241921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B9701-37FC-43C6-B0E6-35C8C70DA576}">
  <dimension ref="A1:F14"/>
  <sheetViews>
    <sheetView tabSelected="1" workbookViewId="0">
      <selection activeCell="P23" sqref="P23:P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8322</v>
      </c>
    </row>
    <row r="3" spans="1:6" x14ac:dyDescent="0.3">
      <c r="A3" s="6" t="s">
        <v>8323</v>
      </c>
      <c r="B3" s="6" t="s">
        <v>8320</v>
      </c>
    </row>
    <row r="4" spans="1:6" x14ac:dyDescent="0.3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8313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8319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D3DBC-95BA-4AC8-9C08-0AFC819B827B}">
  <dimension ref="A1:F47"/>
  <sheetViews>
    <sheetView workbookViewId="0">
      <selection activeCell="A4" activeCellId="1" sqref="A1:B2 A4:F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8322</v>
      </c>
    </row>
    <row r="2" spans="1:6" x14ac:dyDescent="0.3">
      <c r="A2" s="6" t="s">
        <v>8364</v>
      </c>
      <c r="B2" t="s">
        <v>8322</v>
      </c>
    </row>
    <row r="4" spans="1:6" x14ac:dyDescent="0.3">
      <c r="A4" s="6" t="s">
        <v>8323</v>
      </c>
      <c r="B4" s="6" t="s">
        <v>8320</v>
      </c>
    </row>
    <row r="5" spans="1:6" x14ac:dyDescent="0.3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8321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8319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FD42-D77E-48AE-8915-CA446770D2CD}">
  <dimension ref="A1:E18"/>
  <sheetViews>
    <sheetView workbookViewId="0">
      <selection activeCell="H2" sqref="H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8364</v>
      </c>
      <c r="B1" t="s">
        <v>8322</v>
      </c>
    </row>
    <row r="2" spans="1:5" x14ac:dyDescent="0.3">
      <c r="A2" s="6" t="s">
        <v>8379</v>
      </c>
      <c r="B2" t="s">
        <v>8322</v>
      </c>
    </row>
    <row r="4" spans="1:5" x14ac:dyDescent="0.3">
      <c r="A4" s="6" t="s">
        <v>8323</v>
      </c>
      <c r="B4" s="6" t="s">
        <v>8320</v>
      </c>
    </row>
    <row r="5" spans="1:5" x14ac:dyDescent="0.3">
      <c r="A5" s="6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3">
      <c r="A6" s="11" t="s">
        <v>8373</v>
      </c>
      <c r="B6" s="8">
        <v>184</v>
      </c>
      <c r="C6" s="8">
        <v>148</v>
      </c>
      <c r="D6" s="8">
        <v>34</v>
      </c>
      <c r="E6" s="8">
        <v>366</v>
      </c>
    </row>
    <row r="7" spans="1:5" x14ac:dyDescent="0.3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1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3">
      <c r="A10" s="11" t="s">
        <v>8367</v>
      </c>
      <c r="B10" s="8">
        <v>232</v>
      </c>
      <c r="C10" s="8">
        <v>125</v>
      </c>
      <c r="D10" s="8">
        <v>27</v>
      </c>
      <c r="E10" s="8">
        <v>384</v>
      </c>
    </row>
    <row r="11" spans="1:5" x14ac:dyDescent="0.3">
      <c r="A11" s="11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">
      <c r="A12" s="11" t="s">
        <v>8368</v>
      </c>
      <c r="B12" s="8">
        <v>191</v>
      </c>
      <c r="C12" s="8">
        <v>148</v>
      </c>
      <c r="D12" s="8">
        <v>43</v>
      </c>
      <c r="E12" s="8">
        <v>382</v>
      </c>
    </row>
    <row r="13" spans="1:5" x14ac:dyDescent="0.3">
      <c r="A13" s="11" t="s">
        <v>8369</v>
      </c>
      <c r="B13" s="8">
        <v>167</v>
      </c>
      <c r="C13" s="8">
        <v>135</v>
      </c>
      <c r="D13" s="8">
        <v>32</v>
      </c>
      <c r="E13" s="8">
        <v>334</v>
      </c>
    </row>
    <row r="14" spans="1:5" x14ac:dyDescent="0.3">
      <c r="A14" s="11" t="s">
        <v>8370</v>
      </c>
      <c r="B14" s="8">
        <v>149</v>
      </c>
      <c r="C14" s="8">
        <v>126</v>
      </c>
      <c r="D14" s="8">
        <v>24</v>
      </c>
      <c r="E14" s="8">
        <v>299</v>
      </c>
    </row>
    <row r="15" spans="1:5" x14ac:dyDescent="0.3">
      <c r="A15" s="11" t="s">
        <v>8371</v>
      </c>
      <c r="B15" s="8">
        <v>183</v>
      </c>
      <c r="C15" s="8">
        <v>151</v>
      </c>
      <c r="D15" s="8">
        <v>20</v>
      </c>
      <c r="E15" s="8">
        <v>354</v>
      </c>
    </row>
    <row r="16" spans="1:5" x14ac:dyDescent="0.3">
      <c r="A16" s="11" t="s">
        <v>8372</v>
      </c>
      <c r="B16" s="8">
        <v>181</v>
      </c>
      <c r="C16" s="8">
        <v>113</v>
      </c>
      <c r="D16" s="8">
        <v>37</v>
      </c>
      <c r="E16" s="8">
        <v>331</v>
      </c>
    </row>
    <row r="17" spans="1:5" x14ac:dyDescent="0.3">
      <c r="A17" s="11" t="s">
        <v>8378</v>
      </c>
      <c r="B17" s="8">
        <v>110</v>
      </c>
      <c r="C17" s="8">
        <v>119</v>
      </c>
      <c r="D17" s="8">
        <v>23</v>
      </c>
      <c r="E17" s="8">
        <v>252</v>
      </c>
    </row>
    <row r="18" spans="1:5" x14ac:dyDescent="0.3">
      <c r="A18" s="11" t="s">
        <v>8319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2C95-7E01-40CF-AE3B-831B6DBF9BA3}">
  <dimension ref="A1:H13"/>
  <sheetViews>
    <sheetView workbookViewId="0">
      <selection activeCell="I27" sqref="I27"/>
    </sheetView>
  </sheetViews>
  <sheetFormatPr defaultRowHeight="14.4" x14ac:dyDescent="0.3"/>
  <cols>
    <col min="1" max="1" width="25.6640625" customWidth="1"/>
    <col min="2" max="9" width="17.88671875" customWidth="1"/>
  </cols>
  <sheetData>
    <row r="1" spans="1:8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8389</v>
      </c>
      <c r="B2">
        <f>COUNTIFS(Sheet1!$D$2:$D$4115, "&lt;1000", Sheet1!$F$2:$F$4115, 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2">
        <f>(B2/E2)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s="3" t="s">
        <v>8388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8390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COUNTIFS(Sheet1!$D$2:$D$4115,"&gt;=50000",Sheet1!$D$2:$D$4115,"&lt;50000000000000",Sheet1!$F$2:$F$4115,"successful")</f>
        <v>86</v>
      </c>
      <c r="C13">
        <f>COUNTIFS(Sheet1!$D$2:$D$4115,"&gt;=50000",Sheet1!$D$2:$D$4115,"&lt;90000000000000",Sheet1!$F$2:$F$4115,"failed")</f>
        <v>258</v>
      </c>
      <c r="D13">
        <f>COUNTIFS(Sheet1!$D$2:$D$4115,"&gt;=50000",Sheet1!$D$2:$D$4115,"&lt;9999999999999999",Sheet1!$F$2:$F$4115,"canceled")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Sheet6</vt:lpstr>
      <vt:lpstr>Sheet7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Barry</cp:lastModifiedBy>
  <dcterms:created xsi:type="dcterms:W3CDTF">2017-04-20T15:17:24Z</dcterms:created>
  <dcterms:modified xsi:type="dcterms:W3CDTF">2019-01-23T18:47:38Z</dcterms:modified>
</cp:coreProperties>
</file>