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A128BADB5AB8AD/Documents/"/>
    </mc:Choice>
  </mc:AlternateContent>
  <xr:revisionPtr revIDLastSave="361" documentId="14_{70E610FD-61EF-4881-9E99-75D7E387CB77}" xr6:coauthVersionLast="47" xr6:coauthVersionMax="47" xr10:uidLastSave="{D8D722C5-B802-4BC9-B935-1E1DC040A158}"/>
  <bookViews>
    <workbookView xWindow="-108" yWindow="-108" windowWidth="23256" windowHeight="12456" activeTab="2" xr2:uid="{DDB08BE4-8CC2-4F3F-97D8-1330D7E2A3EA}"/>
  </bookViews>
  <sheets>
    <sheet name="Tim" sheetId="2" r:id="rId1"/>
    <sheet name="Rox" sheetId="3" r:id="rId2"/>
    <sheet name="tra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2" l="1"/>
  <c r="H92" i="2"/>
  <c r="I82" i="2"/>
  <c r="H82" i="2"/>
  <c r="I73" i="2"/>
  <c r="H73" i="2"/>
  <c r="I64" i="2"/>
  <c r="H64" i="2"/>
  <c r="I55" i="2"/>
  <c r="H55" i="2"/>
  <c r="I92" i="3"/>
  <c r="H92" i="3"/>
  <c r="H94" i="3" s="1"/>
  <c r="I82" i="3"/>
  <c r="H82" i="3"/>
  <c r="H84" i="3" s="1"/>
  <c r="I73" i="3"/>
  <c r="H73" i="3"/>
  <c r="H75" i="3" s="1"/>
  <c r="I64" i="3"/>
  <c r="H64" i="3"/>
  <c r="H66" i="3" s="1"/>
  <c r="I55" i="3"/>
  <c r="H55" i="3"/>
  <c r="H57" i="3" s="1"/>
  <c r="H90" i="3"/>
  <c r="H80" i="3"/>
  <c r="H71" i="3"/>
  <c r="H62" i="3"/>
  <c r="H53" i="3"/>
  <c r="I46" i="3"/>
  <c r="H46" i="3"/>
  <c r="H48" i="3" s="1"/>
  <c r="H44" i="3"/>
  <c r="I37" i="3"/>
  <c r="H37" i="3"/>
  <c r="H39" i="3" s="1"/>
  <c r="H35" i="3"/>
  <c r="I28" i="3"/>
  <c r="H28" i="3"/>
  <c r="H30" i="3" s="1"/>
  <c r="H26" i="3"/>
  <c r="I19" i="3"/>
  <c r="H19" i="3"/>
  <c r="H21" i="3" s="1"/>
  <c r="H17" i="3"/>
  <c r="I10" i="3"/>
  <c r="H10" i="3"/>
  <c r="H12" i="3" s="1"/>
  <c r="H8" i="3"/>
  <c r="H90" i="2"/>
  <c r="I46" i="2"/>
  <c r="H46" i="2"/>
  <c r="I37" i="2"/>
  <c r="H37" i="2"/>
  <c r="H80" i="2"/>
  <c r="H71" i="2"/>
  <c r="H62" i="2"/>
  <c r="H53" i="2"/>
  <c r="H44" i="2"/>
  <c r="I10" i="2"/>
  <c r="I19" i="2"/>
  <c r="I28" i="2"/>
  <c r="H10" i="2"/>
  <c r="H35" i="2"/>
  <c r="H28" i="2"/>
  <c r="H26" i="2"/>
  <c r="H19" i="2"/>
  <c r="H17" i="2"/>
  <c r="H8" i="2"/>
  <c r="H94" i="2" l="1"/>
  <c r="H84" i="2"/>
  <c r="H30" i="2"/>
  <c r="H75" i="2"/>
  <c r="H66" i="2"/>
  <c r="H57" i="2"/>
  <c r="H48" i="2"/>
  <c r="H39" i="2"/>
  <c r="H12" i="2"/>
  <c r="H21" i="2"/>
</calcChain>
</file>

<file path=xl/sharedStrings.xml><?xml version="1.0" encoding="utf-8"?>
<sst xmlns="http://schemas.openxmlformats.org/spreadsheetml/2006/main" count="6676" uniqueCount="535">
  <si>
    <t>POKEMON CARDS</t>
  </si>
  <si>
    <t>Genetic Apex</t>
  </si>
  <si>
    <t>Card #</t>
  </si>
  <si>
    <t>Pokemon</t>
  </si>
  <si>
    <t>Type</t>
  </si>
  <si>
    <t>Do u have it</t>
  </si>
  <si>
    <t>Bulbasaur</t>
  </si>
  <si>
    <t>Ivysaur</t>
  </si>
  <si>
    <t>Booster Pack</t>
  </si>
  <si>
    <t>Mewtwo Booster Pack</t>
  </si>
  <si>
    <t>Venusaur</t>
  </si>
  <si>
    <t>Venusaur ex</t>
  </si>
  <si>
    <t>Caterpie</t>
  </si>
  <si>
    <t>Pikachu Booster Pack</t>
  </si>
  <si>
    <t>Metapod</t>
  </si>
  <si>
    <t>Butterfree</t>
  </si>
  <si>
    <t>Weedle</t>
  </si>
  <si>
    <t>Kakuna</t>
  </si>
  <si>
    <t>Beedrill</t>
  </si>
  <si>
    <t>Oddish</t>
  </si>
  <si>
    <t>Charizard Booster Pack</t>
  </si>
  <si>
    <t>Gloom</t>
  </si>
  <si>
    <t>Vileplume</t>
  </si>
  <si>
    <t>Paras</t>
  </si>
  <si>
    <t>Parasect</t>
  </si>
  <si>
    <t>Venonat</t>
  </si>
  <si>
    <t>Venomoth</t>
  </si>
  <si>
    <t>Bellsprout</t>
  </si>
  <si>
    <t>Weepinbell</t>
  </si>
  <si>
    <t>Victreebel</t>
  </si>
  <si>
    <t>Exeggcute</t>
  </si>
  <si>
    <t>Exeggutor</t>
  </si>
  <si>
    <t>Exeggutor ex</t>
  </si>
  <si>
    <t>Tangela</t>
  </si>
  <si>
    <t>Scyther</t>
  </si>
  <si>
    <t>Pinsir</t>
  </si>
  <si>
    <t>Mewtwo Booster Pack Pikachu Booster Pack Charizard Booster Pack</t>
  </si>
  <si>
    <t>Cottonee</t>
  </si>
  <si>
    <t>Whimsicott</t>
  </si>
  <si>
    <t>Petilil</t>
  </si>
  <si>
    <t>Lilligant</t>
  </si>
  <si>
    <t>Skiddo</t>
  </si>
  <si>
    <t>Gogoat</t>
  </si>
  <si>
    <t>Charmander</t>
  </si>
  <si>
    <t>Charmeleon</t>
  </si>
  <si>
    <t>Charizard</t>
  </si>
  <si>
    <t>Charizard ex</t>
  </si>
  <si>
    <t>Vulpix</t>
  </si>
  <si>
    <t>Ninetales</t>
  </si>
  <si>
    <t>Growlithe</t>
  </si>
  <si>
    <t>Arcanine</t>
  </si>
  <si>
    <t>Arcanine ex</t>
  </si>
  <si>
    <t>Ponyta</t>
  </si>
  <si>
    <t>Rapidash</t>
  </si>
  <si>
    <t>Magmar</t>
  </si>
  <si>
    <t>Flareon</t>
  </si>
  <si>
    <t>Moltres</t>
  </si>
  <si>
    <t>Moltres ex</t>
  </si>
  <si>
    <t>Heatmor</t>
  </si>
  <si>
    <t>Salandit</t>
  </si>
  <si>
    <t>Salazzle</t>
  </si>
  <si>
    <t>Sizzlipede</t>
  </si>
  <si>
    <t>Centiskorch</t>
  </si>
  <si>
    <t>Squirtle</t>
  </si>
  <si>
    <t>Wartortle</t>
  </si>
  <si>
    <t>Blastoise</t>
  </si>
  <si>
    <t>Blastoise ex</t>
  </si>
  <si>
    <t>Psyduck</t>
  </si>
  <si>
    <t>Golduck</t>
  </si>
  <si>
    <t>Poliwag</t>
  </si>
  <si>
    <t>Poliwhirl</t>
  </si>
  <si>
    <t>Poliwrath</t>
  </si>
  <si>
    <t>Tentacool</t>
  </si>
  <si>
    <t>Tentacruel</t>
  </si>
  <si>
    <t>Seel</t>
  </si>
  <si>
    <t>Dewgong</t>
  </si>
  <si>
    <t>Shellder</t>
  </si>
  <si>
    <t>Cloyster</t>
  </si>
  <si>
    <t>Krabby</t>
  </si>
  <si>
    <t>Kingler</t>
  </si>
  <si>
    <t>Horsea</t>
  </si>
  <si>
    <t>Seadra</t>
  </si>
  <si>
    <t>Goldeen</t>
  </si>
  <si>
    <t>Seaking</t>
  </si>
  <si>
    <t>Staryu</t>
  </si>
  <si>
    <t>Starmie</t>
  </si>
  <si>
    <t>Starmie ex</t>
  </si>
  <si>
    <t>Magikarp</t>
  </si>
  <si>
    <t>Gyarados</t>
  </si>
  <si>
    <t>Lapras</t>
  </si>
  <si>
    <t>Vaporeon</t>
  </si>
  <si>
    <t>Omanyte</t>
  </si>
  <si>
    <t>Omastar</t>
  </si>
  <si>
    <t>Articuno</t>
  </si>
  <si>
    <t>Articuno ex</t>
  </si>
  <si>
    <t>Ducklett</t>
  </si>
  <si>
    <t>Swanna</t>
  </si>
  <si>
    <t>Froakie</t>
  </si>
  <si>
    <t>Frogadier</t>
  </si>
  <si>
    <t>Greninja</t>
  </si>
  <si>
    <t>Pyukumuku</t>
  </si>
  <si>
    <t>Bruxish</t>
  </si>
  <si>
    <t>Snom</t>
  </si>
  <si>
    <t>Frosmoth</t>
  </si>
  <si>
    <t>Pikachu</t>
  </si>
  <si>
    <t>Raichu</t>
  </si>
  <si>
    <t>Pikachu ex</t>
  </si>
  <si>
    <t>Magnemite</t>
  </si>
  <si>
    <t>Magneton</t>
  </si>
  <si>
    <t>Voltorb</t>
  </si>
  <si>
    <t>Electrode</t>
  </si>
  <si>
    <t>Electabuzz</t>
  </si>
  <si>
    <t>Jolteon</t>
  </si>
  <si>
    <t>Zapdos</t>
  </si>
  <si>
    <t>Zapdos ex</t>
  </si>
  <si>
    <t>Blitzle</t>
  </si>
  <si>
    <t>Zebstrika</t>
  </si>
  <si>
    <t>Tynamo</t>
  </si>
  <si>
    <t>Eelektrik</t>
  </si>
  <si>
    <t>Eelektross</t>
  </si>
  <si>
    <t>Helioptile</t>
  </si>
  <si>
    <t>Heliolisk</t>
  </si>
  <si>
    <t>Pincurchin</t>
  </si>
  <si>
    <t>Clefairy</t>
  </si>
  <si>
    <t>Clefable</t>
  </si>
  <si>
    <t>Abra</t>
  </si>
  <si>
    <t>Kadabra</t>
  </si>
  <si>
    <t>Alakazam</t>
  </si>
  <si>
    <t>Slowpoke</t>
  </si>
  <si>
    <t>Slowbro</t>
  </si>
  <si>
    <t>Gastly</t>
  </si>
  <si>
    <t>Haunter</t>
  </si>
  <si>
    <t>Gengar</t>
  </si>
  <si>
    <t>Gengar ex</t>
  </si>
  <si>
    <t>Drowzee</t>
  </si>
  <si>
    <t>Hypno</t>
  </si>
  <si>
    <t>Mr. Mime</t>
  </si>
  <si>
    <t>Jynx</t>
  </si>
  <si>
    <t>Mewtwo</t>
  </si>
  <si>
    <t>Mewtwo ex</t>
  </si>
  <si>
    <t>Ralts</t>
  </si>
  <si>
    <t>Kirlia</t>
  </si>
  <si>
    <t>Gardevoir</t>
  </si>
  <si>
    <t>Woobat</t>
  </si>
  <si>
    <t>Swoobat</t>
  </si>
  <si>
    <t>Golett</t>
  </si>
  <si>
    <t>Golurk</t>
  </si>
  <si>
    <t>Sandshrew</t>
  </si>
  <si>
    <t>Sandslash</t>
  </si>
  <si>
    <t>Diglett</t>
  </si>
  <si>
    <t>Dugtrio</t>
  </si>
  <si>
    <t>Mankey</t>
  </si>
  <si>
    <t>Primeape</t>
  </si>
  <si>
    <t>Machop</t>
  </si>
  <si>
    <t>Machoke</t>
  </si>
  <si>
    <t>Machamp</t>
  </si>
  <si>
    <t>Machamp ex</t>
  </si>
  <si>
    <t>Geodude</t>
  </si>
  <si>
    <t>Graveler</t>
  </si>
  <si>
    <t>Golem</t>
  </si>
  <si>
    <t>Onix</t>
  </si>
  <si>
    <t>Cubone</t>
  </si>
  <si>
    <t>Marowak</t>
  </si>
  <si>
    <t>Marowak ex</t>
  </si>
  <si>
    <t>Hitmonlee</t>
  </si>
  <si>
    <t>Hitmonchan</t>
  </si>
  <si>
    <t>Rhyhorn</t>
  </si>
  <si>
    <t>Rhydon</t>
  </si>
  <si>
    <t>Kabuto</t>
  </si>
  <si>
    <t>Kabutops</t>
  </si>
  <si>
    <t>Mienfoo</t>
  </si>
  <si>
    <t>Mienshao</t>
  </si>
  <si>
    <t>Clobbopus</t>
  </si>
  <si>
    <t>Grapploct</t>
  </si>
  <si>
    <t>Ekans</t>
  </si>
  <si>
    <t>Arbok</t>
  </si>
  <si>
    <t>Nidoran♀</t>
  </si>
  <si>
    <t>Nidorina</t>
  </si>
  <si>
    <t>Nidoqueen</t>
  </si>
  <si>
    <t>Nidoran♂</t>
  </si>
  <si>
    <t>Nidorino</t>
  </si>
  <si>
    <t>Nidoking</t>
  </si>
  <si>
    <t>Zubat</t>
  </si>
  <si>
    <t>Golbat</t>
  </si>
  <si>
    <t>Grimer</t>
  </si>
  <si>
    <t>Muk</t>
  </si>
  <si>
    <t>Koffing</t>
  </si>
  <si>
    <t>Weezing</t>
  </si>
  <si>
    <t>Mawile</t>
  </si>
  <si>
    <t>Pawniard</t>
  </si>
  <si>
    <t>Bisharp</t>
  </si>
  <si>
    <t>Meltan</t>
  </si>
  <si>
    <t>Melmetal</t>
  </si>
  <si>
    <t>Dratini</t>
  </si>
  <si>
    <t>Dragonair</t>
  </si>
  <si>
    <t>Dragonite</t>
  </si>
  <si>
    <t>Pidgey</t>
  </si>
  <si>
    <t>Pidgeotto</t>
  </si>
  <si>
    <t>Pidgeot</t>
  </si>
  <si>
    <t>Rattata</t>
  </si>
  <si>
    <t>Raticate</t>
  </si>
  <si>
    <t>Spearow</t>
  </si>
  <si>
    <t>Fearow</t>
  </si>
  <si>
    <t>Jigglypuff</t>
  </si>
  <si>
    <t>Wigglytuff</t>
  </si>
  <si>
    <t>Wigglytuff ex</t>
  </si>
  <si>
    <t>Meowth</t>
  </si>
  <si>
    <t>Persian</t>
  </si>
  <si>
    <t>Farfetch'd</t>
  </si>
  <si>
    <t>Doduo</t>
  </si>
  <si>
    <t>Dodrio</t>
  </si>
  <si>
    <t>Lickitung</t>
  </si>
  <si>
    <t>Chansey</t>
  </si>
  <si>
    <t>Kangaskhan</t>
  </si>
  <si>
    <t>Tauros</t>
  </si>
  <si>
    <t>Ditto</t>
  </si>
  <si>
    <t>Eevee</t>
  </si>
  <si>
    <t>Porygon</t>
  </si>
  <si>
    <t>Aerodactyl</t>
  </si>
  <si>
    <t>Snorlax</t>
  </si>
  <si>
    <t>Minccino</t>
  </si>
  <si>
    <t>Cinccino</t>
  </si>
  <si>
    <t>Wooloo</t>
  </si>
  <si>
    <t>Dubwool</t>
  </si>
  <si>
    <t>Helix Fossil</t>
  </si>
  <si>
    <t>Dome Fossil</t>
  </si>
  <si>
    <t>Old Amber</t>
  </si>
  <si>
    <t>Erika</t>
  </si>
  <si>
    <t>Misty</t>
  </si>
  <si>
    <t>Blaine</t>
  </si>
  <si>
    <t>Koga</t>
  </si>
  <si>
    <t>Giovanni</t>
  </si>
  <si>
    <t>Brock</t>
  </si>
  <si>
    <t>Sabrina</t>
  </si>
  <si>
    <t>Grass</t>
  </si>
  <si>
    <t>Fire</t>
  </si>
  <si>
    <t>Water</t>
  </si>
  <si>
    <t>Electric</t>
  </si>
  <si>
    <t>Psychic</t>
  </si>
  <si>
    <t>Fighting</t>
  </si>
  <si>
    <t>Normal</t>
  </si>
  <si>
    <t>Lt Surge</t>
  </si>
  <si>
    <t>Count:</t>
  </si>
  <si>
    <t>Total number of cards from Mewtwo deck</t>
  </si>
  <si>
    <t>Percentage of cards you have</t>
  </si>
  <si>
    <t>MEWTWO PACK COUNT</t>
  </si>
  <si>
    <t>CHARIZARD PACK COUNT</t>
  </si>
  <si>
    <t>PIKACHU PACK COUNT</t>
  </si>
  <si>
    <t xml:space="preserve">Count: </t>
  </si>
  <si>
    <t>Total number of cards from Charizard deck</t>
  </si>
  <si>
    <t>Total number of cards you have from Charizard deck</t>
  </si>
  <si>
    <t>Total number of cards from Pikachu deck</t>
  </si>
  <si>
    <t>Total number of cards you have from Pikachu deck</t>
  </si>
  <si>
    <t>Total number of cards from all decks</t>
  </si>
  <si>
    <t>Total number of cards you have from all decks</t>
  </si>
  <si>
    <t>Dark</t>
  </si>
  <si>
    <t>Metal</t>
  </si>
  <si>
    <t>Dragon</t>
  </si>
  <si>
    <t>Supporter</t>
  </si>
  <si>
    <t>Total number of cards you have/missing from Mewtwo deck</t>
  </si>
  <si>
    <t>Item</t>
  </si>
  <si>
    <t>Fossil</t>
  </si>
  <si>
    <t>Celebi ex</t>
  </si>
  <si>
    <t>Snivy</t>
  </si>
  <si>
    <t>Servine</t>
  </si>
  <si>
    <t>Serperior</t>
  </si>
  <si>
    <t>Morelull</t>
  </si>
  <si>
    <t>Shiinotic</t>
  </si>
  <si>
    <t>Dhelmise</t>
  </si>
  <si>
    <t>Larvesta</t>
  </si>
  <si>
    <t>Volcarona</t>
  </si>
  <si>
    <t>Gyarados ex</t>
  </si>
  <si>
    <t>Finneon</t>
  </si>
  <si>
    <t>Lumineon</t>
  </si>
  <si>
    <t>Chewtle</t>
  </si>
  <si>
    <t>Drednaw</t>
  </si>
  <si>
    <t>Cramorant</t>
  </si>
  <si>
    <t>Joltik</t>
  </si>
  <si>
    <t>Galvantula</t>
  </si>
  <si>
    <t>Dedenne</t>
  </si>
  <si>
    <t>Mew</t>
  </si>
  <si>
    <t>Mew ex</t>
  </si>
  <si>
    <t>Sigilyph</t>
  </si>
  <si>
    <t>Elgyem</t>
  </si>
  <si>
    <t>Beheeyem</t>
  </si>
  <si>
    <t>Flabébé</t>
  </si>
  <si>
    <t>Floette</t>
  </si>
  <si>
    <t>Florges</t>
  </si>
  <si>
    <t>Swirlix</t>
  </si>
  <si>
    <t>Slurpuff</t>
  </si>
  <si>
    <t>Aerodactyl ex</t>
  </si>
  <si>
    <t>Marshadow</t>
  </si>
  <si>
    <t>Stonjourner</t>
  </si>
  <si>
    <t>Purrloin</t>
  </si>
  <si>
    <t>Liepard</t>
  </si>
  <si>
    <t>Venipede</t>
  </si>
  <si>
    <t>Whirlipede</t>
  </si>
  <si>
    <t>Scolipede</t>
  </si>
  <si>
    <t>Druddigon</t>
  </si>
  <si>
    <t>Pidgeot ex</t>
  </si>
  <si>
    <t>Chatot</t>
  </si>
  <si>
    <t>Pokemon Flute</t>
  </si>
  <si>
    <t>Mythical Slab</t>
  </si>
  <si>
    <t>Budding Expeditioner</t>
  </si>
  <si>
    <t>Blue</t>
  </si>
  <si>
    <t>Leaf</t>
  </si>
  <si>
    <t>Mew Booster Pack</t>
  </si>
  <si>
    <t>CARDS FROM MEW BOOSTER PACK</t>
  </si>
  <si>
    <t>Bellossom</t>
  </si>
  <si>
    <t>Tangrowth</t>
  </si>
  <si>
    <t>Yanma</t>
  </si>
  <si>
    <t>Yanmega ex</t>
  </si>
  <si>
    <t>Roselia</t>
  </si>
  <si>
    <t>Roserade</t>
  </si>
  <si>
    <t>Turtwig</t>
  </si>
  <si>
    <t>Grotle</t>
  </si>
  <si>
    <t>Torterra</t>
  </si>
  <si>
    <t>Kricketot</t>
  </si>
  <si>
    <t>Kricketune</t>
  </si>
  <si>
    <t>Burmy</t>
  </si>
  <si>
    <t>Wormadam</t>
  </si>
  <si>
    <t>Combee</t>
  </si>
  <si>
    <t>Vespiquen</t>
  </si>
  <si>
    <t>Carnivine</t>
  </si>
  <si>
    <t>Leafeon</t>
  </si>
  <si>
    <t>Mow Rotom</t>
  </si>
  <si>
    <t>Shaymin</t>
  </si>
  <si>
    <t>Magmortar</t>
  </si>
  <si>
    <t>Slugma</t>
  </si>
  <si>
    <t>Magcargo</t>
  </si>
  <si>
    <t>Chimchar</t>
  </si>
  <si>
    <t>Monferno</t>
  </si>
  <si>
    <t>Infernape ex</t>
  </si>
  <si>
    <t>Heat Rotom</t>
  </si>
  <si>
    <t>Swinub</t>
  </si>
  <si>
    <t>Piloswine</t>
  </si>
  <si>
    <t>Mamoswine</t>
  </si>
  <si>
    <t>Regice</t>
  </si>
  <si>
    <t>Piplup</t>
  </si>
  <si>
    <t>Prinplup</t>
  </si>
  <si>
    <t>Empoleon</t>
  </si>
  <si>
    <t>Buizel</t>
  </si>
  <si>
    <t>Floatzel</t>
  </si>
  <si>
    <t>Shellos</t>
  </si>
  <si>
    <t>Gastrodon</t>
  </si>
  <si>
    <t>Snover</t>
  </si>
  <si>
    <t>Abomasnow</t>
  </si>
  <si>
    <t>Glaceon</t>
  </si>
  <si>
    <t>Wash Rotom</t>
  </si>
  <si>
    <t>Frost Rotom</t>
  </si>
  <si>
    <t>Palkia ex</t>
  </si>
  <si>
    <t>Manaphy</t>
  </si>
  <si>
    <t>Magnezone</t>
  </si>
  <si>
    <t>Electivire</t>
  </si>
  <si>
    <t>Shinx</t>
  </si>
  <si>
    <t>Luxio</t>
  </si>
  <si>
    <t>Luxray</t>
  </si>
  <si>
    <t>Pachirisu ex</t>
  </si>
  <si>
    <t>Rotom</t>
  </si>
  <si>
    <t>Togepi</t>
  </si>
  <si>
    <t>Togetic</t>
  </si>
  <si>
    <t>Togekiss</t>
  </si>
  <si>
    <t>Misdreavus</t>
  </si>
  <si>
    <t>Mismagius ex</t>
  </si>
  <si>
    <t>Duskull</t>
  </si>
  <si>
    <t>Dusclops</t>
  </si>
  <si>
    <t>Dusknoir</t>
  </si>
  <si>
    <t>Drifloon</t>
  </si>
  <si>
    <t>Drifblim</t>
  </si>
  <si>
    <t>Uxie</t>
  </si>
  <si>
    <t>Mesprit</t>
  </si>
  <si>
    <t>Azelf</t>
  </si>
  <si>
    <t>Giratina</t>
  </si>
  <si>
    <t>Cresselia</t>
  </si>
  <si>
    <t>Rhyperior</t>
  </si>
  <si>
    <t>Gligar</t>
  </si>
  <si>
    <t>Gliscor</t>
  </si>
  <si>
    <t>Hitmontop</t>
  </si>
  <si>
    <t>Nosepass</t>
  </si>
  <si>
    <t>Regirock</t>
  </si>
  <si>
    <t>Cranidos</t>
  </si>
  <si>
    <t>Rampardos</t>
  </si>
  <si>
    <t>Riolu</t>
  </si>
  <si>
    <t>Lucario</t>
  </si>
  <si>
    <t>Hippopotas</t>
  </si>
  <si>
    <t>Hippowdon</t>
  </si>
  <si>
    <t>Gallade ex</t>
  </si>
  <si>
    <t>Murkrow</t>
  </si>
  <si>
    <t>Honchkrow</t>
  </si>
  <si>
    <t>Sneasel</t>
  </si>
  <si>
    <t>Weavile ex</t>
  </si>
  <si>
    <t>Poochyena</t>
  </si>
  <si>
    <t>Mightyena</t>
  </si>
  <si>
    <t>Stunky</t>
  </si>
  <si>
    <t>Skuntank</t>
  </si>
  <si>
    <t>Spiritomb</t>
  </si>
  <si>
    <t>Skorupi</t>
  </si>
  <si>
    <t>Drapion</t>
  </si>
  <si>
    <t>Croagunk</t>
  </si>
  <si>
    <t>Toxicroak</t>
  </si>
  <si>
    <t>Darkrai</t>
  </si>
  <si>
    <t>Darkrai ex</t>
  </si>
  <si>
    <t>Skarmory</t>
  </si>
  <si>
    <t>Registeel</t>
  </si>
  <si>
    <t>Shieldon</t>
  </si>
  <si>
    <t>Bastiodon</t>
  </si>
  <si>
    <t>Bronzor</t>
  </si>
  <si>
    <t>Bronzong</t>
  </si>
  <si>
    <t>Probopass</t>
  </si>
  <si>
    <t>Dialga ex</t>
  </si>
  <si>
    <t>Heatran</t>
  </si>
  <si>
    <t>Gible</t>
  </si>
  <si>
    <t>Gabite</t>
  </si>
  <si>
    <t>Garchomp</t>
  </si>
  <si>
    <t>Lickilicky ex</t>
  </si>
  <si>
    <t>Porygon2</t>
  </si>
  <si>
    <t>Porygon-Z</t>
  </si>
  <si>
    <t>Aipom</t>
  </si>
  <si>
    <t>Ambipom</t>
  </si>
  <si>
    <t>Starly</t>
  </si>
  <si>
    <t>Staravia</t>
  </si>
  <si>
    <t>Staraptor</t>
  </si>
  <si>
    <t>Bidoof</t>
  </si>
  <si>
    <t>Bibarel</t>
  </si>
  <si>
    <t>Buneary</t>
  </si>
  <si>
    <t>Lopunny</t>
  </si>
  <si>
    <t>Glameow</t>
  </si>
  <si>
    <t>Purugly</t>
  </si>
  <si>
    <t>Fan Rotom</t>
  </si>
  <si>
    <t>Regigigas</t>
  </si>
  <si>
    <t>Skull Fossil</t>
  </si>
  <si>
    <t>Armor Fossil</t>
  </si>
  <si>
    <t>Pokemon Communication</t>
  </si>
  <si>
    <t>Giant Cape</t>
  </si>
  <si>
    <t>Rocky Helmet</t>
  </si>
  <si>
    <t>Lum Berry</t>
  </si>
  <si>
    <t>Cyrus</t>
  </si>
  <si>
    <t>Team Galactic Grunt</t>
  </si>
  <si>
    <t>Cynthia</t>
  </si>
  <si>
    <t>Volkner</t>
  </si>
  <si>
    <t>Dawn</t>
  </si>
  <si>
    <t>Mars</t>
  </si>
  <si>
    <t>Dialga Booster Pack Palkia Booster Pack</t>
  </si>
  <si>
    <t>Dialga Booster Pack</t>
  </si>
  <si>
    <t>Palkia Booster Pack</t>
  </si>
  <si>
    <t>CARDS FROM DIALGA BOOSTER PACK</t>
  </si>
  <si>
    <t>CARDS FROM PALKIA BOOSTER PACK</t>
  </si>
  <si>
    <t>CARDS FROM SPACE TIME SMACKDOWN BOOSTER PACKS</t>
  </si>
  <si>
    <t>CARDS FROM GENETIC APEX PACKS</t>
  </si>
  <si>
    <t>Heracross</t>
  </si>
  <si>
    <t>Mothim</t>
  </si>
  <si>
    <t>Cherubi</t>
  </si>
  <si>
    <t>Cherrim</t>
  </si>
  <si>
    <t>Leafeon ex</t>
  </si>
  <si>
    <t>Houndour</t>
  </si>
  <si>
    <t>Houndoom</t>
  </si>
  <si>
    <t>Marill</t>
  </si>
  <si>
    <t>Azumarill</t>
  </si>
  <si>
    <t>Barboach</t>
  </si>
  <si>
    <t>Whiscash</t>
  </si>
  <si>
    <t>Snorunt</t>
  </si>
  <si>
    <t>Froslass</t>
  </si>
  <si>
    <t>Glaceon ex</t>
  </si>
  <si>
    <t>Origin Forme Palkia</t>
  </si>
  <si>
    <t>Phione</t>
  </si>
  <si>
    <t>Electrike</t>
  </si>
  <si>
    <t>Manectric</t>
  </si>
  <si>
    <t>Unown</t>
  </si>
  <si>
    <t>Sudowoodo</t>
  </si>
  <si>
    <t>Phanpy</t>
  </si>
  <si>
    <t>Donphan</t>
  </si>
  <si>
    <t>Larvitar</t>
  </si>
  <si>
    <t>Pupitar</t>
  </si>
  <si>
    <t>Tyranitar</t>
  </si>
  <si>
    <t>Meditite</t>
  </si>
  <si>
    <t>Medicham</t>
  </si>
  <si>
    <t>Garchomp ex</t>
  </si>
  <si>
    <t>Crobat</t>
  </si>
  <si>
    <t>Probopass ex</t>
  </si>
  <si>
    <t>Origin Forme Dialga</t>
  </si>
  <si>
    <t>Hoothoot</t>
  </si>
  <si>
    <t>Noctowl</t>
  </si>
  <si>
    <t>Arceus</t>
  </si>
  <si>
    <t>Arceus ex</t>
  </si>
  <si>
    <t>Irida</t>
  </si>
  <si>
    <t>Celestic Town Elder</t>
  </si>
  <si>
    <t>Barry</t>
  </si>
  <si>
    <t>Adaman</t>
  </si>
  <si>
    <t>Arceus Booster Pack</t>
  </si>
  <si>
    <t>CARDS FROM ARCEUS BOOSTER PACK</t>
  </si>
  <si>
    <t>Beedrill ex</t>
  </si>
  <si>
    <t>Sprigatito</t>
  </si>
  <si>
    <t>Floragato</t>
  </si>
  <si>
    <t>Meowscarada</t>
  </si>
  <si>
    <t>Paldean Tauros</t>
  </si>
  <si>
    <t>Wiglett</t>
  </si>
  <si>
    <t>Wugtrio ex</t>
  </si>
  <si>
    <t>Dondozo</t>
  </si>
  <si>
    <t>Tatsugiri</t>
  </si>
  <si>
    <t>Pachirisu</t>
  </si>
  <si>
    <t>Pawmi</t>
  </si>
  <si>
    <t>Pawmo</t>
  </si>
  <si>
    <t>Pawmot</t>
  </si>
  <si>
    <t>Giratina ex</t>
  </si>
  <si>
    <t>Gimmighoul</t>
  </si>
  <si>
    <t>Lucario ex</t>
  </si>
  <si>
    <t>Flamigo</t>
  </si>
  <si>
    <t>Paldean Wooper</t>
  </si>
  <si>
    <t>Paldean Clodsire ex</t>
  </si>
  <si>
    <t>Shroodle</t>
  </si>
  <si>
    <t>Grafaiai</t>
  </si>
  <si>
    <t>Tinkatink</t>
  </si>
  <si>
    <t>Tinkatuff</t>
  </si>
  <si>
    <t>Tinkaton ex</t>
  </si>
  <si>
    <t>Varoom</t>
  </si>
  <si>
    <t>Revavroom</t>
  </si>
  <si>
    <t>Gholdengo</t>
  </si>
  <si>
    <t>Lickilicky</t>
  </si>
  <si>
    <t>Bibarel ex</t>
  </si>
  <si>
    <t>Cyclizar</t>
  </si>
  <si>
    <t>Iono</t>
  </si>
  <si>
    <t>Pokemon Center Lady</t>
  </si>
  <si>
    <t>Red</t>
  </si>
  <si>
    <t>Team Rocket Grunt</t>
  </si>
  <si>
    <t>Shining Revelry Booster Pack</t>
  </si>
  <si>
    <t>CARDS FROM SHINING REVELRY BOOSTER PACK</t>
  </si>
  <si>
    <t>Name</t>
  </si>
  <si>
    <t>Deck</t>
  </si>
  <si>
    <t>Rarity</t>
  </si>
  <si>
    <t>◇</t>
  </si>
  <si>
    <t>◇◇</t>
  </si>
  <si>
    <t>◇◇◇◇</t>
  </si>
  <si>
    <t>◇◇◇</t>
  </si>
  <si>
    <t>Tim</t>
  </si>
  <si>
    <t>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</si>
</sst>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151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ill>
        <patternFill>
          <bgColor rgb="FF666699"/>
        </patternFill>
      </fill>
    </dxf>
    <dxf>
      <fill>
        <patternFill>
          <bgColor rgb="FF9900FF"/>
        </patternFill>
      </fill>
    </dxf>
    <dxf>
      <fill>
        <patternFill>
          <bgColor rgb="FFCC66FF"/>
        </patternFill>
      </fill>
    </dxf>
    <dxf>
      <fill>
        <patternFill>
          <bgColor rgb="FFCC9900"/>
        </patternFill>
      </fill>
    </dxf>
    <dxf>
      <fill>
        <patternFill>
          <bgColor rgb="FFFFCC66"/>
        </patternFill>
      </fill>
    </dxf>
    <dxf>
      <font>
        <color rgb="FF66FFCC"/>
      </font>
    </dxf>
    <dxf>
      <font>
        <color rgb="FFFF9900"/>
      </font>
    </dxf>
    <dxf>
      <font>
        <color rgb="FF990099"/>
      </font>
    </dxf>
    <dxf>
      <font>
        <color theme="9" tint="0.39994506668294322"/>
      </font>
    </dxf>
    <dxf>
      <font>
        <color rgb="FFFF0000"/>
      </font>
    </dxf>
    <dxf>
      <font>
        <color rgb="FFCC9900"/>
      </font>
    </dxf>
    <dxf>
      <font>
        <color theme="3" tint="0.499984740745262"/>
      </font>
    </dxf>
    <dxf>
      <font>
        <color theme="8" tint="0.39994506668294322"/>
      </font>
    </dxf>
    <dxf>
      <font>
        <color rgb="FF996633"/>
      </font>
    </dxf>
    <dxf>
      <font>
        <color theme="0" tint="-0.499984740745262"/>
      </font>
    </dxf>
    <dxf>
      <font>
        <color rgb="FFFF00FF"/>
      </font>
    </dxf>
    <dxf>
      <font>
        <color theme="1" tint="0.34998626667073579"/>
      </font>
    </dxf>
    <dxf>
      <font>
        <color rgb="FF328062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666699"/>
        </patternFill>
      </fill>
    </dxf>
    <dxf>
      <fill>
        <patternFill>
          <bgColor rgb="FFFFCC66"/>
        </patternFill>
      </fill>
    </dxf>
    <dxf>
      <fill>
        <patternFill>
          <bgColor rgb="FFCC9900"/>
        </patternFill>
      </fill>
    </dxf>
    <dxf>
      <fill>
        <patternFill>
          <bgColor rgb="FFCC66FF"/>
        </patternFill>
      </fill>
    </dxf>
    <dxf>
      <fill>
        <patternFill>
          <bgColor rgb="FF66FFCC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66FFCC"/>
        </patternFill>
      </fill>
    </dxf>
    <dxf>
      <fill>
        <patternFill>
          <bgColor theme="2" tint="-0.24994659260841701"/>
        </patternFill>
      </fill>
    </dxf>
    <dxf>
      <fill>
        <patternFill>
          <bgColor rgb="FF99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96633"/>
        </patternFill>
      </fill>
    </dxf>
    <dxf>
      <fill>
        <patternFill>
          <bgColor theme="2" tint="-0.24994659260841701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66FFCC"/>
        </patternFill>
      </fill>
    </dxf>
    <dxf>
      <fill>
        <patternFill>
          <bgColor rgb="FF6600CC"/>
        </patternFill>
      </fill>
    </dxf>
    <dxf>
      <font>
        <color rgb="FF339966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9900FF"/>
        </patternFill>
      </fill>
    </dxf>
    <dxf>
      <fill>
        <patternFill>
          <bgColor rgb="FFCC66FF"/>
        </patternFill>
      </fill>
    </dxf>
    <dxf>
      <fill>
        <patternFill>
          <bgColor rgb="FFCC9900"/>
        </patternFill>
      </fill>
    </dxf>
    <dxf>
      <fill>
        <patternFill>
          <bgColor rgb="FFFFCC66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66FFCC"/>
      </font>
    </dxf>
    <dxf>
      <font>
        <color rgb="FFFF9900"/>
      </font>
    </dxf>
    <dxf>
      <font>
        <color rgb="FF328062"/>
      </font>
    </dxf>
    <dxf>
      <font>
        <color theme="1" tint="0.34998626667073579"/>
      </font>
    </dxf>
    <dxf>
      <font>
        <color rgb="FFFF00FF"/>
      </font>
    </dxf>
    <dxf>
      <font>
        <color theme="0" tint="-0.499984740745262"/>
      </font>
    </dxf>
    <dxf>
      <font>
        <color rgb="FF996633"/>
      </font>
    </dxf>
    <dxf>
      <font>
        <color theme="8" tint="0.39994506668294322"/>
      </font>
    </dxf>
    <dxf>
      <font>
        <color theme="3" tint="0.499984740745262"/>
      </font>
    </dxf>
    <dxf>
      <font>
        <color rgb="FFFF0000"/>
      </font>
    </dxf>
    <dxf>
      <font>
        <color rgb="FFCC9900"/>
      </font>
    </dxf>
    <dxf>
      <font>
        <color theme="9" tint="0.39994506668294322"/>
      </font>
    </dxf>
    <dxf>
      <font>
        <color rgb="FF990099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666699"/>
        </patternFill>
      </fill>
    </dxf>
    <dxf>
      <fill>
        <patternFill>
          <bgColor rgb="FFFFCC66"/>
        </patternFill>
      </fill>
    </dxf>
    <dxf>
      <fill>
        <patternFill>
          <bgColor rgb="FFCC9900"/>
        </patternFill>
      </fill>
    </dxf>
    <dxf>
      <fill>
        <patternFill>
          <bgColor rgb="FFCC66FF"/>
        </patternFill>
      </fill>
    </dxf>
    <dxf>
      <fill>
        <patternFill>
          <bgColor rgb="FF66FFCC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66FFCC"/>
        </patternFill>
      </fill>
    </dxf>
    <dxf>
      <fill>
        <patternFill>
          <bgColor theme="2" tint="-0.24994659260841701"/>
        </patternFill>
      </fill>
    </dxf>
    <dxf>
      <fill>
        <patternFill>
          <bgColor rgb="FF99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96633"/>
        </patternFill>
      </fill>
    </dxf>
    <dxf>
      <fill>
        <patternFill>
          <bgColor theme="2" tint="-0.24994659260841701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66FFCC"/>
        </patternFill>
      </fill>
    </dxf>
    <dxf>
      <fill>
        <patternFill>
          <bgColor rgb="FF6600CC"/>
        </patternFill>
      </fill>
    </dxf>
    <dxf>
      <font>
        <color rgb="FF339966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9900FF"/>
        </patternFill>
      </fill>
    </dxf>
    <dxf>
      <fill>
        <patternFill>
          <bgColor rgb="FFCC66FF"/>
        </patternFill>
      </fill>
    </dxf>
    <dxf>
      <fill>
        <patternFill>
          <bgColor rgb="FFCC9900"/>
        </patternFill>
      </fill>
    </dxf>
    <dxf>
      <fill>
        <patternFill>
          <bgColor rgb="FFFFCC66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66FFCC"/>
      </font>
    </dxf>
    <dxf>
      <font>
        <color rgb="FFFF9900"/>
      </font>
    </dxf>
    <dxf>
      <font>
        <color rgb="FF328062"/>
      </font>
    </dxf>
    <dxf>
      <font>
        <color theme="1" tint="0.34998626667073579"/>
      </font>
    </dxf>
    <dxf>
      <font>
        <color rgb="FFFF00FF"/>
      </font>
    </dxf>
    <dxf>
      <font>
        <color theme="0" tint="-0.499984740745262"/>
      </font>
    </dxf>
    <dxf>
      <font>
        <color rgb="FF996633"/>
      </font>
    </dxf>
    <dxf>
      <font>
        <color theme="8" tint="0.39994506668294322"/>
      </font>
    </dxf>
    <dxf>
      <font>
        <color theme="3" tint="0.499984740745262"/>
      </font>
    </dxf>
    <dxf>
      <font>
        <color rgb="FFFF0000"/>
      </font>
    </dxf>
    <dxf>
      <font>
        <color rgb="FFCC9900"/>
      </font>
    </dxf>
    <dxf>
      <font>
        <color theme="9" tint="0.39994506668294322"/>
      </font>
    </dxf>
    <dxf>
      <font>
        <color rgb="FF990099"/>
      </font>
    </dxf>
  </dxfs>
  <tableStyles count="0" defaultTableStyle="TableStyleMedium2" defaultPivotStyle="PivotStyleLight16"/>
  <colors>
    <mruColors>
      <color rgb="FFFFCC66"/>
      <color rgb="FFCC9900"/>
      <color rgb="FFFF9900"/>
      <color rgb="FF339966"/>
      <color rgb="FF66FFCC"/>
      <color rgb="FF328062"/>
      <color rgb="FFFF00FF"/>
      <color rgb="FF990099"/>
      <color rgb="FF99663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604D-CDB1-437A-8FF0-8E9C05E1CE71}">
  <dimension ref="A1:L1071"/>
  <sheetViews>
    <sheetView zoomScale="118" workbookViewId="0">
      <selection activeCell="F12" sqref="F12"/>
    </sheetView>
  </sheetViews>
  <sheetFormatPr defaultRowHeight="14.4" x14ac:dyDescent="0.3"/>
  <cols>
    <col min="2" max="2" width="18.88671875" style="6" customWidth="1"/>
    <col min="3" max="3" width="25.77734375" customWidth="1"/>
    <col min="4" max="4" width="15.88671875" customWidth="1"/>
    <col min="5" max="5" width="11.44140625" customWidth="1"/>
  </cols>
  <sheetData>
    <row r="1" spans="1:12" s="8" customFormat="1" ht="42" customHeight="1" x14ac:dyDescent="0.7">
      <c r="A1" s="8" t="s">
        <v>0</v>
      </c>
    </row>
    <row r="2" spans="1:12" s="9" customFormat="1" ht="22.2" customHeight="1" x14ac:dyDescent="0.4"/>
    <row r="3" spans="1:12" x14ac:dyDescent="0.3">
      <c r="A3" s="2" t="s">
        <v>2</v>
      </c>
      <c r="B3" s="7" t="s">
        <v>3</v>
      </c>
      <c r="C3" s="2" t="s">
        <v>8</v>
      </c>
      <c r="D3" s="2" t="s">
        <v>5</v>
      </c>
      <c r="E3" s="2" t="s">
        <v>4</v>
      </c>
      <c r="F3" s="2" t="s">
        <v>528</v>
      </c>
    </row>
    <row r="4" spans="1:12" x14ac:dyDescent="0.3">
      <c r="A4">
        <v>1</v>
      </c>
      <c r="B4" s="6" t="s">
        <v>6</v>
      </c>
      <c r="C4" t="s">
        <v>9</v>
      </c>
      <c r="D4" s="1" t="b">
        <v>1</v>
      </c>
      <c r="E4" t="s">
        <v>234</v>
      </c>
      <c r="F4" t="s">
        <v>529</v>
      </c>
      <c r="H4" s="2"/>
    </row>
    <row r="5" spans="1:12" x14ac:dyDescent="0.3">
      <c r="A5">
        <v>2</v>
      </c>
      <c r="B5" s="6" t="s">
        <v>7</v>
      </c>
      <c r="C5" t="s">
        <v>9</v>
      </c>
      <c r="D5" s="1" t="b">
        <v>1</v>
      </c>
      <c r="E5" t="s">
        <v>234</v>
      </c>
      <c r="F5" t="s">
        <v>530</v>
      </c>
      <c r="H5" s="2" t="s">
        <v>245</v>
      </c>
    </row>
    <row r="6" spans="1:12" x14ac:dyDescent="0.3">
      <c r="A6">
        <v>3</v>
      </c>
      <c r="B6" s="6" t="s">
        <v>10</v>
      </c>
      <c r="C6" t="s">
        <v>9</v>
      </c>
      <c r="D6" s="1" t="b">
        <v>0</v>
      </c>
      <c r="E6" t="s">
        <v>234</v>
      </c>
      <c r="F6" t="s">
        <v>532</v>
      </c>
      <c r="H6" s="3" t="s">
        <v>242</v>
      </c>
      <c r="I6" s="4"/>
      <c r="J6" s="4"/>
      <c r="K6" s="4"/>
      <c r="L6" s="4"/>
    </row>
    <row r="7" spans="1:12" ht="15" thickBot="1" x14ac:dyDescent="0.35">
      <c r="A7">
        <v>4</v>
      </c>
      <c r="B7" s="6" t="s">
        <v>11</v>
      </c>
      <c r="C7" t="s">
        <v>9</v>
      </c>
      <c r="D7" s="1" t="b">
        <v>1</v>
      </c>
      <c r="E7" t="s">
        <v>234</v>
      </c>
      <c r="F7" t="s">
        <v>531</v>
      </c>
      <c r="H7" t="s">
        <v>243</v>
      </c>
      <c r="I7" s="2"/>
    </row>
    <row r="8" spans="1:12" ht="15" thickBot="1" x14ac:dyDescent="0.35">
      <c r="A8">
        <v>5</v>
      </c>
      <c r="B8" s="6" t="s">
        <v>12</v>
      </c>
      <c r="C8" t="s">
        <v>13</v>
      </c>
      <c r="D8" s="1" t="b">
        <v>1</v>
      </c>
      <c r="E8" t="s">
        <v>234</v>
      </c>
      <c r="F8" t="s">
        <v>529</v>
      </c>
      <c r="H8" s="5">
        <f>COUNTIF(C:C, "Mewtwo Booster Pack")</f>
        <v>61</v>
      </c>
    </row>
    <row r="9" spans="1:12" ht="15" thickBot="1" x14ac:dyDescent="0.35">
      <c r="A9">
        <v>6</v>
      </c>
      <c r="B9" s="6" t="s">
        <v>14</v>
      </c>
      <c r="C9" t="s">
        <v>13</v>
      </c>
      <c r="D9" s="1" t="b">
        <v>1</v>
      </c>
      <c r="E9" t="s">
        <v>234</v>
      </c>
      <c r="F9" t="s">
        <v>529</v>
      </c>
      <c r="H9" t="s">
        <v>259</v>
      </c>
    </row>
    <row r="10" spans="1:12" ht="15" thickBot="1" x14ac:dyDescent="0.35">
      <c r="A10">
        <v>7</v>
      </c>
      <c r="B10" s="6" t="s">
        <v>15</v>
      </c>
      <c r="C10" t="s">
        <v>13</v>
      </c>
      <c r="D10" s="1" t="b">
        <v>1</v>
      </c>
      <c r="E10" t="s">
        <v>234</v>
      </c>
      <c r="F10" t="s">
        <v>532</v>
      </c>
      <c r="H10" s="5">
        <f>COUNTIFS(C:C, "Mewtwo Booster Pack", D:D, TRUE)</f>
        <v>50</v>
      </c>
      <c r="I10" s="5">
        <f>COUNTIFS(C:C, "Mewtwo Booster Pack", D:D, FALSE)</f>
        <v>11</v>
      </c>
    </row>
    <row r="11" spans="1:12" ht="15" thickBot="1" x14ac:dyDescent="0.35">
      <c r="A11">
        <v>8</v>
      </c>
      <c r="B11" s="6" t="s">
        <v>16</v>
      </c>
      <c r="C11" t="s">
        <v>9</v>
      </c>
      <c r="D11" s="1" t="b">
        <v>1</v>
      </c>
      <c r="E11" t="s">
        <v>234</v>
      </c>
      <c r="F11" t="s">
        <v>529</v>
      </c>
      <c r="H11" t="s">
        <v>244</v>
      </c>
    </row>
    <row r="12" spans="1:12" ht="15" thickBot="1" x14ac:dyDescent="0.35">
      <c r="A12">
        <v>9</v>
      </c>
      <c r="B12" s="6" t="s">
        <v>17</v>
      </c>
      <c r="C12" t="s">
        <v>9</v>
      </c>
      <c r="D12" s="1" t="b">
        <v>1</v>
      </c>
      <c r="E12" t="s">
        <v>234</v>
      </c>
      <c r="F12" t="s">
        <v>529</v>
      </c>
      <c r="H12" s="5">
        <f>H10/H8 * 100</f>
        <v>81.967213114754102</v>
      </c>
    </row>
    <row r="13" spans="1:12" x14ac:dyDescent="0.3">
      <c r="A13">
        <v>10</v>
      </c>
      <c r="B13" s="6" t="s">
        <v>18</v>
      </c>
      <c r="C13" t="s">
        <v>9</v>
      </c>
      <c r="D13" s="1" t="b">
        <v>0</v>
      </c>
      <c r="E13" t="s">
        <v>234</v>
      </c>
      <c r="F13" t="s">
        <v>532</v>
      </c>
    </row>
    <row r="14" spans="1:12" x14ac:dyDescent="0.3">
      <c r="A14">
        <v>11</v>
      </c>
      <c r="B14" s="6" t="s">
        <v>19</v>
      </c>
      <c r="C14" t="s">
        <v>20</v>
      </c>
      <c r="D14" s="1" t="b">
        <v>1</v>
      </c>
      <c r="E14" t="s">
        <v>234</v>
      </c>
      <c r="F14" t="s">
        <v>529</v>
      </c>
      <c r="H14" s="2" t="s">
        <v>246</v>
      </c>
    </row>
    <row r="15" spans="1:12" x14ac:dyDescent="0.3">
      <c r="A15">
        <v>12</v>
      </c>
      <c r="B15" s="6" t="s">
        <v>21</v>
      </c>
      <c r="C15" t="s">
        <v>20</v>
      </c>
      <c r="D15" s="1" t="b">
        <v>1</v>
      </c>
      <c r="E15" t="s">
        <v>234</v>
      </c>
      <c r="F15" t="s">
        <v>530</v>
      </c>
      <c r="H15" s="3" t="s">
        <v>242</v>
      </c>
      <c r="I15" s="4"/>
      <c r="J15" s="4"/>
      <c r="K15" s="4"/>
      <c r="L15" s="4"/>
    </row>
    <row r="16" spans="1:12" ht="15" thickBot="1" x14ac:dyDescent="0.35">
      <c r="A16">
        <v>13</v>
      </c>
      <c r="B16" s="6" t="s">
        <v>22</v>
      </c>
      <c r="C16" t="s">
        <v>20</v>
      </c>
      <c r="D16" s="1" t="b">
        <v>1</v>
      </c>
      <c r="E16" t="s">
        <v>234</v>
      </c>
      <c r="F16" t="s">
        <v>532</v>
      </c>
      <c r="H16" t="s">
        <v>249</v>
      </c>
    </row>
    <row r="17" spans="1:12" ht="15" thickBot="1" x14ac:dyDescent="0.35">
      <c r="A17">
        <v>14</v>
      </c>
      <c r="B17" s="6" t="s">
        <v>23</v>
      </c>
      <c r="C17" t="s">
        <v>13</v>
      </c>
      <c r="D17" s="1" t="b">
        <v>1</v>
      </c>
      <c r="E17" t="s">
        <v>234</v>
      </c>
      <c r="F17" t="s">
        <v>529</v>
      </c>
      <c r="H17" s="5">
        <f>COUNTIF(C:C, "Charizard Booster Pack")</f>
        <v>61</v>
      </c>
    </row>
    <row r="18" spans="1:12" ht="15" thickBot="1" x14ac:dyDescent="0.35">
      <c r="A18">
        <v>15</v>
      </c>
      <c r="B18" s="6" t="s">
        <v>24</v>
      </c>
      <c r="C18" t="s">
        <v>13</v>
      </c>
      <c r="D18" s="1" t="b">
        <v>1</v>
      </c>
      <c r="E18" t="s">
        <v>234</v>
      </c>
      <c r="F18" t="s">
        <v>530</v>
      </c>
      <c r="H18" t="s">
        <v>250</v>
      </c>
    </row>
    <row r="19" spans="1:12" ht="15" thickBot="1" x14ac:dyDescent="0.35">
      <c r="A19">
        <v>16</v>
      </c>
      <c r="B19" s="6" t="s">
        <v>25</v>
      </c>
      <c r="C19" t="s">
        <v>9</v>
      </c>
      <c r="D19" s="1" t="b">
        <v>1</v>
      </c>
      <c r="E19" t="s">
        <v>234</v>
      </c>
      <c r="F19" t="s">
        <v>529</v>
      </c>
      <c r="H19" s="5">
        <f>COUNTIFS(C:C, "Charizard Booster Pack", D:D, TRUE)</f>
        <v>51</v>
      </c>
      <c r="I19" s="5">
        <f>COUNTIFS(C:C, "Charizard Booster Pack", D:D, FALSE)</f>
        <v>10</v>
      </c>
    </row>
    <row r="20" spans="1:12" ht="15" thickBot="1" x14ac:dyDescent="0.35">
      <c r="A20">
        <v>17</v>
      </c>
      <c r="B20" s="6" t="s">
        <v>26</v>
      </c>
      <c r="C20" t="s">
        <v>9</v>
      </c>
      <c r="D20" s="1" t="b">
        <v>1</v>
      </c>
      <c r="E20" t="s">
        <v>234</v>
      </c>
      <c r="F20" t="s">
        <v>530</v>
      </c>
      <c r="H20" t="s">
        <v>244</v>
      </c>
    </row>
    <row r="21" spans="1:12" ht="15" thickBot="1" x14ac:dyDescent="0.35">
      <c r="A21">
        <v>18</v>
      </c>
      <c r="B21" s="6" t="s">
        <v>27</v>
      </c>
      <c r="C21" t="s">
        <v>20</v>
      </c>
      <c r="D21" s="1" t="b">
        <v>0</v>
      </c>
      <c r="E21" t="s">
        <v>234</v>
      </c>
      <c r="F21" t="s">
        <v>529</v>
      </c>
      <c r="H21" s="5">
        <f>H19/H17*100</f>
        <v>83.606557377049185</v>
      </c>
    </row>
    <row r="22" spans="1:12" x14ac:dyDescent="0.3">
      <c r="A22">
        <v>19</v>
      </c>
      <c r="B22" s="6" t="s">
        <v>28</v>
      </c>
      <c r="C22" t="s">
        <v>20</v>
      </c>
      <c r="D22" s="1" t="b">
        <v>0</v>
      </c>
      <c r="E22" t="s">
        <v>234</v>
      </c>
      <c r="F22" t="s">
        <v>530</v>
      </c>
    </row>
    <row r="23" spans="1:12" x14ac:dyDescent="0.3">
      <c r="A23">
        <v>20</v>
      </c>
      <c r="B23" s="6" t="s">
        <v>29</v>
      </c>
      <c r="C23" t="s">
        <v>20</v>
      </c>
      <c r="D23" s="1" t="b">
        <v>1</v>
      </c>
      <c r="E23" t="s">
        <v>234</v>
      </c>
      <c r="F23" t="s">
        <v>532</v>
      </c>
      <c r="H23" s="2" t="s">
        <v>247</v>
      </c>
    </row>
    <row r="24" spans="1:12" x14ac:dyDescent="0.3">
      <c r="A24">
        <v>21</v>
      </c>
      <c r="B24" s="6" t="s">
        <v>30</v>
      </c>
      <c r="C24" t="s">
        <v>20</v>
      </c>
      <c r="D24" s="1" t="b">
        <v>1</v>
      </c>
      <c r="E24" t="s">
        <v>234</v>
      </c>
      <c r="F24" t="s">
        <v>529</v>
      </c>
      <c r="H24" s="3" t="s">
        <v>248</v>
      </c>
      <c r="I24" s="4"/>
      <c r="J24" s="4"/>
      <c r="K24" s="4"/>
      <c r="L24" s="4"/>
    </row>
    <row r="25" spans="1:12" ht="15" thickBot="1" x14ac:dyDescent="0.35">
      <c r="A25">
        <v>22</v>
      </c>
      <c r="B25" s="6" t="s">
        <v>31</v>
      </c>
      <c r="C25" t="s">
        <v>20</v>
      </c>
      <c r="D25" s="1" t="b">
        <v>1</v>
      </c>
      <c r="E25" t="s">
        <v>234</v>
      </c>
      <c r="F25" t="s">
        <v>532</v>
      </c>
      <c r="H25" t="s">
        <v>251</v>
      </c>
    </row>
    <row r="26" spans="1:12" ht="15" thickBot="1" x14ac:dyDescent="0.35">
      <c r="A26">
        <v>23</v>
      </c>
      <c r="B26" s="6" t="s">
        <v>32</v>
      </c>
      <c r="C26" t="s">
        <v>20</v>
      </c>
      <c r="D26" s="1" t="b">
        <v>1</v>
      </c>
      <c r="E26" t="s">
        <v>234</v>
      </c>
      <c r="F26" t="s">
        <v>531</v>
      </c>
      <c r="H26" s="5">
        <f>COUNTIF(C:C, "Pikachu Booster Pack")</f>
        <v>61</v>
      </c>
    </row>
    <row r="27" spans="1:12" ht="15" thickBot="1" x14ac:dyDescent="0.35">
      <c r="A27">
        <v>24</v>
      </c>
      <c r="B27" s="6" t="s">
        <v>33</v>
      </c>
      <c r="C27" t="s">
        <v>20</v>
      </c>
      <c r="D27" s="1" t="b">
        <v>1</v>
      </c>
      <c r="E27" t="s">
        <v>234</v>
      </c>
      <c r="F27" t="s">
        <v>529</v>
      </c>
      <c r="H27" t="s">
        <v>252</v>
      </c>
    </row>
    <row r="28" spans="1:12" ht="15" thickBot="1" x14ac:dyDescent="0.35">
      <c r="A28">
        <v>25</v>
      </c>
      <c r="B28" s="6" t="s">
        <v>34</v>
      </c>
      <c r="C28" t="s">
        <v>9</v>
      </c>
      <c r="D28" s="1" t="b">
        <v>1</v>
      </c>
      <c r="E28" t="s">
        <v>234</v>
      </c>
      <c r="F28" t="s">
        <v>529</v>
      </c>
      <c r="H28" s="5">
        <f>COUNTIFS(C:C, "Pikachu Booster Pack", D:D, TRUE)</f>
        <v>54</v>
      </c>
      <c r="I28" s="5">
        <f>COUNTIFS(C:C, "Pikachu Booster Pack", D:D, FALSE)</f>
        <v>7</v>
      </c>
    </row>
    <row r="29" spans="1:12" ht="15" thickBot="1" x14ac:dyDescent="0.35">
      <c r="A29">
        <v>26</v>
      </c>
      <c r="B29" s="6" t="s">
        <v>35</v>
      </c>
      <c r="C29" t="s">
        <v>36</v>
      </c>
      <c r="D29" s="1" t="b">
        <v>1</v>
      </c>
      <c r="E29" t="s">
        <v>234</v>
      </c>
      <c r="F29" t="s">
        <v>530</v>
      </c>
      <c r="H29" t="s">
        <v>244</v>
      </c>
    </row>
    <row r="30" spans="1:12" ht="15" thickBot="1" x14ac:dyDescent="0.35">
      <c r="A30">
        <v>27</v>
      </c>
      <c r="B30" s="6" t="s">
        <v>37</v>
      </c>
      <c r="C30" t="s">
        <v>36</v>
      </c>
      <c r="D30" s="1" t="b">
        <v>1</v>
      </c>
      <c r="E30" t="s">
        <v>234</v>
      </c>
      <c r="F30" t="s">
        <v>529</v>
      </c>
      <c r="H30" s="5">
        <f>H28/H26*100</f>
        <v>88.52459016393442</v>
      </c>
    </row>
    <row r="31" spans="1:12" x14ac:dyDescent="0.3">
      <c r="A31">
        <v>28</v>
      </c>
      <c r="B31" s="6" t="s">
        <v>38</v>
      </c>
      <c r="C31" t="s">
        <v>36</v>
      </c>
      <c r="D31" s="1" t="b">
        <v>1</v>
      </c>
      <c r="E31" t="s">
        <v>234</v>
      </c>
      <c r="F31" t="s">
        <v>530</v>
      </c>
    </row>
    <row r="32" spans="1:12" x14ac:dyDescent="0.3">
      <c r="A32">
        <v>29</v>
      </c>
      <c r="B32" s="6" t="s">
        <v>39</v>
      </c>
      <c r="C32" t="s">
        <v>36</v>
      </c>
      <c r="D32" s="1" t="b">
        <v>1</v>
      </c>
      <c r="E32" t="s">
        <v>234</v>
      </c>
      <c r="F32" t="s">
        <v>529</v>
      </c>
      <c r="H32" s="2" t="s">
        <v>448</v>
      </c>
    </row>
    <row r="33" spans="1:12" x14ac:dyDescent="0.3">
      <c r="A33">
        <v>30</v>
      </c>
      <c r="B33" s="6" t="s">
        <v>40</v>
      </c>
      <c r="C33" t="s">
        <v>36</v>
      </c>
      <c r="D33" s="1" t="b">
        <v>1</v>
      </c>
      <c r="E33" t="s">
        <v>234</v>
      </c>
      <c r="F33" t="s">
        <v>530</v>
      </c>
      <c r="H33" s="3" t="s">
        <v>242</v>
      </c>
      <c r="I33" s="4"/>
      <c r="J33" s="4"/>
      <c r="K33" s="4"/>
      <c r="L33" s="4"/>
    </row>
    <row r="34" spans="1:12" ht="15" thickBot="1" x14ac:dyDescent="0.35">
      <c r="A34">
        <v>31</v>
      </c>
      <c r="B34" s="6" t="s">
        <v>41</v>
      </c>
      <c r="C34" t="s">
        <v>20</v>
      </c>
      <c r="D34" s="1" t="b">
        <v>1</v>
      </c>
      <c r="E34" t="s">
        <v>234</v>
      </c>
      <c r="F34" t="s">
        <v>529</v>
      </c>
      <c r="H34" t="s">
        <v>253</v>
      </c>
    </row>
    <row r="35" spans="1:12" ht="15" thickBot="1" x14ac:dyDescent="0.35">
      <c r="A35">
        <v>32</v>
      </c>
      <c r="B35" s="6" t="s">
        <v>42</v>
      </c>
      <c r="C35" t="s">
        <v>20</v>
      </c>
      <c r="D35" s="1" t="b">
        <v>1</v>
      </c>
      <c r="E35" t="s">
        <v>234</v>
      </c>
      <c r="F35" t="s">
        <v>529</v>
      </c>
      <c r="H35" s="5">
        <f>COUNTIF(C:C, "Mewtwo Booster Pack Pikachu Booster Pack Charizard Booster Pack")</f>
        <v>43</v>
      </c>
    </row>
    <row r="36" spans="1:12" ht="15" thickBot="1" x14ac:dyDescent="0.35">
      <c r="A36">
        <v>33</v>
      </c>
      <c r="B36" s="6" t="s">
        <v>43</v>
      </c>
      <c r="C36" t="s">
        <v>20</v>
      </c>
      <c r="D36" s="1" t="b">
        <v>1</v>
      </c>
      <c r="E36" t="s">
        <v>235</v>
      </c>
      <c r="F36" t="s">
        <v>529</v>
      </c>
      <c r="H36" t="s">
        <v>254</v>
      </c>
    </row>
    <row r="37" spans="1:12" ht="15" thickBot="1" x14ac:dyDescent="0.35">
      <c r="A37">
        <v>34</v>
      </c>
      <c r="B37" s="6" t="s">
        <v>44</v>
      </c>
      <c r="C37" t="s">
        <v>20</v>
      </c>
      <c r="D37" s="1" t="b">
        <v>1</v>
      </c>
      <c r="E37" t="s">
        <v>235</v>
      </c>
      <c r="F37" t="s">
        <v>530</v>
      </c>
      <c r="H37" s="5">
        <f>COUNTIFS(C:C, "Mewtwo Booster Pack Pikachu Booster Pack Charizard Booster Pack", D:D, TRUE)</f>
        <v>43</v>
      </c>
      <c r="I37" s="5">
        <f>COUNTIFS(C:C, "Mewtwo Booster Pack Pikachu Booster Pack Charizard Booster Pack", D:D, FALSE)</f>
        <v>0</v>
      </c>
    </row>
    <row r="38" spans="1:12" ht="15" thickBot="1" x14ac:dyDescent="0.35">
      <c r="A38">
        <v>35</v>
      </c>
      <c r="B38" s="6" t="s">
        <v>45</v>
      </c>
      <c r="C38" t="s">
        <v>20</v>
      </c>
      <c r="D38" s="1" t="b">
        <v>1</v>
      </c>
      <c r="E38" t="s">
        <v>235</v>
      </c>
      <c r="F38" t="s">
        <v>532</v>
      </c>
      <c r="H38" t="s">
        <v>244</v>
      </c>
    </row>
    <row r="39" spans="1:12" ht="15" thickBot="1" x14ac:dyDescent="0.35">
      <c r="A39">
        <v>36</v>
      </c>
      <c r="B39" s="6" t="s">
        <v>46</v>
      </c>
      <c r="C39" t="s">
        <v>20</v>
      </c>
      <c r="D39" s="1" t="b">
        <v>1</v>
      </c>
      <c r="E39" t="s">
        <v>235</v>
      </c>
      <c r="F39" t="s">
        <v>531</v>
      </c>
      <c r="H39" s="5">
        <f>H37/H35*100</f>
        <v>100</v>
      </c>
    </row>
    <row r="40" spans="1:12" x14ac:dyDescent="0.3">
      <c r="A40">
        <v>37</v>
      </c>
      <c r="B40" s="6" t="s">
        <v>47</v>
      </c>
      <c r="C40" t="s">
        <v>20</v>
      </c>
      <c r="D40" s="1" t="b">
        <v>1</v>
      </c>
      <c r="E40" t="s">
        <v>235</v>
      </c>
      <c r="F40" t="s">
        <v>529</v>
      </c>
    </row>
    <row r="41" spans="1:12" x14ac:dyDescent="0.3">
      <c r="A41">
        <v>38</v>
      </c>
      <c r="B41" s="6" t="s">
        <v>48</v>
      </c>
      <c r="C41" t="s">
        <v>20</v>
      </c>
      <c r="D41" s="1" t="b">
        <v>1</v>
      </c>
      <c r="E41" t="s">
        <v>235</v>
      </c>
      <c r="F41" t="s">
        <v>530</v>
      </c>
      <c r="H41" s="2" t="s">
        <v>307</v>
      </c>
    </row>
    <row r="42" spans="1:12" x14ac:dyDescent="0.3">
      <c r="A42">
        <v>39</v>
      </c>
      <c r="B42" s="6" t="s">
        <v>49</v>
      </c>
      <c r="C42" t="s">
        <v>13</v>
      </c>
      <c r="D42" s="1" t="b">
        <v>1</v>
      </c>
      <c r="E42" t="s">
        <v>235</v>
      </c>
      <c r="F42" t="s">
        <v>529</v>
      </c>
      <c r="H42" s="3" t="s">
        <v>242</v>
      </c>
      <c r="I42" s="4"/>
      <c r="J42" s="4"/>
      <c r="K42" s="4"/>
      <c r="L42" s="4"/>
    </row>
    <row r="43" spans="1:12" ht="15" thickBot="1" x14ac:dyDescent="0.35">
      <c r="A43">
        <v>40</v>
      </c>
      <c r="B43" s="6" t="s">
        <v>50</v>
      </c>
      <c r="C43" t="s">
        <v>13</v>
      </c>
      <c r="D43" s="1" t="b">
        <v>1</v>
      </c>
      <c r="E43" t="s">
        <v>235</v>
      </c>
      <c r="F43" t="s">
        <v>532</v>
      </c>
      <c r="H43" t="s">
        <v>253</v>
      </c>
    </row>
    <row r="44" spans="1:12" ht="15" thickBot="1" x14ac:dyDescent="0.35">
      <c r="A44">
        <v>41</v>
      </c>
      <c r="B44" s="6" t="s">
        <v>51</v>
      </c>
      <c r="C44" t="s">
        <v>13</v>
      </c>
      <c r="D44" s="1" t="b">
        <v>1</v>
      </c>
      <c r="E44" t="s">
        <v>235</v>
      </c>
      <c r="F44" t="s">
        <v>531</v>
      </c>
      <c r="H44" s="5">
        <f>COUNTIF(C:C, "Mew Booster Pack")</f>
        <v>68</v>
      </c>
    </row>
    <row r="45" spans="1:12" ht="15" thickBot="1" x14ac:dyDescent="0.35">
      <c r="A45">
        <v>42</v>
      </c>
      <c r="B45" s="6" t="s">
        <v>52</v>
      </c>
      <c r="C45" t="s">
        <v>36</v>
      </c>
      <c r="D45" s="1" t="b">
        <v>1</v>
      </c>
      <c r="E45" t="s">
        <v>235</v>
      </c>
      <c r="F45" t="s">
        <v>529</v>
      </c>
      <c r="H45" t="s">
        <v>254</v>
      </c>
    </row>
    <row r="46" spans="1:12" ht="15" thickBot="1" x14ac:dyDescent="0.35">
      <c r="A46">
        <v>43</v>
      </c>
      <c r="B46" s="6" t="s">
        <v>53</v>
      </c>
      <c r="C46" t="s">
        <v>36</v>
      </c>
      <c r="D46" s="1" t="b">
        <v>1</v>
      </c>
      <c r="E46" t="s">
        <v>235</v>
      </c>
      <c r="F46" t="s">
        <v>530</v>
      </c>
      <c r="H46" s="5">
        <f>COUNTIFS(C:C, "Mew Booster Pack", D:D, TRUE)</f>
        <v>68</v>
      </c>
      <c r="I46" s="5">
        <f>COUNTIFS(C:C, "Mew Booster Pack", D:D, FALSE)</f>
        <v>0</v>
      </c>
    </row>
    <row r="47" spans="1:12" ht="15" thickBot="1" x14ac:dyDescent="0.35">
      <c r="A47">
        <v>44</v>
      </c>
      <c r="B47" s="6" t="s">
        <v>54</v>
      </c>
      <c r="C47" t="s">
        <v>20</v>
      </c>
      <c r="D47" s="1" t="b">
        <v>1</v>
      </c>
      <c r="E47" t="s">
        <v>235</v>
      </c>
      <c r="F47" t="s">
        <v>529</v>
      </c>
      <c r="H47" t="s">
        <v>244</v>
      </c>
    </row>
    <row r="48" spans="1:12" ht="15" thickBot="1" x14ac:dyDescent="0.35">
      <c r="A48">
        <v>45</v>
      </c>
      <c r="B48" s="6" t="s">
        <v>55</v>
      </c>
      <c r="C48" t="s">
        <v>20</v>
      </c>
      <c r="D48" s="1" t="b">
        <v>1</v>
      </c>
      <c r="E48" t="s">
        <v>235</v>
      </c>
      <c r="F48" t="s">
        <v>532</v>
      </c>
      <c r="H48" s="5">
        <f>H46/H44*100</f>
        <v>100</v>
      </c>
    </row>
    <row r="49" spans="1:12" x14ac:dyDescent="0.3">
      <c r="A49">
        <v>46</v>
      </c>
      <c r="B49" s="6" t="s">
        <v>56</v>
      </c>
      <c r="C49" t="s">
        <v>20</v>
      </c>
      <c r="D49" s="1" t="b">
        <v>1</v>
      </c>
      <c r="E49" t="s">
        <v>235</v>
      </c>
      <c r="F49" t="s">
        <v>532</v>
      </c>
    </row>
    <row r="50" spans="1:12" x14ac:dyDescent="0.3">
      <c r="A50">
        <v>47</v>
      </c>
      <c r="B50" s="6" t="s">
        <v>57</v>
      </c>
      <c r="C50" t="s">
        <v>20</v>
      </c>
      <c r="D50" s="1" t="b">
        <v>0</v>
      </c>
      <c r="E50" t="s">
        <v>235</v>
      </c>
      <c r="F50" t="s">
        <v>531</v>
      </c>
      <c r="H50" s="2" t="s">
        <v>445</v>
      </c>
    </row>
    <row r="51" spans="1:12" x14ac:dyDescent="0.3">
      <c r="A51">
        <v>48</v>
      </c>
      <c r="B51" s="6" t="s">
        <v>58</v>
      </c>
      <c r="C51" t="s">
        <v>36</v>
      </c>
      <c r="D51" s="1" t="b">
        <v>1</v>
      </c>
      <c r="E51" t="s">
        <v>235</v>
      </c>
      <c r="F51" t="s">
        <v>529</v>
      </c>
      <c r="H51" s="3" t="s">
        <v>242</v>
      </c>
      <c r="I51" s="4"/>
      <c r="J51" s="4"/>
      <c r="K51" s="4"/>
      <c r="L51" s="4"/>
    </row>
    <row r="52" spans="1:12" ht="15" thickBot="1" x14ac:dyDescent="0.35">
      <c r="A52">
        <v>49</v>
      </c>
      <c r="B52" s="6" t="s">
        <v>59</v>
      </c>
      <c r="C52" t="s">
        <v>9</v>
      </c>
      <c r="D52" s="1" t="b">
        <v>1</v>
      </c>
      <c r="E52" t="s">
        <v>235</v>
      </c>
      <c r="F52" t="s">
        <v>529</v>
      </c>
      <c r="H52" t="s">
        <v>253</v>
      </c>
    </row>
    <row r="53" spans="1:12" ht="15" thickBot="1" x14ac:dyDescent="0.35">
      <c r="A53">
        <v>50</v>
      </c>
      <c r="B53" s="6" t="s">
        <v>60</v>
      </c>
      <c r="C53" t="s">
        <v>9</v>
      </c>
      <c r="D53" s="1" t="b">
        <v>1</v>
      </c>
      <c r="E53" t="s">
        <v>235</v>
      </c>
      <c r="F53" t="s">
        <v>529</v>
      </c>
      <c r="H53" s="5">
        <f>COUNTIF(C:C, "Dialga Booster Pack")</f>
        <v>56</v>
      </c>
    </row>
    <row r="54" spans="1:12" ht="15" thickBot="1" x14ac:dyDescent="0.35">
      <c r="A54">
        <v>51</v>
      </c>
      <c r="B54" s="6" t="s">
        <v>61</v>
      </c>
      <c r="C54" t="s">
        <v>36</v>
      </c>
      <c r="D54" s="1" t="b">
        <v>1</v>
      </c>
      <c r="E54" t="s">
        <v>235</v>
      </c>
      <c r="F54" t="s">
        <v>529</v>
      </c>
      <c r="H54" t="s">
        <v>254</v>
      </c>
    </row>
    <row r="55" spans="1:12" ht="15" thickBot="1" x14ac:dyDescent="0.35">
      <c r="A55">
        <v>52</v>
      </c>
      <c r="B55" s="6" t="s">
        <v>62</v>
      </c>
      <c r="C55" t="s">
        <v>36</v>
      </c>
      <c r="D55" s="1" t="b">
        <v>1</v>
      </c>
      <c r="E55" t="s">
        <v>235</v>
      </c>
      <c r="F55" t="s">
        <v>530</v>
      </c>
      <c r="H55" s="5">
        <f>COUNTIFS(C:C, "Dialga Booster Pack", D:D, TRUE)</f>
        <v>54</v>
      </c>
      <c r="I55" s="5">
        <f>COUNTIFS(C:C, "Dialga Booster Pack", D:D, TRUE)</f>
        <v>54</v>
      </c>
    </row>
    <row r="56" spans="1:12" ht="15" thickBot="1" x14ac:dyDescent="0.35">
      <c r="A56">
        <v>53</v>
      </c>
      <c r="B56" s="6" t="s">
        <v>63</v>
      </c>
      <c r="C56" t="s">
        <v>13</v>
      </c>
      <c r="D56" s="1" t="b">
        <v>1</v>
      </c>
      <c r="E56" t="s">
        <v>236</v>
      </c>
      <c r="F56" t="s">
        <v>529</v>
      </c>
      <c r="H56" t="s">
        <v>244</v>
      </c>
    </row>
    <row r="57" spans="1:12" ht="15" thickBot="1" x14ac:dyDescent="0.35">
      <c r="A57">
        <v>54</v>
      </c>
      <c r="B57" s="6" t="s">
        <v>64</v>
      </c>
      <c r="C57" t="s">
        <v>13</v>
      </c>
      <c r="D57" s="1" t="b">
        <v>1</v>
      </c>
      <c r="E57" t="s">
        <v>236</v>
      </c>
      <c r="F57" t="s">
        <v>530</v>
      </c>
      <c r="H57" s="5">
        <f>H55/H53*100</f>
        <v>96.428571428571431</v>
      </c>
    </row>
    <row r="58" spans="1:12" x14ac:dyDescent="0.3">
      <c r="A58">
        <v>55</v>
      </c>
      <c r="B58" s="6" t="s">
        <v>65</v>
      </c>
      <c r="C58" t="s">
        <v>13</v>
      </c>
      <c r="D58" s="1" t="b">
        <v>0</v>
      </c>
      <c r="E58" t="s">
        <v>236</v>
      </c>
      <c r="F58" t="s">
        <v>532</v>
      </c>
    </row>
    <row r="59" spans="1:12" x14ac:dyDescent="0.3">
      <c r="A59">
        <v>56</v>
      </c>
      <c r="B59" s="6" t="s">
        <v>66</v>
      </c>
      <c r="C59" t="s">
        <v>13</v>
      </c>
      <c r="D59" s="1" t="b">
        <v>1</v>
      </c>
      <c r="E59" t="s">
        <v>236</v>
      </c>
      <c r="F59" t="s">
        <v>531</v>
      </c>
      <c r="H59" s="2" t="s">
        <v>446</v>
      </c>
    </row>
    <row r="60" spans="1:12" x14ac:dyDescent="0.3">
      <c r="A60">
        <v>57</v>
      </c>
      <c r="B60" s="6" t="s">
        <v>67</v>
      </c>
      <c r="C60" t="s">
        <v>36</v>
      </c>
      <c r="D60" s="1" t="b">
        <v>1</v>
      </c>
      <c r="E60" t="s">
        <v>236</v>
      </c>
      <c r="F60" t="s">
        <v>529</v>
      </c>
      <c r="H60" s="3" t="s">
        <v>242</v>
      </c>
      <c r="I60" s="4"/>
      <c r="J60" s="4"/>
      <c r="K60" s="4"/>
      <c r="L60" s="4"/>
    </row>
    <row r="61" spans="1:12" ht="15" thickBot="1" x14ac:dyDescent="0.35">
      <c r="A61">
        <v>58</v>
      </c>
      <c r="B61" s="6" t="s">
        <v>68</v>
      </c>
      <c r="C61" t="s">
        <v>36</v>
      </c>
      <c r="D61" s="1" t="b">
        <v>1</v>
      </c>
      <c r="E61" t="s">
        <v>236</v>
      </c>
      <c r="F61" t="s">
        <v>530</v>
      </c>
      <c r="H61" t="s">
        <v>253</v>
      </c>
    </row>
    <row r="62" spans="1:12" ht="15" thickBot="1" x14ac:dyDescent="0.35">
      <c r="A62">
        <v>59</v>
      </c>
      <c r="B62" s="6" t="s">
        <v>69</v>
      </c>
      <c r="C62" t="s">
        <v>20</v>
      </c>
      <c r="D62" s="1" t="b">
        <v>0</v>
      </c>
      <c r="E62" t="s">
        <v>236</v>
      </c>
      <c r="F62" t="s">
        <v>529</v>
      </c>
      <c r="H62" s="5">
        <f>COUNTIF(C:C, "Palkia Booster Pack")</f>
        <v>56</v>
      </c>
    </row>
    <row r="63" spans="1:12" ht="15" thickBot="1" x14ac:dyDescent="0.35">
      <c r="A63">
        <v>60</v>
      </c>
      <c r="B63" s="6" t="s">
        <v>70</v>
      </c>
      <c r="C63" t="s">
        <v>20</v>
      </c>
      <c r="D63" s="1" t="b">
        <v>1</v>
      </c>
      <c r="E63" t="s">
        <v>236</v>
      </c>
      <c r="F63" t="s">
        <v>530</v>
      </c>
      <c r="H63" t="s">
        <v>254</v>
      </c>
    </row>
    <row r="64" spans="1:12" ht="15" thickBot="1" x14ac:dyDescent="0.35">
      <c r="A64">
        <v>61</v>
      </c>
      <c r="B64" s="6" t="s">
        <v>71</v>
      </c>
      <c r="C64" t="s">
        <v>20</v>
      </c>
      <c r="D64" s="1" t="b">
        <v>1</v>
      </c>
      <c r="E64" t="s">
        <v>236</v>
      </c>
      <c r="F64" t="s">
        <v>532</v>
      </c>
      <c r="H64" s="5">
        <f>COUNTIFS(C:C, "Palkia Booster Pack", D:D, TRUE)</f>
        <v>50</v>
      </c>
      <c r="I64" s="5">
        <f>COUNTIFS(C:C, "Palkia Booster Pack", D:D, FALSE)</f>
        <v>6</v>
      </c>
    </row>
    <row r="65" spans="1:12" ht="15" thickBot="1" x14ac:dyDescent="0.35">
      <c r="A65">
        <v>62</v>
      </c>
      <c r="B65" s="6" t="s">
        <v>72</v>
      </c>
      <c r="C65" t="s">
        <v>9</v>
      </c>
      <c r="D65" s="1" t="b">
        <v>0</v>
      </c>
      <c r="E65" t="s">
        <v>236</v>
      </c>
      <c r="F65" t="s">
        <v>529</v>
      </c>
      <c r="H65" t="s">
        <v>244</v>
      </c>
    </row>
    <row r="66" spans="1:12" ht="15" thickBot="1" x14ac:dyDescent="0.35">
      <c r="A66">
        <v>63</v>
      </c>
      <c r="B66" s="6" t="s">
        <v>73</v>
      </c>
      <c r="C66" t="s">
        <v>9</v>
      </c>
      <c r="D66" s="1" t="b">
        <v>1</v>
      </c>
      <c r="E66" t="s">
        <v>236</v>
      </c>
      <c r="F66" t="s">
        <v>530</v>
      </c>
      <c r="H66" s="5">
        <f>H64/H62*100</f>
        <v>89.285714285714292</v>
      </c>
    </row>
    <row r="67" spans="1:12" x14ac:dyDescent="0.3">
      <c r="A67">
        <v>64</v>
      </c>
      <c r="B67" s="6" t="s">
        <v>74</v>
      </c>
      <c r="C67" t="s">
        <v>13</v>
      </c>
      <c r="D67" s="1" t="b">
        <v>1</v>
      </c>
      <c r="E67" t="s">
        <v>236</v>
      </c>
      <c r="F67" t="s">
        <v>529</v>
      </c>
    </row>
    <row r="68" spans="1:12" x14ac:dyDescent="0.3">
      <c r="A68">
        <v>65</v>
      </c>
      <c r="B68" s="6" t="s">
        <v>75</v>
      </c>
      <c r="C68" t="s">
        <v>13</v>
      </c>
      <c r="D68" s="1" t="b">
        <v>1</v>
      </c>
      <c r="E68" t="s">
        <v>236</v>
      </c>
      <c r="F68" t="s">
        <v>530</v>
      </c>
      <c r="H68" s="2" t="s">
        <v>447</v>
      </c>
    </row>
    <row r="69" spans="1:12" x14ac:dyDescent="0.3">
      <c r="A69">
        <v>66</v>
      </c>
      <c r="B69" s="6" t="s">
        <v>76</v>
      </c>
      <c r="C69" t="s">
        <v>9</v>
      </c>
      <c r="D69" s="1" t="b">
        <v>1</v>
      </c>
      <c r="E69" t="s">
        <v>236</v>
      </c>
      <c r="F69" t="s">
        <v>529</v>
      </c>
      <c r="H69" s="3" t="s">
        <v>242</v>
      </c>
      <c r="I69" s="4"/>
      <c r="J69" s="4"/>
      <c r="K69" s="4"/>
      <c r="L69" s="4"/>
    </row>
    <row r="70" spans="1:12" ht="15" thickBot="1" x14ac:dyDescent="0.35">
      <c r="A70">
        <v>67</v>
      </c>
      <c r="B70" s="6" t="s">
        <v>77</v>
      </c>
      <c r="C70" t="s">
        <v>9</v>
      </c>
      <c r="D70" s="1" t="b">
        <v>1</v>
      </c>
      <c r="E70" t="s">
        <v>236</v>
      </c>
      <c r="F70" t="s">
        <v>530</v>
      </c>
      <c r="H70" t="s">
        <v>253</v>
      </c>
    </row>
    <row r="71" spans="1:12" ht="15" thickBot="1" x14ac:dyDescent="0.35">
      <c r="A71">
        <v>68</v>
      </c>
      <c r="B71" s="6" t="s">
        <v>78</v>
      </c>
      <c r="C71" t="s">
        <v>9</v>
      </c>
      <c r="D71" s="1" t="b">
        <v>1</v>
      </c>
      <c r="E71" t="s">
        <v>236</v>
      </c>
      <c r="F71" t="s">
        <v>529</v>
      </c>
      <c r="H71" s="5">
        <f>COUNTIF(C:C, "Dialga Booster Pack Palkia Booster Pack")</f>
        <v>43</v>
      </c>
    </row>
    <row r="72" spans="1:12" ht="15" thickBot="1" x14ac:dyDescent="0.35">
      <c r="A72">
        <v>69</v>
      </c>
      <c r="B72" s="6" t="s">
        <v>79</v>
      </c>
      <c r="C72" t="s">
        <v>9</v>
      </c>
      <c r="D72" s="1" t="b">
        <v>1</v>
      </c>
      <c r="E72" t="s">
        <v>236</v>
      </c>
      <c r="F72" t="s">
        <v>530</v>
      </c>
      <c r="H72" t="s">
        <v>254</v>
      </c>
    </row>
    <row r="73" spans="1:12" ht="15" thickBot="1" x14ac:dyDescent="0.35">
      <c r="A73">
        <v>70</v>
      </c>
      <c r="B73" s="6" t="s">
        <v>80</v>
      </c>
      <c r="C73" t="s">
        <v>13</v>
      </c>
      <c r="D73" s="1" t="b">
        <v>1</v>
      </c>
      <c r="E73" t="s">
        <v>236</v>
      </c>
      <c r="F73" t="s">
        <v>529</v>
      </c>
      <c r="H73" s="5">
        <f>COUNTIFS(C:C, "Dialga Booster Pack Palkia Booster Pack", D:D, TRUE)</f>
        <v>42</v>
      </c>
      <c r="I73" s="5">
        <f>COUNTIFS(C:C, "Dialga Booster Pack Palkia Booster Pack", D:D, FALSE)</f>
        <v>1</v>
      </c>
    </row>
    <row r="74" spans="1:12" ht="15" thickBot="1" x14ac:dyDescent="0.35">
      <c r="A74">
        <v>71</v>
      </c>
      <c r="B74" s="6" t="s">
        <v>81</v>
      </c>
      <c r="C74" t="s">
        <v>13</v>
      </c>
      <c r="D74" s="1" t="b">
        <v>1</v>
      </c>
      <c r="E74" t="s">
        <v>236</v>
      </c>
      <c r="F74" t="s">
        <v>530</v>
      </c>
      <c r="H74" t="s">
        <v>244</v>
      </c>
    </row>
    <row r="75" spans="1:12" ht="15" thickBot="1" x14ac:dyDescent="0.35">
      <c r="A75">
        <v>72</v>
      </c>
      <c r="B75" s="6" t="s">
        <v>82</v>
      </c>
      <c r="C75" t="s">
        <v>13</v>
      </c>
      <c r="D75" s="1" t="b">
        <v>1</v>
      </c>
      <c r="E75" t="s">
        <v>236</v>
      </c>
      <c r="F75" t="s">
        <v>529</v>
      </c>
      <c r="H75" s="5">
        <f>H73/H71*100</f>
        <v>97.674418604651152</v>
      </c>
    </row>
    <row r="76" spans="1:12" x14ac:dyDescent="0.3">
      <c r="A76">
        <v>73</v>
      </c>
      <c r="B76" s="6" t="s">
        <v>83</v>
      </c>
      <c r="C76" t="s">
        <v>13</v>
      </c>
      <c r="D76" s="1" t="b">
        <v>1</v>
      </c>
      <c r="E76" t="s">
        <v>236</v>
      </c>
      <c r="F76" t="s">
        <v>529</v>
      </c>
    </row>
    <row r="77" spans="1:12" x14ac:dyDescent="0.3">
      <c r="A77">
        <v>74</v>
      </c>
      <c r="B77" s="6" t="s">
        <v>84</v>
      </c>
      <c r="C77" t="s">
        <v>20</v>
      </c>
      <c r="D77" s="1" t="b">
        <v>1</v>
      </c>
      <c r="E77" t="s">
        <v>236</v>
      </c>
      <c r="F77" t="s">
        <v>529</v>
      </c>
      <c r="H77" s="2" t="s">
        <v>489</v>
      </c>
    </row>
    <row r="78" spans="1:12" x14ac:dyDescent="0.3">
      <c r="A78">
        <v>75</v>
      </c>
      <c r="B78" s="6" t="s">
        <v>85</v>
      </c>
      <c r="C78" t="s">
        <v>20</v>
      </c>
      <c r="D78" s="1" t="b">
        <v>1</v>
      </c>
      <c r="E78" t="s">
        <v>236</v>
      </c>
      <c r="F78" t="s">
        <v>530</v>
      </c>
      <c r="H78" s="3" t="s">
        <v>242</v>
      </c>
      <c r="I78" s="4"/>
      <c r="J78" s="4"/>
      <c r="K78" s="4"/>
      <c r="L78" s="4"/>
    </row>
    <row r="79" spans="1:12" ht="15" thickBot="1" x14ac:dyDescent="0.35">
      <c r="A79">
        <v>76</v>
      </c>
      <c r="B79" s="6" t="s">
        <v>86</v>
      </c>
      <c r="C79" t="s">
        <v>20</v>
      </c>
      <c r="D79" s="1" t="b">
        <v>1</v>
      </c>
      <c r="E79" t="s">
        <v>236</v>
      </c>
      <c r="F79" t="s">
        <v>531</v>
      </c>
      <c r="H79" t="s">
        <v>253</v>
      </c>
    </row>
    <row r="80" spans="1:12" ht="15" thickBot="1" x14ac:dyDescent="0.35">
      <c r="A80">
        <v>77</v>
      </c>
      <c r="B80" s="6" t="s">
        <v>87</v>
      </c>
      <c r="C80" t="s">
        <v>13</v>
      </c>
      <c r="D80" s="1" t="b">
        <v>1</v>
      </c>
      <c r="E80" t="s">
        <v>236</v>
      </c>
      <c r="F80" t="s">
        <v>529</v>
      </c>
      <c r="H80" s="5">
        <f>COUNTIF(C:C, "Arceus Booster Pack")</f>
        <v>75</v>
      </c>
    </row>
    <row r="81" spans="1:12" ht="15" thickBot="1" x14ac:dyDescent="0.35">
      <c r="A81">
        <v>78</v>
      </c>
      <c r="B81" s="6" t="s">
        <v>88</v>
      </c>
      <c r="C81" t="s">
        <v>13</v>
      </c>
      <c r="D81" s="1" t="b">
        <v>1</v>
      </c>
      <c r="E81" t="s">
        <v>236</v>
      </c>
      <c r="F81" t="s">
        <v>532</v>
      </c>
      <c r="H81" t="s">
        <v>254</v>
      </c>
    </row>
    <row r="82" spans="1:12" ht="15" thickBot="1" x14ac:dyDescent="0.35">
      <c r="A82">
        <v>79</v>
      </c>
      <c r="B82" s="6" t="s">
        <v>89</v>
      </c>
      <c r="C82" t="s">
        <v>20</v>
      </c>
      <c r="D82" s="1" t="b">
        <v>1</v>
      </c>
      <c r="E82" t="s">
        <v>236</v>
      </c>
      <c r="F82" t="s">
        <v>532</v>
      </c>
      <c r="H82" s="5">
        <f>COUNTIFS(C:C, "Arceus Booster Pack", D:D, TRUE)</f>
        <v>69</v>
      </c>
      <c r="I82" s="5">
        <f>COUNTIFS(C:C, "Arceus Booster Pack", D:D, FALSE)</f>
        <v>6</v>
      </c>
    </row>
    <row r="83" spans="1:12" ht="15" thickBot="1" x14ac:dyDescent="0.35">
      <c r="A83">
        <v>80</v>
      </c>
      <c r="B83" s="6" t="s">
        <v>90</v>
      </c>
      <c r="C83" t="s">
        <v>9</v>
      </c>
      <c r="D83" s="1" t="b">
        <v>1</v>
      </c>
      <c r="E83" t="s">
        <v>236</v>
      </c>
      <c r="F83" t="s">
        <v>532</v>
      </c>
      <c r="H83" t="s">
        <v>244</v>
      </c>
    </row>
    <row r="84" spans="1:12" ht="15" thickBot="1" x14ac:dyDescent="0.35">
      <c r="A84">
        <v>81</v>
      </c>
      <c r="B84" s="6" t="s">
        <v>91</v>
      </c>
      <c r="C84" t="s">
        <v>13</v>
      </c>
      <c r="D84" s="1" t="b">
        <v>1</v>
      </c>
      <c r="E84" t="s">
        <v>236</v>
      </c>
      <c r="F84" t="s">
        <v>530</v>
      </c>
      <c r="H84" s="5">
        <f>H82/H80*100</f>
        <v>92</v>
      </c>
    </row>
    <row r="85" spans="1:12" x14ac:dyDescent="0.3">
      <c r="A85">
        <v>82</v>
      </c>
      <c r="B85" s="6" t="s">
        <v>92</v>
      </c>
      <c r="C85" t="s">
        <v>13</v>
      </c>
      <c r="D85" s="1" t="b">
        <v>1</v>
      </c>
      <c r="E85" t="s">
        <v>236</v>
      </c>
      <c r="F85" t="s">
        <v>532</v>
      </c>
    </row>
    <row r="86" spans="1:12" x14ac:dyDescent="0.3">
      <c r="A86">
        <v>83</v>
      </c>
      <c r="B86" s="6" t="s">
        <v>93</v>
      </c>
      <c r="C86" t="s">
        <v>9</v>
      </c>
      <c r="D86" s="1" t="b">
        <v>0</v>
      </c>
      <c r="E86" t="s">
        <v>236</v>
      </c>
      <c r="F86" t="s">
        <v>532</v>
      </c>
    </row>
    <row r="87" spans="1:12" x14ac:dyDescent="0.3">
      <c r="A87">
        <v>84</v>
      </c>
      <c r="B87" s="6" t="s">
        <v>94</v>
      </c>
      <c r="C87" t="s">
        <v>9</v>
      </c>
      <c r="D87" s="1" t="b">
        <v>1</v>
      </c>
      <c r="E87" t="s">
        <v>236</v>
      </c>
      <c r="F87" t="s">
        <v>531</v>
      </c>
      <c r="H87" s="2" t="s">
        <v>525</v>
      </c>
    </row>
    <row r="88" spans="1:12" x14ac:dyDescent="0.3">
      <c r="A88">
        <v>85</v>
      </c>
      <c r="B88" s="6" t="s">
        <v>95</v>
      </c>
      <c r="C88" t="s">
        <v>20</v>
      </c>
      <c r="D88" s="1" t="b">
        <v>1</v>
      </c>
      <c r="E88" t="s">
        <v>236</v>
      </c>
      <c r="F88" t="s">
        <v>529</v>
      </c>
      <c r="H88" s="3" t="s">
        <v>242</v>
      </c>
      <c r="I88" s="4"/>
      <c r="J88" s="4"/>
      <c r="K88" s="4"/>
      <c r="L88" s="4"/>
    </row>
    <row r="89" spans="1:12" ht="15" thickBot="1" x14ac:dyDescent="0.35">
      <c r="A89">
        <v>86</v>
      </c>
      <c r="B89" s="6" t="s">
        <v>96</v>
      </c>
      <c r="C89" t="s">
        <v>20</v>
      </c>
      <c r="D89" s="1" t="b">
        <v>1</v>
      </c>
      <c r="E89" t="s">
        <v>236</v>
      </c>
      <c r="F89" t="s">
        <v>530</v>
      </c>
      <c r="H89" t="s">
        <v>253</v>
      </c>
    </row>
    <row r="90" spans="1:12" ht="15" thickBot="1" x14ac:dyDescent="0.35">
      <c r="A90">
        <v>87</v>
      </c>
      <c r="B90" s="6" t="s">
        <v>97</v>
      </c>
      <c r="C90" t="s">
        <v>20</v>
      </c>
      <c r="D90" s="1" t="b">
        <v>1</v>
      </c>
      <c r="E90" t="s">
        <v>236</v>
      </c>
      <c r="F90" t="s">
        <v>529</v>
      </c>
      <c r="H90" s="5">
        <f>COUNTIF(C:C, "Shining Revelry Booster Pack")</f>
        <v>72</v>
      </c>
    </row>
    <row r="91" spans="1:12" ht="15" thickBot="1" x14ac:dyDescent="0.35">
      <c r="A91">
        <v>88</v>
      </c>
      <c r="B91" s="6" t="s">
        <v>98</v>
      </c>
      <c r="C91" t="s">
        <v>20</v>
      </c>
      <c r="D91" s="1" t="b">
        <v>1</v>
      </c>
      <c r="E91" t="s">
        <v>236</v>
      </c>
      <c r="F91" t="s">
        <v>530</v>
      </c>
      <c r="H91" t="s">
        <v>254</v>
      </c>
    </row>
    <row r="92" spans="1:12" ht="15" thickBot="1" x14ac:dyDescent="0.35">
      <c r="A92">
        <v>89</v>
      </c>
      <c r="B92" s="6" t="s">
        <v>99</v>
      </c>
      <c r="C92" t="s">
        <v>20</v>
      </c>
      <c r="D92" s="1" t="b">
        <v>1</v>
      </c>
      <c r="E92" t="s">
        <v>236</v>
      </c>
      <c r="F92" t="s">
        <v>532</v>
      </c>
      <c r="H92" s="5">
        <f>COUNTIFS(C:C, "Shining Revelry Booster Pack", D:D, TRUE)</f>
        <v>69</v>
      </c>
      <c r="I92" s="5">
        <f>COUNTIFS(C:C, "Shining Revelry Booster Pack", D:D, FALSE)</f>
        <v>3</v>
      </c>
    </row>
    <row r="93" spans="1:12" ht="15" thickBot="1" x14ac:dyDescent="0.35">
      <c r="A93">
        <v>90</v>
      </c>
      <c r="B93" s="6" t="s">
        <v>100</v>
      </c>
      <c r="C93" t="s">
        <v>20</v>
      </c>
      <c r="D93" s="1" t="b">
        <v>1</v>
      </c>
      <c r="E93" t="s">
        <v>236</v>
      </c>
      <c r="F93" t="s">
        <v>529</v>
      </c>
      <c r="H93" t="s">
        <v>244</v>
      </c>
    </row>
    <row r="94" spans="1:12" ht="15" thickBot="1" x14ac:dyDescent="0.35">
      <c r="A94">
        <v>91</v>
      </c>
      <c r="B94" s="6" t="s">
        <v>101</v>
      </c>
      <c r="C94" t="s">
        <v>36</v>
      </c>
      <c r="D94" s="1" t="b">
        <v>1</v>
      </c>
      <c r="E94" t="s">
        <v>236</v>
      </c>
      <c r="F94" t="s">
        <v>530</v>
      </c>
      <c r="H94" s="5">
        <f>H92/H90*100</f>
        <v>95.833333333333343</v>
      </c>
    </row>
    <row r="95" spans="1:12" x14ac:dyDescent="0.3">
      <c r="A95">
        <v>92</v>
      </c>
      <c r="B95" s="6" t="s">
        <v>102</v>
      </c>
      <c r="C95" t="s">
        <v>36</v>
      </c>
      <c r="D95" s="1" t="b">
        <v>1</v>
      </c>
      <c r="E95" t="s">
        <v>236</v>
      </c>
      <c r="F95" t="s">
        <v>529</v>
      </c>
    </row>
    <row r="96" spans="1:12" x14ac:dyDescent="0.3">
      <c r="A96">
        <v>93</v>
      </c>
      <c r="B96" s="6" t="s">
        <v>103</v>
      </c>
      <c r="C96" t="s">
        <v>36</v>
      </c>
      <c r="D96" s="1" t="b">
        <v>1</v>
      </c>
      <c r="E96" t="s">
        <v>236</v>
      </c>
      <c r="F96" t="s">
        <v>530</v>
      </c>
    </row>
    <row r="97" spans="1:6" x14ac:dyDescent="0.3">
      <c r="A97">
        <v>94</v>
      </c>
      <c r="B97" s="6" t="s">
        <v>104</v>
      </c>
      <c r="C97" t="s">
        <v>13</v>
      </c>
      <c r="D97" s="1" t="b">
        <v>1</v>
      </c>
      <c r="E97" t="s">
        <v>237</v>
      </c>
      <c r="F97" t="s">
        <v>529</v>
      </c>
    </row>
    <row r="98" spans="1:6" x14ac:dyDescent="0.3">
      <c r="A98">
        <v>95</v>
      </c>
      <c r="B98" s="6" t="s">
        <v>105</v>
      </c>
      <c r="C98" t="s">
        <v>13</v>
      </c>
      <c r="D98" s="1" t="b">
        <v>0</v>
      </c>
      <c r="E98" t="s">
        <v>237</v>
      </c>
      <c r="F98" t="s">
        <v>532</v>
      </c>
    </row>
    <row r="99" spans="1:6" x14ac:dyDescent="0.3">
      <c r="A99">
        <v>96</v>
      </c>
      <c r="B99" s="6" t="s">
        <v>106</v>
      </c>
      <c r="C99" t="s">
        <v>13</v>
      </c>
      <c r="D99" s="1" t="b">
        <v>0</v>
      </c>
      <c r="E99" t="s">
        <v>237</v>
      </c>
      <c r="F99" t="s">
        <v>531</v>
      </c>
    </row>
    <row r="100" spans="1:6" x14ac:dyDescent="0.3">
      <c r="A100">
        <v>97</v>
      </c>
      <c r="B100" s="6" t="s">
        <v>107</v>
      </c>
      <c r="C100" t="s">
        <v>13</v>
      </c>
      <c r="D100" s="1" t="b">
        <v>1</v>
      </c>
      <c r="E100" t="s">
        <v>237</v>
      </c>
      <c r="F100" t="s">
        <v>529</v>
      </c>
    </row>
    <row r="101" spans="1:6" x14ac:dyDescent="0.3">
      <c r="A101">
        <v>98</v>
      </c>
      <c r="B101" s="6" t="s">
        <v>108</v>
      </c>
      <c r="C101" t="s">
        <v>13</v>
      </c>
      <c r="D101" s="1" t="b">
        <v>1</v>
      </c>
      <c r="E101" t="s">
        <v>237</v>
      </c>
      <c r="F101" t="s">
        <v>532</v>
      </c>
    </row>
    <row r="102" spans="1:6" x14ac:dyDescent="0.3">
      <c r="A102">
        <v>99</v>
      </c>
      <c r="B102" s="6" t="s">
        <v>109</v>
      </c>
      <c r="C102" t="s">
        <v>13</v>
      </c>
      <c r="D102" s="1" t="b">
        <v>1</v>
      </c>
      <c r="E102" t="s">
        <v>237</v>
      </c>
      <c r="F102" t="s">
        <v>529</v>
      </c>
    </row>
    <row r="103" spans="1:6" x14ac:dyDescent="0.3">
      <c r="A103">
        <v>100</v>
      </c>
      <c r="B103" s="6" t="s">
        <v>110</v>
      </c>
      <c r="C103" t="s">
        <v>13</v>
      </c>
      <c r="D103" s="1" t="b">
        <v>1</v>
      </c>
      <c r="E103" t="s">
        <v>237</v>
      </c>
      <c r="F103" t="s">
        <v>530</v>
      </c>
    </row>
    <row r="104" spans="1:6" x14ac:dyDescent="0.3">
      <c r="A104">
        <v>101</v>
      </c>
      <c r="B104" s="6" t="s">
        <v>111</v>
      </c>
      <c r="C104" t="s">
        <v>13</v>
      </c>
      <c r="D104" s="1" t="b">
        <v>1</v>
      </c>
      <c r="E104" t="s">
        <v>237</v>
      </c>
      <c r="F104" t="s">
        <v>529</v>
      </c>
    </row>
    <row r="105" spans="1:6" x14ac:dyDescent="0.3">
      <c r="A105">
        <v>102</v>
      </c>
      <c r="B105" s="6" t="s">
        <v>112</v>
      </c>
      <c r="C105" t="s">
        <v>13</v>
      </c>
      <c r="D105" s="1" t="b">
        <v>0</v>
      </c>
      <c r="E105" t="s">
        <v>237</v>
      </c>
      <c r="F105" t="s">
        <v>532</v>
      </c>
    </row>
    <row r="106" spans="1:6" x14ac:dyDescent="0.3">
      <c r="A106">
        <v>103</v>
      </c>
      <c r="B106" s="6" t="s">
        <v>113</v>
      </c>
      <c r="C106" t="s">
        <v>13</v>
      </c>
      <c r="D106" s="1" t="b">
        <v>1</v>
      </c>
      <c r="E106" t="s">
        <v>237</v>
      </c>
      <c r="F106" t="s">
        <v>532</v>
      </c>
    </row>
    <row r="107" spans="1:6" x14ac:dyDescent="0.3">
      <c r="A107">
        <v>104</v>
      </c>
      <c r="B107" s="6" t="s">
        <v>114</v>
      </c>
      <c r="C107" t="s">
        <v>13</v>
      </c>
      <c r="D107" s="1" t="b">
        <v>1</v>
      </c>
      <c r="E107" t="s">
        <v>237</v>
      </c>
      <c r="F107" t="s">
        <v>531</v>
      </c>
    </row>
    <row r="108" spans="1:6" x14ac:dyDescent="0.3">
      <c r="A108">
        <v>105</v>
      </c>
      <c r="B108" s="6" t="s">
        <v>115</v>
      </c>
      <c r="C108" t="s">
        <v>36</v>
      </c>
      <c r="D108" s="1" t="b">
        <v>1</v>
      </c>
      <c r="E108" t="s">
        <v>237</v>
      </c>
      <c r="F108" t="s">
        <v>529</v>
      </c>
    </row>
    <row r="109" spans="1:6" x14ac:dyDescent="0.3">
      <c r="A109">
        <v>106</v>
      </c>
      <c r="B109" s="6" t="s">
        <v>116</v>
      </c>
      <c r="C109" t="s">
        <v>36</v>
      </c>
      <c r="D109" s="1" t="b">
        <v>1</v>
      </c>
      <c r="E109" t="s">
        <v>237</v>
      </c>
      <c r="F109" t="s">
        <v>530</v>
      </c>
    </row>
    <row r="110" spans="1:6" x14ac:dyDescent="0.3">
      <c r="A110">
        <v>107</v>
      </c>
      <c r="B110" s="6" t="s">
        <v>117</v>
      </c>
      <c r="C110" t="s">
        <v>9</v>
      </c>
      <c r="D110" s="1" t="b">
        <v>1</v>
      </c>
      <c r="E110" t="s">
        <v>237</v>
      </c>
      <c r="F110" t="s">
        <v>529</v>
      </c>
    </row>
    <row r="111" spans="1:6" x14ac:dyDescent="0.3">
      <c r="A111">
        <v>108</v>
      </c>
      <c r="B111" s="6" t="s">
        <v>118</v>
      </c>
      <c r="C111" t="s">
        <v>9</v>
      </c>
      <c r="D111" s="1" t="b">
        <v>1</v>
      </c>
      <c r="E111" t="s">
        <v>237</v>
      </c>
      <c r="F111" t="s">
        <v>530</v>
      </c>
    </row>
    <row r="112" spans="1:6" x14ac:dyDescent="0.3">
      <c r="A112">
        <v>109</v>
      </c>
      <c r="B112" s="6" t="s">
        <v>119</v>
      </c>
      <c r="C112" t="s">
        <v>9</v>
      </c>
      <c r="D112" s="1" t="b">
        <v>1</v>
      </c>
      <c r="E112" t="s">
        <v>237</v>
      </c>
      <c r="F112" t="s">
        <v>532</v>
      </c>
    </row>
    <row r="113" spans="1:6" x14ac:dyDescent="0.3">
      <c r="A113">
        <v>110</v>
      </c>
      <c r="B113" s="6" t="s">
        <v>120</v>
      </c>
      <c r="C113" t="s">
        <v>36</v>
      </c>
      <c r="D113" s="1" t="b">
        <v>1</v>
      </c>
      <c r="E113" t="s">
        <v>237</v>
      </c>
      <c r="F113" t="s">
        <v>529</v>
      </c>
    </row>
    <row r="114" spans="1:6" x14ac:dyDescent="0.3">
      <c r="A114">
        <v>111</v>
      </c>
      <c r="B114" s="6" t="s">
        <v>121</v>
      </c>
      <c r="C114" t="s">
        <v>36</v>
      </c>
      <c r="D114" s="1" t="b">
        <v>1</v>
      </c>
      <c r="E114" t="s">
        <v>237</v>
      </c>
      <c r="F114" t="s">
        <v>529</v>
      </c>
    </row>
    <row r="115" spans="1:6" x14ac:dyDescent="0.3">
      <c r="A115">
        <v>112</v>
      </c>
      <c r="B115" s="6" t="s">
        <v>122</v>
      </c>
      <c r="C115" t="s">
        <v>36</v>
      </c>
      <c r="D115" s="1" t="b">
        <v>1</v>
      </c>
      <c r="E115" t="s">
        <v>237</v>
      </c>
      <c r="F115" t="s">
        <v>530</v>
      </c>
    </row>
    <row r="116" spans="1:6" x14ac:dyDescent="0.3">
      <c r="A116">
        <v>113</v>
      </c>
      <c r="B116" s="6" t="s">
        <v>123</v>
      </c>
      <c r="C116" t="s">
        <v>13</v>
      </c>
      <c r="D116" s="1" t="b">
        <v>1</v>
      </c>
      <c r="E116" t="s">
        <v>238</v>
      </c>
      <c r="F116" t="s">
        <v>529</v>
      </c>
    </row>
    <row r="117" spans="1:6" x14ac:dyDescent="0.3">
      <c r="A117">
        <v>114</v>
      </c>
      <c r="B117" s="6" t="s">
        <v>124</v>
      </c>
      <c r="C117" t="s">
        <v>13</v>
      </c>
      <c r="D117" s="1" t="b">
        <v>1</v>
      </c>
      <c r="E117" t="s">
        <v>238</v>
      </c>
      <c r="F117" t="s">
        <v>530</v>
      </c>
    </row>
    <row r="118" spans="1:6" x14ac:dyDescent="0.3">
      <c r="A118">
        <v>115</v>
      </c>
      <c r="B118" s="6" t="s">
        <v>125</v>
      </c>
      <c r="C118" t="s">
        <v>20</v>
      </c>
      <c r="D118" s="1" t="b">
        <v>1</v>
      </c>
      <c r="E118" t="s">
        <v>238</v>
      </c>
      <c r="F118" t="s">
        <v>529</v>
      </c>
    </row>
    <row r="119" spans="1:6" x14ac:dyDescent="0.3">
      <c r="A119">
        <v>116</v>
      </c>
      <c r="B119" s="6" t="s">
        <v>126</v>
      </c>
      <c r="C119" t="s">
        <v>20</v>
      </c>
      <c r="D119" s="1" t="b">
        <v>1</v>
      </c>
      <c r="E119" t="s">
        <v>238</v>
      </c>
      <c r="F119" t="s">
        <v>530</v>
      </c>
    </row>
    <row r="120" spans="1:6" x14ac:dyDescent="0.3">
      <c r="A120">
        <v>117</v>
      </c>
      <c r="B120" s="6" t="s">
        <v>127</v>
      </c>
      <c r="C120" t="s">
        <v>20</v>
      </c>
      <c r="D120" s="1" t="b">
        <v>0</v>
      </c>
      <c r="E120" t="s">
        <v>238</v>
      </c>
      <c r="F120" t="s">
        <v>532</v>
      </c>
    </row>
    <row r="121" spans="1:6" x14ac:dyDescent="0.3">
      <c r="A121">
        <v>118</v>
      </c>
      <c r="B121" s="6" t="s">
        <v>128</v>
      </c>
      <c r="C121" t="s">
        <v>36</v>
      </c>
      <c r="D121" s="1" t="b">
        <v>1</v>
      </c>
      <c r="E121" t="s">
        <v>238</v>
      </c>
      <c r="F121" t="s">
        <v>529</v>
      </c>
    </row>
    <row r="122" spans="1:6" x14ac:dyDescent="0.3">
      <c r="A122">
        <v>119</v>
      </c>
      <c r="B122" s="6" t="s">
        <v>129</v>
      </c>
      <c r="C122" t="s">
        <v>36</v>
      </c>
      <c r="D122" s="1" t="b">
        <v>1</v>
      </c>
      <c r="E122" t="s">
        <v>238</v>
      </c>
      <c r="F122" t="s">
        <v>530</v>
      </c>
    </row>
    <row r="123" spans="1:6" x14ac:dyDescent="0.3">
      <c r="A123">
        <v>120</v>
      </c>
      <c r="B123" s="6" t="s">
        <v>130</v>
      </c>
      <c r="C123" t="s">
        <v>9</v>
      </c>
      <c r="D123" s="1" t="b">
        <v>1</v>
      </c>
      <c r="E123" t="s">
        <v>238</v>
      </c>
      <c r="F123" t="s">
        <v>529</v>
      </c>
    </row>
    <row r="124" spans="1:6" x14ac:dyDescent="0.3">
      <c r="A124">
        <v>121</v>
      </c>
      <c r="B124" s="6" t="s">
        <v>131</v>
      </c>
      <c r="C124" t="s">
        <v>9</v>
      </c>
      <c r="D124" s="1" t="b">
        <v>0</v>
      </c>
      <c r="E124" t="s">
        <v>238</v>
      </c>
      <c r="F124" t="s">
        <v>530</v>
      </c>
    </row>
    <row r="125" spans="1:6" x14ac:dyDescent="0.3">
      <c r="A125">
        <v>122</v>
      </c>
      <c r="B125" s="6" t="s">
        <v>132</v>
      </c>
      <c r="C125" t="s">
        <v>9</v>
      </c>
      <c r="D125" s="1" t="b">
        <v>0</v>
      </c>
      <c r="E125" t="s">
        <v>238</v>
      </c>
      <c r="F125" t="s">
        <v>532</v>
      </c>
    </row>
    <row r="126" spans="1:6" x14ac:dyDescent="0.3">
      <c r="A126">
        <v>123</v>
      </c>
      <c r="B126" s="6" t="s">
        <v>133</v>
      </c>
      <c r="C126" t="s">
        <v>9</v>
      </c>
      <c r="D126" s="1" t="b">
        <v>0</v>
      </c>
      <c r="E126" t="s">
        <v>238</v>
      </c>
      <c r="F126" t="s">
        <v>531</v>
      </c>
    </row>
    <row r="127" spans="1:6" x14ac:dyDescent="0.3">
      <c r="A127">
        <v>124</v>
      </c>
      <c r="B127" s="6" t="s">
        <v>134</v>
      </c>
      <c r="C127" t="s">
        <v>13</v>
      </c>
      <c r="D127" s="1" t="b">
        <v>0</v>
      </c>
      <c r="E127" t="s">
        <v>238</v>
      </c>
      <c r="F127" t="s">
        <v>529</v>
      </c>
    </row>
    <row r="128" spans="1:6" x14ac:dyDescent="0.3">
      <c r="A128">
        <v>125</v>
      </c>
      <c r="B128" s="6" t="s">
        <v>135</v>
      </c>
      <c r="C128" t="s">
        <v>13</v>
      </c>
      <c r="D128" s="1" t="b">
        <v>1</v>
      </c>
      <c r="E128" t="s">
        <v>238</v>
      </c>
      <c r="F128" t="s">
        <v>532</v>
      </c>
    </row>
    <row r="129" spans="1:6" x14ac:dyDescent="0.3">
      <c r="A129">
        <v>126</v>
      </c>
      <c r="B129" s="6" t="s">
        <v>136</v>
      </c>
      <c r="C129" t="s">
        <v>9</v>
      </c>
      <c r="D129" s="1" t="b">
        <v>1</v>
      </c>
      <c r="E129" t="s">
        <v>238</v>
      </c>
      <c r="F129" t="s">
        <v>530</v>
      </c>
    </row>
    <row r="130" spans="1:6" x14ac:dyDescent="0.3">
      <c r="A130">
        <v>127</v>
      </c>
      <c r="B130" s="6" t="s">
        <v>137</v>
      </c>
      <c r="C130" t="s">
        <v>9</v>
      </c>
      <c r="D130" s="1" t="b">
        <v>1</v>
      </c>
      <c r="E130" t="s">
        <v>238</v>
      </c>
      <c r="F130" t="s">
        <v>529</v>
      </c>
    </row>
    <row r="131" spans="1:6" x14ac:dyDescent="0.3">
      <c r="A131">
        <v>128</v>
      </c>
      <c r="B131" s="6" t="s">
        <v>138</v>
      </c>
      <c r="C131" t="s">
        <v>9</v>
      </c>
      <c r="D131" s="1" t="b">
        <v>0</v>
      </c>
      <c r="E131" t="s">
        <v>238</v>
      </c>
      <c r="F131" t="s">
        <v>532</v>
      </c>
    </row>
    <row r="132" spans="1:6" x14ac:dyDescent="0.3">
      <c r="A132">
        <v>129</v>
      </c>
      <c r="B132" s="6" t="s">
        <v>139</v>
      </c>
      <c r="C132" t="s">
        <v>9</v>
      </c>
      <c r="D132" s="1" t="b">
        <v>1</v>
      </c>
      <c r="E132" t="s">
        <v>238</v>
      </c>
      <c r="F132" t="s">
        <v>531</v>
      </c>
    </row>
    <row r="133" spans="1:6" x14ac:dyDescent="0.3">
      <c r="A133">
        <v>130</v>
      </c>
      <c r="B133" s="6" t="s">
        <v>140</v>
      </c>
      <c r="C133" t="s">
        <v>9</v>
      </c>
      <c r="D133" s="1" t="b">
        <v>1</v>
      </c>
      <c r="E133" t="s">
        <v>238</v>
      </c>
      <c r="F133" t="s">
        <v>529</v>
      </c>
    </row>
    <row r="134" spans="1:6" x14ac:dyDescent="0.3">
      <c r="A134">
        <v>131</v>
      </c>
      <c r="B134" s="6" t="s">
        <v>141</v>
      </c>
      <c r="C134" t="s">
        <v>9</v>
      </c>
      <c r="D134" s="1" t="b">
        <v>1</v>
      </c>
      <c r="E134" t="s">
        <v>238</v>
      </c>
      <c r="F134" t="s">
        <v>530</v>
      </c>
    </row>
    <row r="135" spans="1:6" x14ac:dyDescent="0.3">
      <c r="A135">
        <v>132</v>
      </c>
      <c r="B135" s="6" t="s">
        <v>142</v>
      </c>
      <c r="C135" t="s">
        <v>9</v>
      </c>
      <c r="D135" s="1" t="b">
        <v>1</v>
      </c>
      <c r="E135" t="s">
        <v>238</v>
      </c>
      <c r="F135" t="s">
        <v>532</v>
      </c>
    </row>
    <row r="136" spans="1:6" x14ac:dyDescent="0.3">
      <c r="A136">
        <v>133</v>
      </c>
      <c r="B136" s="6" t="s">
        <v>143</v>
      </c>
      <c r="C136" t="s">
        <v>36</v>
      </c>
      <c r="D136" s="1" t="b">
        <v>1</v>
      </c>
      <c r="E136" t="s">
        <v>238</v>
      </c>
      <c r="F136" t="s">
        <v>529</v>
      </c>
    </row>
    <row r="137" spans="1:6" x14ac:dyDescent="0.3">
      <c r="A137">
        <v>134</v>
      </c>
      <c r="B137" s="6" t="s">
        <v>144</v>
      </c>
      <c r="C137" t="s">
        <v>36</v>
      </c>
      <c r="D137" s="1" t="b">
        <v>1</v>
      </c>
      <c r="E137" t="s">
        <v>238</v>
      </c>
      <c r="F137" t="s">
        <v>529</v>
      </c>
    </row>
    <row r="138" spans="1:6" x14ac:dyDescent="0.3">
      <c r="A138">
        <v>135</v>
      </c>
      <c r="B138" s="6" t="s">
        <v>145</v>
      </c>
      <c r="C138" t="s">
        <v>36</v>
      </c>
      <c r="D138" s="1" t="b">
        <v>1</v>
      </c>
      <c r="E138" t="s">
        <v>238</v>
      </c>
      <c r="F138" t="s">
        <v>529</v>
      </c>
    </row>
    <row r="139" spans="1:6" x14ac:dyDescent="0.3">
      <c r="A139">
        <v>136</v>
      </c>
      <c r="B139" s="6" t="s">
        <v>146</v>
      </c>
      <c r="C139" t="s">
        <v>36</v>
      </c>
      <c r="D139" s="1" t="b">
        <v>1</v>
      </c>
      <c r="E139" t="s">
        <v>238</v>
      </c>
      <c r="F139" t="s">
        <v>530</v>
      </c>
    </row>
    <row r="140" spans="1:6" x14ac:dyDescent="0.3">
      <c r="A140">
        <v>137</v>
      </c>
      <c r="B140" s="6" t="s">
        <v>147</v>
      </c>
      <c r="C140" t="s">
        <v>36</v>
      </c>
      <c r="D140" s="1" t="b">
        <v>1</v>
      </c>
      <c r="E140" t="s">
        <v>239</v>
      </c>
      <c r="F140" t="s">
        <v>529</v>
      </c>
    </row>
    <row r="141" spans="1:6" x14ac:dyDescent="0.3">
      <c r="A141">
        <v>138</v>
      </c>
      <c r="B141" s="6" t="s">
        <v>148</v>
      </c>
      <c r="C141" t="s">
        <v>36</v>
      </c>
      <c r="D141" s="1" t="b">
        <v>1</v>
      </c>
      <c r="E141" t="s">
        <v>239</v>
      </c>
      <c r="F141" t="s">
        <v>530</v>
      </c>
    </row>
    <row r="142" spans="1:6" x14ac:dyDescent="0.3">
      <c r="A142">
        <v>139</v>
      </c>
      <c r="B142" s="6" t="s">
        <v>149</v>
      </c>
      <c r="C142" t="s">
        <v>13</v>
      </c>
      <c r="D142" s="1" t="b">
        <v>1</v>
      </c>
      <c r="E142" t="s">
        <v>239</v>
      </c>
      <c r="F142" t="s">
        <v>529</v>
      </c>
    </row>
    <row r="143" spans="1:6" x14ac:dyDescent="0.3">
      <c r="A143">
        <v>140</v>
      </c>
      <c r="B143" s="6" t="s">
        <v>150</v>
      </c>
      <c r="C143" t="s">
        <v>13</v>
      </c>
      <c r="D143" s="1" t="b">
        <v>1</v>
      </c>
      <c r="E143" t="s">
        <v>239</v>
      </c>
      <c r="F143" t="s">
        <v>530</v>
      </c>
    </row>
    <row r="144" spans="1:6" x14ac:dyDescent="0.3">
      <c r="A144">
        <v>141</v>
      </c>
      <c r="B144" s="6" t="s">
        <v>151</v>
      </c>
      <c r="C144" t="s">
        <v>20</v>
      </c>
      <c r="D144" s="1" t="b">
        <v>1</v>
      </c>
      <c r="E144" t="s">
        <v>239</v>
      </c>
      <c r="F144" t="s">
        <v>529</v>
      </c>
    </row>
    <row r="145" spans="1:6" x14ac:dyDescent="0.3">
      <c r="A145">
        <v>142</v>
      </c>
      <c r="B145" s="6" t="s">
        <v>152</v>
      </c>
      <c r="C145" t="s">
        <v>20</v>
      </c>
      <c r="D145" s="1" t="b">
        <v>1</v>
      </c>
      <c r="E145" t="s">
        <v>239</v>
      </c>
      <c r="F145" t="s">
        <v>530</v>
      </c>
    </row>
    <row r="146" spans="1:6" x14ac:dyDescent="0.3">
      <c r="A146">
        <v>143</v>
      </c>
      <c r="B146" s="6" t="s">
        <v>153</v>
      </c>
      <c r="C146" t="s">
        <v>20</v>
      </c>
      <c r="D146" s="1" t="b">
        <v>1</v>
      </c>
      <c r="E146" t="s">
        <v>239</v>
      </c>
      <c r="F146" t="s">
        <v>529</v>
      </c>
    </row>
    <row r="147" spans="1:6" x14ac:dyDescent="0.3">
      <c r="A147">
        <v>144</v>
      </c>
      <c r="B147" s="6" t="s">
        <v>154</v>
      </c>
      <c r="C147" t="s">
        <v>20</v>
      </c>
      <c r="D147" s="1" t="b">
        <v>1</v>
      </c>
      <c r="E147" t="s">
        <v>239</v>
      </c>
      <c r="F147" t="s">
        <v>530</v>
      </c>
    </row>
    <row r="148" spans="1:6" x14ac:dyDescent="0.3">
      <c r="A148">
        <v>145</v>
      </c>
      <c r="B148" s="6" t="s">
        <v>155</v>
      </c>
      <c r="C148" t="s">
        <v>20</v>
      </c>
      <c r="D148" s="1" t="b">
        <v>1</v>
      </c>
      <c r="E148" t="s">
        <v>239</v>
      </c>
      <c r="F148" t="s">
        <v>532</v>
      </c>
    </row>
    <row r="149" spans="1:6" x14ac:dyDescent="0.3">
      <c r="A149">
        <v>146</v>
      </c>
      <c r="B149" s="6" t="s">
        <v>156</v>
      </c>
      <c r="C149" t="s">
        <v>20</v>
      </c>
      <c r="D149" s="1" t="b">
        <v>1</v>
      </c>
      <c r="E149" t="s">
        <v>239</v>
      </c>
      <c r="F149" t="s">
        <v>531</v>
      </c>
    </row>
    <row r="150" spans="1:6" x14ac:dyDescent="0.3">
      <c r="A150">
        <v>147</v>
      </c>
      <c r="B150" s="6" t="s">
        <v>157</v>
      </c>
      <c r="C150" t="s">
        <v>13</v>
      </c>
      <c r="D150" s="1" t="b">
        <v>1</v>
      </c>
      <c r="E150" t="s">
        <v>239</v>
      </c>
      <c r="F150" t="s">
        <v>529</v>
      </c>
    </row>
    <row r="151" spans="1:6" x14ac:dyDescent="0.3">
      <c r="A151">
        <v>148</v>
      </c>
      <c r="B151" s="6" t="s">
        <v>158</v>
      </c>
      <c r="C151" t="s">
        <v>13</v>
      </c>
      <c r="D151" s="1" t="b">
        <v>1</v>
      </c>
      <c r="E151" t="s">
        <v>239</v>
      </c>
      <c r="F151" t="s">
        <v>530</v>
      </c>
    </row>
    <row r="152" spans="1:6" x14ac:dyDescent="0.3">
      <c r="A152">
        <v>149</v>
      </c>
      <c r="B152" s="6" t="s">
        <v>159</v>
      </c>
      <c r="C152" t="s">
        <v>13</v>
      </c>
      <c r="D152" s="1" t="b">
        <v>1</v>
      </c>
      <c r="E152" t="s">
        <v>239</v>
      </c>
      <c r="F152" t="s">
        <v>532</v>
      </c>
    </row>
    <row r="153" spans="1:6" x14ac:dyDescent="0.3">
      <c r="A153">
        <v>150</v>
      </c>
      <c r="B153" s="6" t="s">
        <v>160</v>
      </c>
      <c r="C153" t="s">
        <v>13</v>
      </c>
      <c r="D153" s="1" t="b">
        <v>1</v>
      </c>
      <c r="E153" t="s">
        <v>239</v>
      </c>
      <c r="F153" t="s">
        <v>530</v>
      </c>
    </row>
    <row r="154" spans="1:6" x14ac:dyDescent="0.3">
      <c r="A154">
        <v>151</v>
      </c>
      <c r="B154" s="6" t="s">
        <v>161</v>
      </c>
      <c r="C154" t="s">
        <v>9</v>
      </c>
      <c r="D154" s="1" t="b">
        <v>1</v>
      </c>
      <c r="E154" t="s">
        <v>239</v>
      </c>
      <c r="F154" t="s">
        <v>529</v>
      </c>
    </row>
    <row r="155" spans="1:6" x14ac:dyDescent="0.3">
      <c r="A155">
        <v>152</v>
      </c>
      <c r="B155" s="6" t="s">
        <v>162</v>
      </c>
      <c r="C155" t="s">
        <v>9</v>
      </c>
      <c r="D155" s="1" t="b">
        <v>1</v>
      </c>
      <c r="E155" t="s">
        <v>239</v>
      </c>
      <c r="F155" t="s">
        <v>530</v>
      </c>
    </row>
    <row r="156" spans="1:6" x14ac:dyDescent="0.3">
      <c r="A156">
        <v>153</v>
      </c>
      <c r="B156" s="6" t="s">
        <v>163</v>
      </c>
      <c r="C156" t="s">
        <v>9</v>
      </c>
      <c r="D156" s="1" t="b">
        <v>0</v>
      </c>
      <c r="E156" t="s">
        <v>239</v>
      </c>
      <c r="F156" t="s">
        <v>531</v>
      </c>
    </row>
    <row r="157" spans="1:6" x14ac:dyDescent="0.3">
      <c r="A157">
        <v>154</v>
      </c>
      <c r="B157" s="6" t="s">
        <v>164</v>
      </c>
      <c r="C157" t="s">
        <v>9</v>
      </c>
      <c r="D157" s="1" t="b">
        <v>1</v>
      </c>
      <c r="E157" t="s">
        <v>239</v>
      </c>
      <c r="F157" t="s">
        <v>529</v>
      </c>
    </row>
    <row r="158" spans="1:6" x14ac:dyDescent="0.3">
      <c r="A158">
        <v>155</v>
      </c>
      <c r="B158" s="6" t="s">
        <v>165</v>
      </c>
      <c r="C158" t="s">
        <v>20</v>
      </c>
      <c r="D158" s="1" t="b">
        <v>1</v>
      </c>
      <c r="E158" t="s">
        <v>239</v>
      </c>
      <c r="F158" t="s">
        <v>529</v>
      </c>
    </row>
    <row r="159" spans="1:6" x14ac:dyDescent="0.3">
      <c r="A159">
        <v>156</v>
      </c>
      <c r="B159" s="6" t="s">
        <v>166</v>
      </c>
      <c r="C159" t="s">
        <v>9</v>
      </c>
      <c r="D159" s="1" t="b">
        <v>1</v>
      </c>
      <c r="E159" t="s">
        <v>239</v>
      </c>
      <c r="F159" t="s">
        <v>529</v>
      </c>
    </row>
    <row r="160" spans="1:6" x14ac:dyDescent="0.3">
      <c r="A160">
        <v>157</v>
      </c>
      <c r="B160" s="6" t="s">
        <v>167</v>
      </c>
      <c r="C160" t="s">
        <v>9</v>
      </c>
      <c r="D160" s="1" t="b">
        <v>1</v>
      </c>
      <c r="E160" t="s">
        <v>239</v>
      </c>
      <c r="F160" t="s">
        <v>530</v>
      </c>
    </row>
    <row r="161" spans="1:6" x14ac:dyDescent="0.3">
      <c r="A161">
        <v>158</v>
      </c>
      <c r="B161" s="6" t="s">
        <v>168</v>
      </c>
      <c r="C161" t="s">
        <v>20</v>
      </c>
      <c r="D161" s="1" t="b">
        <v>1</v>
      </c>
      <c r="E161" t="s">
        <v>239</v>
      </c>
      <c r="F161" t="s">
        <v>530</v>
      </c>
    </row>
    <row r="162" spans="1:6" x14ac:dyDescent="0.3">
      <c r="A162">
        <v>159</v>
      </c>
      <c r="B162" s="6" t="s">
        <v>169</v>
      </c>
      <c r="C162" t="s">
        <v>20</v>
      </c>
      <c r="D162" s="1" t="b">
        <v>1</v>
      </c>
      <c r="E162" t="s">
        <v>239</v>
      </c>
      <c r="F162" t="s">
        <v>532</v>
      </c>
    </row>
    <row r="163" spans="1:6" x14ac:dyDescent="0.3">
      <c r="A163">
        <v>160</v>
      </c>
      <c r="B163" s="6" t="s">
        <v>170</v>
      </c>
      <c r="C163" t="s">
        <v>13</v>
      </c>
      <c r="D163" s="1" t="b">
        <v>1</v>
      </c>
      <c r="E163" t="s">
        <v>239</v>
      </c>
      <c r="F163" t="s">
        <v>529</v>
      </c>
    </row>
    <row r="164" spans="1:6" x14ac:dyDescent="0.3">
      <c r="A164">
        <v>161</v>
      </c>
      <c r="B164" s="6" t="s">
        <v>171</v>
      </c>
      <c r="C164" t="s">
        <v>13</v>
      </c>
      <c r="D164" s="1" t="b">
        <v>1</v>
      </c>
      <c r="E164" t="s">
        <v>239</v>
      </c>
      <c r="F164" t="s">
        <v>530</v>
      </c>
    </row>
    <row r="165" spans="1:6" x14ac:dyDescent="0.3">
      <c r="A165">
        <v>162</v>
      </c>
      <c r="B165" s="6" t="s">
        <v>172</v>
      </c>
      <c r="C165" t="s">
        <v>36</v>
      </c>
      <c r="D165" s="1" t="b">
        <v>1</v>
      </c>
      <c r="E165" t="s">
        <v>239</v>
      </c>
      <c r="F165" t="s">
        <v>529</v>
      </c>
    </row>
    <row r="166" spans="1:6" x14ac:dyDescent="0.3">
      <c r="A166">
        <v>163</v>
      </c>
      <c r="B166" s="6" t="s">
        <v>173</v>
      </c>
      <c r="C166" t="s">
        <v>36</v>
      </c>
      <c r="D166" s="1" t="b">
        <v>1</v>
      </c>
      <c r="E166" t="s">
        <v>239</v>
      </c>
      <c r="F166" t="s">
        <v>530</v>
      </c>
    </row>
    <row r="167" spans="1:6" x14ac:dyDescent="0.3">
      <c r="A167">
        <v>164</v>
      </c>
      <c r="B167" s="6" t="s">
        <v>174</v>
      </c>
      <c r="C167" t="s">
        <v>36</v>
      </c>
      <c r="D167" s="1" t="b">
        <v>1</v>
      </c>
      <c r="E167" t="s">
        <v>255</v>
      </c>
      <c r="F167" t="s">
        <v>529</v>
      </c>
    </row>
    <row r="168" spans="1:6" x14ac:dyDescent="0.3">
      <c r="A168">
        <v>165</v>
      </c>
      <c r="B168" s="6" t="s">
        <v>175</v>
      </c>
      <c r="C168" t="s">
        <v>36</v>
      </c>
      <c r="D168" s="1" t="b">
        <v>1</v>
      </c>
      <c r="E168" t="s">
        <v>255</v>
      </c>
      <c r="F168" t="s">
        <v>530</v>
      </c>
    </row>
    <row r="169" spans="1:6" x14ac:dyDescent="0.3">
      <c r="A169">
        <v>166</v>
      </c>
      <c r="B169" s="6" t="s">
        <v>176</v>
      </c>
      <c r="C169" t="s">
        <v>13</v>
      </c>
      <c r="D169" s="1" t="b">
        <v>1</v>
      </c>
      <c r="E169" t="s">
        <v>255</v>
      </c>
      <c r="F169" t="s">
        <v>529</v>
      </c>
    </row>
    <row r="170" spans="1:6" x14ac:dyDescent="0.3">
      <c r="A170">
        <v>167</v>
      </c>
      <c r="B170" s="6" t="s">
        <v>177</v>
      </c>
      <c r="C170" t="s">
        <v>13</v>
      </c>
      <c r="D170" s="1" t="b">
        <v>1</v>
      </c>
      <c r="E170" t="s">
        <v>255</v>
      </c>
      <c r="F170" t="s">
        <v>530</v>
      </c>
    </row>
    <row r="171" spans="1:6" x14ac:dyDescent="0.3">
      <c r="A171">
        <v>168</v>
      </c>
      <c r="B171" s="6" t="s">
        <v>178</v>
      </c>
      <c r="C171" t="s">
        <v>13</v>
      </c>
      <c r="D171" s="1" t="b">
        <v>1</v>
      </c>
      <c r="E171" t="s">
        <v>255</v>
      </c>
      <c r="F171" t="s">
        <v>532</v>
      </c>
    </row>
    <row r="172" spans="1:6" x14ac:dyDescent="0.3">
      <c r="A172">
        <v>169</v>
      </c>
      <c r="B172" s="6" t="s">
        <v>179</v>
      </c>
      <c r="C172" t="s">
        <v>13</v>
      </c>
      <c r="D172" s="1" t="b">
        <v>1</v>
      </c>
      <c r="E172" t="s">
        <v>255</v>
      </c>
      <c r="F172" t="s">
        <v>529</v>
      </c>
    </row>
    <row r="173" spans="1:6" x14ac:dyDescent="0.3">
      <c r="A173">
        <v>170</v>
      </c>
      <c r="B173" s="6" t="s">
        <v>180</v>
      </c>
      <c r="C173" t="s">
        <v>13</v>
      </c>
      <c r="D173" s="1" t="b">
        <v>1</v>
      </c>
      <c r="E173" t="s">
        <v>255</v>
      </c>
      <c r="F173" t="s">
        <v>530</v>
      </c>
    </row>
    <row r="174" spans="1:6" x14ac:dyDescent="0.3">
      <c r="A174">
        <v>171</v>
      </c>
      <c r="B174" s="6" t="s">
        <v>181</v>
      </c>
      <c r="C174" t="s">
        <v>13</v>
      </c>
      <c r="D174" s="1" t="b">
        <v>1</v>
      </c>
      <c r="E174" t="s">
        <v>255</v>
      </c>
      <c r="F174" t="s">
        <v>532</v>
      </c>
    </row>
    <row r="175" spans="1:6" x14ac:dyDescent="0.3">
      <c r="A175">
        <v>172</v>
      </c>
      <c r="B175" s="6" t="s">
        <v>182</v>
      </c>
      <c r="C175" t="s">
        <v>9</v>
      </c>
      <c r="D175" s="1" t="b">
        <v>1</v>
      </c>
      <c r="E175" t="s">
        <v>255</v>
      </c>
      <c r="F175" t="s">
        <v>529</v>
      </c>
    </row>
    <row r="176" spans="1:6" x14ac:dyDescent="0.3">
      <c r="A176">
        <v>173</v>
      </c>
      <c r="B176" s="6" t="s">
        <v>183</v>
      </c>
      <c r="C176" t="s">
        <v>9</v>
      </c>
      <c r="D176" s="1" t="b">
        <v>1</v>
      </c>
      <c r="E176" t="s">
        <v>255</v>
      </c>
      <c r="F176" t="s">
        <v>530</v>
      </c>
    </row>
    <row r="177" spans="1:6" x14ac:dyDescent="0.3">
      <c r="A177">
        <v>174</v>
      </c>
      <c r="B177" s="6" t="s">
        <v>184</v>
      </c>
      <c r="C177" t="s">
        <v>9</v>
      </c>
      <c r="D177" s="1" t="b">
        <v>1</v>
      </c>
      <c r="E177" t="s">
        <v>255</v>
      </c>
      <c r="F177" t="s">
        <v>529</v>
      </c>
    </row>
    <row r="178" spans="1:6" x14ac:dyDescent="0.3">
      <c r="A178">
        <v>175</v>
      </c>
      <c r="B178" s="6" t="s">
        <v>185</v>
      </c>
      <c r="C178" t="s">
        <v>9</v>
      </c>
      <c r="D178" s="1" t="b">
        <v>1</v>
      </c>
      <c r="E178" t="s">
        <v>255</v>
      </c>
      <c r="F178" t="s">
        <v>532</v>
      </c>
    </row>
    <row r="179" spans="1:6" x14ac:dyDescent="0.3">
      <c r="A179">
        <v>176</v>
      </c>
      <c r="B179" s="6" t="s">
        <v>186</v>
      </c>
      <c r="C179" t="s">
        <v>9</v>
      </c>
      <c r="D179" s="1" t="b">
        <v>1</v>
      </c>
      <c r="E179" t="s">
        <v>255</v>
      </c>
      <c r="F179" t="s">
        <v>529</v>
      </c>
    </row>
    <row r="180" spans="1:6" x14ac:dyDescent="0.3">
      <c r="A180">
        <v>177</v>
      </c>
      <c r="B180" s="6" t="s">
        <v>187</v>
      </c>
      <c r="C180" t="s">
        <v>9</v>
      </c>
      <c r="D180" s="1" t="b">
        <v>1</v>
      </c>
      <c r="E180" t="s">
        <v>255</v>
      </c>
      <c r="F180" t="s">
        <v>532</v>
      </c>
    </row>
    <row r="181" spans="1:6" x14ac:dyDescent="0.3">
      <c r="A181">
        <v>178</v>
      </c>
      <c r="B181" s="6" t="s">
        <v>188</v>
      </c>
      <c r="C181" t="s">
        <v>20</v>
      </c>
      <c r="D181" s="1" t="b">
        <v>0</v>
      </c>
      <c r="E181" t="s">
        <v>256</v>
      </c>
      <c r="F181" t="s">
        <v>529</v>
      </c>
    </row>
    <row r="182" spans="1:6" x14ac:dyDescent="0.3">
      <c r="A182">
        <v>179</v>
      </c>
      <c r="B182" s="6" t="s">
        <v>189</v>
      </c>
      <c r="C182" t="s">
        <v>36</v>
      </c>
      <c r="D182" s="1" t="b">
        <v>1</v>
      </c>
      <c r="E182" t="s">
        <v>256</v>
      </c>
      <c r="F182" t="s">
        <v>529</v>
      </c>
    </row>
    <row r="183" spans="1:6" x14ac:dyDescent="0.3">
      <c r="A183">
        <v>180</v>
      </c>
      <c r="B183" s="6" t="s">
        <v>190</v>
      </c>
      <c r="C183" t="s">
        <v>36</v>
      </c>
      <c r="D183" s="1" t="b">
        <v>1</v>
      </c>
      <c r="E183" t="s">
        <v>256</v>
      </c>
      <c r="F183" t="s">
        <v>530</v>
      </c>
    </row>
    <row r="184" spans="1:6" x14ac:dyDescent="0.3">
      <c r="A184">
        <v>181</v>
      </c>
      <c r="B184" s="6" t="s">
        <v>191</v>
      </c>
      <c r="C184" t="s">
        <v>20</v>
      </c>
      <c r="D184" s="1" t="b">
        <v>1</v>
      </c>
      <c r="E184" t="s">
        <v>256</v>
      </c>
      <c r="F184" t="s">
        <v>529</v>
      </c>
    </row>
    <row r="185" spans="1:6" x14ac:dyDescent="0.3">
      <c r="A185">
        <v>182</v>
      </c>
      <c r="B185" s="6" t="s">
        <v>192</v>
      </c>
      <c r="C185" t="s">
        <v>20</v>
      </c>
      <c r="D185" s="1" t="b">
        <v>0</v>
      </c>
      <c r="E185" t="s">
        <v>256</v>
      </c>
      <c r="F185" t="s">
        <v>532</v>
      </c>
    </row>
    <row r="186" spans="1:6" x14ac:dyDescent="0.3">
      <c r="A186">
        <v>183</v>
      </c>
      <c r="B186" s="6" t="s">
        <v>193</v>
      </c>
      <c r="C186" t="s">
        <v>9</v>
      </c>
      <c r="D186" s="1" t="b">
        <v>1</v>
      </c>
      <c r="E186" t="s">
        <v>257</v>
      </c>
      <c r="F186" t="s">
        <v>529</v>
      </c>
    </row>
    <row r="187" spans="1:6" x14ac:dyDescent="0.3">
      <c r="A187">
        <v>184</v>
      </c>
      <c r="B187" s="6" t="s">
        <v>194</v>
      </c>
      <c r="C187" t="s">
        <v>9</v>
      </c>
      <c r="D187" s="1" t="b">
        <v>1</v>
      </c>
      <c r="E187" t="s">
        <v>257</v>
      </c>
      <c r="F187" t="s">
        <v>530</v>
      </c>
    </row>
    <row r="188" spans="1:6" x14ac:dyDescent="0.3">
      <c r="A188">
        <v>185</v>
      </c>
      <c r="B188" s="6" t="s">
        <v>195</v>
      </c>
      <c r="C188" t="s">
        <v>9</v>
      </c>
      <c r="D188" s="1" t="b">
        <v>1</v>
      </c>
      <c r="E188" t="s">
        <v>257</v>
      </c>
      <c r="F188" t="s">
        <v>532</v>
      </c>
    </row>
    <row r="189" spans="1:6" x14ac:dyDescent="0.3">
      <c r="A189">
        <v>186</v>
      </c>
      <c r="B189" s="6" t="s">
        <v>196</v>
      </c>
      <c r="C189" t="s">
        <v>9</v>
      </c>
      <c r="D189" s="1" t="b">
        <v>1</v>
      </c>
      <c r="E189" s="6" t="s">
        <v>240</v>
      </c>
      <c r="F189" t="s">
        <v>529</v>
      </c>
    </row>
    <row r="190" spans="1:6" x14ac:dyDescent="0.3">
      <c r="A190">
        <v>187</v>
      </c>
      <c r="B190" s="6" t="s">
        <v>197</v>
      </c>
      <c r="C190" t="s">
        <v>9</v>
      </c>
      <c r="D190" s="1" t="b">
        <v>1</v>
      </c>
      <c r="E190" s="6" t="s">
        <v>240</v>
      </c>
      <c r="F190" t="s">
        <v>529</v>
      </c>
    </row>
    <row r="191" spans="1:6" x14ac:dyDescent="0.3">
      <c r="A191">
        <v>188</v>
      </c>
      <c r="B191" s="6" t="s">
        <v>198</v>
      </c>
      <c r="C191" t="s">
        <v>9</v>
      </c>
      <c r="D191" s="1" t="b">
        <v>0</v>
      </c>
      <c r="E191" s="6" t="s">
        <v>240</v>
      </c>
      <c r="F191" t="s">
        <v>532</v>
      </c>
    </row>
    <row r="192" spans="1:6" x14ac:dyDescent="0.3">
      <c r="A192">
        <v>189</v>
      </c>
      <c r="B192" s="6" t="s">
        <v>199</v>
      </c>
      <c r="C192" t="s">
        <v>36</v>
      </c>
      <c r="D192" s="1" t="b">
        <v>1</v>
      </c>
      <c r="E192" s="6" t="s">
        <v>240</v>
      </c>
      <c r="F192" t="s">
        <v>529</v>
      </c>
    </row>
    <row r="193" spans="1:6" x14ac:dyDescent="0.3">
      <c r="A193">
        <v>190</v>
      </c>
      <c r="B193" s="6" t="s">
        <v>200</v>
      </c>
      <c r="C193" t="s">
        <v>36</v>
      </c>
      <c r="D193" s="1" t="b">
        <v>1</v>
      </c>
      <c r="E193" s="6" t="s">
        <v>240</v>
      </c>
      <c r="F193" t="s">
        <v>529</v>
      </c>
    </row>
    <row r="194" spans="1:6" x14ac:dyDescent="0.3">
      <c r="A194">
        <v>191</v>
      </c>
      <c r="B194" s="6" t="s">
        <v>201</v>
      </c>
      <c r="C194" t="s">
        <v>20</v>
      </c>
      <c r="D194" s="1" t="b">
        <v>1</v>
      </c>
      <c r="E194" s="6" t="s">
        <v>240</v>
      </c>
      <c r="F194" t="s">
        <v>529</v>
      </c>
    </row>
    <row r="195" spans="1:6" x14ac:dyDescent="0.3">
      <c r="A195">
        <v>192</v>
      </c>
      <c r="B195" s="6" t="s">
        <v>202</v>
      </c>
      <c r="C195" t="s">
        <v>20</v>
      </c>
      <c r="D195" s="1" t="b">
        <v>1</v>
      </c>
      <c r="E195" s="6" t="s">
        <v>240</v>
      </c>
      <c r="F195" t="s">
        <v>529</v>
      </c>
    </row>
    <row r="196" spans="1:6" x14ac:dyDescent="0.3">
      <c r="A196">
        <v>193</v>
      </c>
      <c r="B196" s="6" t="s">
        <v>203</v>
      </c>
      <c r="C196" t="s">
        <v>13</v>
      </c>
      <c r="D196" s="1" t="b">
        <v>1</v>
      </c>
      <c r="E196" s="6" t="s">
        <v>240</v>
      </c>
      <c r="F196" t="s">
        <v>529</v>
      </c>
    </row>
    <row r="197" spans="1:6" x14ac:dyDescent="0.3">
      <c r="A197">
        <v>194</v>
      </c>
      <c r="B197" s="6" t="s">
        <v>204</v>
      </c>
      <c r="C197" t="s">
        <v>13</v>
      </c>
      <c r="D197" s="1" t="b">
        <v>1</v>
      </c>
      <c r="E197" s="6" t="s">
        <v>240</v>
      </c>
      <c r="F197" t="s">
        <v>529</v>
      </c>
    </row>
    <row r="198" spans="1:6" x14ac:dyDescent="0.3">
      <c r="A198">
        <v>195</v>
      </c>
      <c r="B198" s="6" t="s">
        <v>205</v>
      </c>
      <c r="C198" t="s">
        <v>13</v>
      </c>
      <c r="D198" s="1" t="b">
        <v>1</v>
      </c>
      <c r="E198" s="6" t="s">
        <v>240</v>
      </c>
      <c r="F198" t="s">
        <v>531</v>
      </c>
    </row>
    <row r="199" spans="1:6" x14ac:dyDescent="0.3">
      <c r="A199">
        <v>196</v>
      </c>
      <c r="B199" s="6" t="s">
        <v>206</v>
      </c>
      <c r="C199" t="s">
        <v>20</v>
      </c>
      <c r="D199" s="1" t="b">
        <v>1</v>
      </c>
      <c r="E199" s="6" t="s">
        <v>240</v>
      </c>
      <c r="F199" t="s">
        <v>529</v>
      </c>
    </row>
    <row r="200" spans="1:6" x14ac:dyDescent="0.3">
      <c r="A200">
        <v>197</v>
      </c>
      <c r="B200" s="6" t="s">
        <v>207</v>
      </c>
      <c r="C200" t="s">
        <v>20</v>
      </c>
      <c r="D200" s="1" t="b">
        <v>1</v>
      </c>
      <c r="E200" s="6" t="s">
        <v>240</v>
      </c>
      <c r="F200" t="s">
        <v>530</v>
      </c>
    </row>
    <row r="201" spans="1:6" x14ac:dyDescent="0.3">
      <c r="A201">
        <v>198</v>
      </c>
      <c r="B201" s="6" t="s">
        <v>208</v>
      </c>
      <c r="C201" t="s">
        <v>36</v>
      </c>
      <c r="D201" s="1" t="b">
        <v>1</v>
      </c>
      <c r="E201" s="6" t="s">
        <v>240</v>
      </c>
      <c r="F201" t="s">
        <v>529</v>
      </c>
    </row>
    <row r="202" spans="1:6" x14ac:dyDescent="0.3">
      <c r="A202">
        <v>199</v>
      </c>
      <c r="B202" s="6" t="s">
        <v>209</v>
      </c>
      <c r="C202" t="s">
        <v>36</v>
      </c>
      <c r="D202" s="1" t="b">
        <v>1</v>
      </c>
      <c r="E202" s="6" t="s">
        <v>240</v>
      </c>
      <c r="F202" t="s">
        <v>529</v>
      </c>
    </row>
    <row r="203" spans="1:6" x14ac:dyDescent="0.3">
      <c r="A203">
        <v>200</v>
      </c>
      <c r="B203" s="6" t="s">
        <v>210</v>
      </c>
      <c r="C203" t="s">
        <v>36</v>
      </c>
      <c r="D203" s="1" t="b">
        <v>1</v>
      </c>
      <c r="E203" s="6" t="s">
        <v>240</v>
      </c>
      <c r="F203" t="s">
        <v>530</v>
      </c>
    </row>
    <row r="204" spans="1:6" x14ac:dyDescent="0.3">
      <c r="A204">
        <v>201</v>
      </c>
      <c r="B204" s="6" t="s">
        <v>211</v>
      </c>
      <c r="C204" t="s">
        <v>9</v>
      </c>
      <c r="D204" s="1" t="b">
        <v>1</v>
      </c>
      <c r="E204" s="6" t="s">
        <v>240</v>
      </c>
      <c r="F204" t="s">
        <v>530</v>
      </c>
    </row>
    <row r="205" spans="1:6" x14ac:dyDescent="0.3">
      <c r="A205">
        <v>202</v>
      </c>
      <c r="B205" s="6" t="s">
        <v>212</v>
      </c>
      <c r="C205" t="s">
        <v>13</v>
      </c>
      <c r="D205" s="1" t="b">
        <v>1</v>
      </c>
      <c r="E205" s="6" t="s">
        <v>240</v>
      </c>
      <c r="F205" t="s">
        <v>530</v>
      </c>
    </row>
    <row r="206" spans="1:6" x14ac:dyDescent="0.3">
      <c r="A206">
        <v>203</v>
      </c>
      <c r="B206" s="6" t="s">
        <v>213</v>
      </c>
      <c r="C206" t="s">
        <v>20</v>
      </c>
      <c r="D206" s="1" t="b">
        <v>0</v>
      </c>
      <c r="E206" s="6" t="s">
        <v>240</v>
      </c>
      <c r="F206" t="s">
        <v>532</v>
      </c>
    </row>
    <row r="207" spans="1:6" x14ac:dyDescent="0.3">
      <c r="A207">
        <v>204</v>
      </c>
      <c r="B207" s="6" t="s">
        <v>214</v>
      </c>
      <c r="C207" t="s">
        <v>20</v>
      </c>
      <c r="D207" s="1" t="b">
        <v>0</v>
      </c>
      <c r="E207" s="6" t="s">
        <v>240</v>
      </c>
      <c r="F207" t="s">
        <v>530</v>
      </c>
    </row>
    <row r="208" spans="1:6" x14ac:dyDescent="0.3">
      <c r="A208">
        <v>205</v>
      </c>
      <c r="B208" s="6" t="s">
        <v>215</v>
      </c>
      <c r="C208" t="s">
        <v>9</v>
      </c>
      <c r="D208" s="1" t="b">
        <v>1</v>
      </c>
      <c r="E208" s="6" t="s">
        <v>240</v>
      </c>
      <c r="F208" t="s">
        <v>532</v>
      </c>
    </row>
    <row r="209" spans="1:6" x14ac:dyDescent="0.3">
      <c r="A209">
        <v>206</v>
      </c>
      <c r="B209" s="6" t="s">
        <v>216</v>
      </c>
      <c r="C209" t="s">
        <v>20</v>
      </c>
      <c r="D209" s="1" t="b">
        <v>1</v>
      </c>
      <c r="E209" s="6" t="s">
        <v>240</v>
      </c>
      <c r="F209" t="s">
        <v>529</v>
      </c>
    </row>
    <row r="210" spans="1:6" x14ac:dyDescent="0.3">
      <c r="A210">
        <v>207</v>
      </c>
      <c r="B210" s="6" t="s">
        <v>216</v>
      </c>
      <c r="C210" t="s">
        <v>9</v>
      </c>
      <c r="D210" s="1" t="b">
        <v>1</v>
      </c>
      <c r="E210" s="6" t="s">
        <v>240</v>
      </c>
      <c r="F210" t="s">
        <v>529</v>
      </c>
    </row>
    <row r="211" spans="1:6" x14ac:dyDescent="0.3">
      <c r="A211">
        <v>208</v>
      </c>
      <c r="B211" s="6" t="s">
        <v>216</v>
      </c>
      <c r="C211" t="s">
        <v>13</v>
      </c>
      <c r="D211" s="1" t="b">
        <v>1</v>
      </c>
      <c r="E211" s="6" t="s">
        <v>240</v>
      </c>
      <c r="F211" t="s">
        <v>529</v>
      </c>
    </row>
    <row r="212" spans="1:6" x14ac:dyDescent="0.3">
      <c r="A212">
        <v>209</v>
      </c>
      <c r="B212" s="6" t="s">
        <v>217</v>
      </c>
      <c r="C212" t="s">
        <v>9</v>
      </c>
      <c r="D212" s="1" t="b">
        <v>1</v>
      </c>
      <c r="E212" s="6" t="s">
        <v>240</v>
      </c>
      <c r="F212" t="s">
        <v>530</v>
      </c>
    </row>
    <row r="213" spans="1:6" x14ac:dyDescent="0.3">
      <c r="A213">
        <v>210</v>
      </c>
      <c r="B213" s="6" t="s">
        <v>218</v>
      </c>
      <c r="C213" t="s">
        <v>9</v>
      </c>
      <c r="D213" s="1" t="b">
        <v>1</v>
      </c>
      <c r="E213" s="6" t="s">
        <v>240</v>
      </c>
      <c r="F213" t="s">
        <v>532</v>
      </c>
    </row>
    <row r="214" spans="1:6" x14ac:dyDescent="0.3">
      <c r="A214">
        <v>211</v>
      </c>
      <c r="B214" s="6" t="s">
        <v>219</v>
      </c>
      <c r="C214" t="s">
        <v>13</v>
      </c>
      <c r="D214" s="1" t="b">
        <v>0</v>
      </c>
      <c r="E214" s="6" t="s">
        <v>240</v>
      </c>
      <c r="F214" t="s">
        <v>532</v>
      </c>
    </row>
    <row r="215" spans="1:6" x14ac:dyDescent="0.3">
      <c r="A215">
        <v>212</v>
      </c>
      <c r="B215" s="6" t="s">
        <v>220</v>
      </c>
      <c r="C215" t="s">
        <v>36</v>
      </c>
      <c r="D215" s="1" t="b">
        <v>1</v>
      </c>
      <c r="E215" s="6" t="s">
        <v>240</v>
      </c>
      <c r="F215" t="s">
        <v>529</v>
      </c>
    </row>
    <row r="216" spans="1:6" x14ac:dyDescent="0.3">
      <c r="A216">
        <v>213</v>
      </c>
      <c r="B216" s="6" t="s">
        <v>221</v>
      </c>
      <c r="C216" t="s">
        <v>36</v>
      </c>
      <c r="D216" s="1" t="b">
        <v>1</v>
      </c>
      <c r="E216" s="6" t="s">
        <v>240</v>
      </c>
      <c r="F216" t="s">
        <v>530</v>
      </c>
    </row>
    <row r="217" spans="1:6" x14ac:dyDescent="0.3">
      <c r="A217">
        <v>214</v>
      </c>
      <c r="B217" s="6" t="s">
        <v>222</v>
      </c>
      <c r="C217" t="s">
        <v>36</v>
      </c>
      <c r="D217" s="1" t="b">
        <v>1</v>
      </c>
      <c r="E217" s="6" t="s">
        <v>240</v>
      </c>
      <c r="F217" t="s">
        <v>529</v>
      </c>
    </row>
    <row r="218" spans="1:6" x14ac:dyDescent="0.3">
      <c r="A218">
        <v>215</v>
      </c>
      <c r="B218" s="6" t="s">
        <v>223</v>
      </c>
      <c r="C218" t="s">
        <v>36</v>
      </c>
      <c r="D218" s="1" t="b">
        <v>1</v>
      </c>
      <c r="E218" s="6" t="s">
        <v>240</v>
      </c>
      <c r="F218" t="s">
        <v>529</v>
      </c>
    </row>
    <row r="219" spans="1:6" x14ac:dyDescent="0.3">
      <c r="A219">
        <v>216</v>
      </c>
      <c r="B219" s="6" t="s">
        <v>224</v>
      </c>
      <c r="C219" t="s">
        <v>13</v>
      </c>
      <c r="D219" s="1" t="b">
        <v>1</v>
      </c>
      <c r="E219" t="s">
        <v>261</v>
      </c>
      <c r="F219" t="s">
        <v>529</v>
      </c>
    </row>
    <row r="220" spans="1:6" x14ac:dyDescent="0.3">
      <c r="A220">
        <v>217</v>
      </c>
      <c r="B220" s="6" t="s">
        <v>225</v>
      </c>
      <c r="C220" t="s">
        <v>20</v>
      </c>
      <c r="D220" s="1" t="b">
        <v>1</v>
      </c>
      <c r="E220" t="s">
        <v>261</v>
      </c>
      <c r="F220" t="s">
        <v>529</v>
      </c>
    </row>
    <row r="221" spans="1:6" x14ac:dyDescent="0.3">
      <c r="A221">
        <v>218</v>
      </c>
      <c r="B221" s="6" t="s">
        <v>226</v>
      </c>
      <c r="C221" t="s">
        <v>9</v>
      </c>
      <c r="D221" s="1" t="b">
        <v>1</v>
      </c>
      <c r="E221" t="s">
        <v>258</v>
      </c>
      <c r="F221" t="s">
        <v>529</v>
      </c>
    </row>
    <row r="222" spans="1:6" x14ac:dyDescent="0.3">
      <c r="A222">
        <v>219</v>
      </c>
      <c r="B222" s="6" t="s">
        <v>227</v>
      </c>
      <c r="C222" t="s">
        <v>20</v>
      </c>
      <c r="D222" s="1" t="b">
        <v>1</v>
      </c>
      <c r="E222" t="s">
        <v>258</v>
      </c>
      <c r="F222" t="s">
        <v>530</v>
      </c>
    </row>
    <row r="223" spans="1:6" x14ac:dyDescent="0.3">
      <c r="A223">
        <v>220</v>
      </c>
      <c r="B223" s="6" t="s">
        <v>228</v>
      </c>
      <c r="C223" t="s">
        <v>13</v>
      </c>
      <c r="D223" s="1" t="b">
        <v>1</v>
      </c>
      <c r="E223" t="s">
        <v>258</v>
      </c>
      <c r="F223" t="s">
        <v>530</v>
      </c>
    </row>
    <row r="224" spans="1:6" x14ac:dyDescent="0.3">
      <c r="A224">
        <v>221</v>
      </c>
      <c r="B224" s="6" t="s">
        <v>229</v>
      </c>
      <c r="C224" t="s">
        <v>20</v>
      </c>
      <c r="D224" s="1" t="b">
        <v>0</v>
      </c>
      <c r="E224" t="s">
        <v>258</v>
      </c>
      <c r="F224" t="s">
        <v>530</v>
      </c>
    </row>
    <row r="225" spans="1:6" x14ac:dyDescent="0.3">
      <c r="A225">
        <v>222</v>
      </c>
      <c r="B225" s="6" t="s">
        <v>230</v>
      </c>
      <c r="C225" t="s">
        <v>9</v>
      </c>
      <c r="D225" s="1" t="b">
        <v>0</v>
      </c>
      <c r="E225" t="s">
        <v>258</v>
      </c>
      <c r="F225" t="s">
        <v>530</v>
      </c>
    </row>
    <row r="226" spans="1:6" x14ac:dyDescent="0.3">
      <c r="A226">
        <v>223</v>
      </c>
      <c r="B226" s="6" t="s">
        <v>231</v>
      </c>
      <c r="C226" t="s">
        <v>9</v>
      </c>
      <c r="D226" s="1" t="b">
        <v>1</v>
      </c>
      <c r="E226" t="s">
        <v>258</v>
      </c>
      <c r="F226" t="s">
        <v>530</v>
      </c>
    </row>
    <row r="227" spans="1:6" x14ac:dyDescent="0.3">
      <c r="A227">
        <v>224</v>
      </c>
      <c r="B227" s="6" t="s">
        <v>232</v>
      </c>
      <c r="C227" t="s">
        <v>13</v>
      </c>
      <c r="D227" s="1" t="b">
        <v>0</v>
      </c>
      <c r="E227" t="s">
        <v>258</v>
      </c>
      <c r="F227" t="s">
        <v>530</v>
      </c>
    </row>
    <row r="228" spans="1:6" x14ac:dyDescent="0.3">
      <c r="A228">
        <v>225</v>
      </c>
      <c r="B228" s="6" t="s">
        <v>233</v>
      </c>
      <c r="C228" t="s">
        <v>20</v>
      </c>
      <c r="D228" s="1" t="b">
        <v>1</v>
      </c>
      <c r="E228" t="s">
        <v>258</v>
      </c>
      <c r="F228" t="s">
        <v>530</v>
      </c>
    </row>
    <row r="229" spans="1:6" x14ac:dyDescent="0.3">
      <c r="A229">
        <v>226</v>
      </c>
      <c r="B229" s="6" t="s">
        <v>241</v>
      </c>
      <c r="C229" t="s">
        <v>13</v>
      </c>
      <c r="D229" s="1" t="b">
        <v>1</v>
      </c>
      <c r="E229" t="s">
        <v>258</v>
      </c>
      <c r="F229" t="s">
        <v>530</v>
      </c>
    </row>
    <row r="230" spans="1:6" x14ac:dyDescent="0.3">
      <c r="A230">
        <v>227</v>
      </c>
      <c r="B230" t="s">
        <v>30</v>
      </c>
      <c r="C230" t="s">
        <v>306</v>
      </c>
      <c r="D230" s="1" t="b">
        <v>1</v>
      </c>
      <c r="E230" t="s">
        <v>234</v>
      </c>
      <c r="F230" t="s">
        <v>529</v>
      </c>
    </row>
    <row r="231" spans="1:6" x14ac:dyDescent="0.3">
      <c r="A231">
        <v>228</v>
      </c>
      <c r="B231" t="s">
        <v>31</v>
      </c>
      <c r="C231" t="s">
        <v>306</v>
      </c>
      <c r="D231" s="1" t="b">
        <v>1</v>
      </c>
      <c r="E231" t="s">
        <v>234</v>
      </c>
      <c r="F231" t="s">
        <v>530</v>
      </c>
    </row>
    <row r="232" spans="1:6" x14ac:dyDescent="0.3">
      <c r="A232">
        <v>229</v>
      </c>
      <c r="B232" t="s">
        <v>262</v>
      </c>
      <c r="C232" t="s">
        <v>306</v>
      </c>
      <c r="D232" s="1" t="b">
        <v>1</v>
      </c>
      <c r="E232" t="s">
        <v>234</v>
      </c>
      <c r="F232" t="s">
        <v>531</v>
      </c>
    </row>
    <row r="233" spans="1:6" x14ac:dyDescent="0.3">
      <c r="A233">
        <v>230</v>
      </c>
      <c r="B233" t="s">
        <v>263</v>
      </c>
      <c r="C233" t="s">
        <v>306</v>
      </c>
      <c r="D233" s="1" t="b">
        <v>1</v>
      </c>
      <c r="E233" t="s">
        <v>234</v>
      </c>
      <c r="F233" t="s">
        <v>529</v>
      </c>
    </row>
    <row r="234" spans="1:6" x14ac:dyDescent="0.3">
      <c r="A234">
        <v>231</v>
      </c>
      <c r="B234" t="s">
        <v>264</v>
      </c>
      <c r="C234" t="s">
        <v>306</v>
      </c>
      <c r="D234" s="1" t="b">
        <v>1</v>
      </c>
      <c r="E234" t="s">
        <v>234</v>
      </c>
      <c r="F234" t="s">
        <v>530</v>
      </c>
    </row>
    <row r="235" spans="1:6" x14ac:dyDescent="0.3">
      <c r="A235">
        <v>232</v>
      </c>
      <c r="B235" t="s">
        <v>265</v>
      </c>
      <c r="C235" t="s">
        <v>306</v>
      </c>
      <c r="D235" s="1" t="b">
        <v>1</v>
      </c>
      <c r="E235" t="s">
        <v>234</v>
      </c>
      <c r="F235" t="s">
        <v>532</v>
      </c>
    </row>
    <row r="236" spans="1:6" x14ac:dyDescent="0.3">
      <c r="A236">
        <v>233</v>
      </c>
      <c r="B236" t="s">
        <v>266</v>
      </c>
      <c r="C236" t="s">
        <v>306</v>
      </c>
      <c r="D236" s="1" t="b">
        <v>1</v>
      </c>
      <c r="E236" t="s">
        <v>234</v>
      </c>
      <c r="F236" t="s">
        <v>529</v>
      </c>
    </row>
    <row r="237" spans="1:6" x14ac:dyDescent="0.3">
      <c r="A237">
        <v>234</v>
      </c>
      <c r="B237" t="s">
        <v>267</v>
      </c>
      <c r="C237" t="s">
        <v>306</v>
      </c>
      <c r="D237" s="1" t="b">
        <v>1</v>
      </c>
      <c r="E237" t="s">
        <v>234</v>
      </c>
      <c r="F237" t="s">
        <v>530</v>
      </c>
    </row>
    <row r="238" spans="1:6" x14ac:dyDescent="0.3">
      <c r="A238">
        <v>235</v>
      </c>
      <c r="B238" t="s">
        <v>268</v>
      </c>
      <c r="C238" t="s">
        <v>306</v>
      </c>
      <c r="D238" s="1" t="b">
        <v>1</v>
      </c>
      <c r="E238" t="s">
        <v>234</v>
      </c>
      <c r="F238" t="s">
        <v>530</v>
      </c>
    </row>
    <row r="239" spans="1:6" x14ac:dyDescent="0.3">
      <c r="A239">
        <v>236</v>
      </c>
      <c r="B239" t="s">
        <v>52</v>
      </c>
      <c r="C239" t="s">
        <v>306</v>
      </c>
      <c r="D239" s="1" t="b">
        <v>1</v>
      </c>
      <c r="E239" t="s">
        <v>235</v>
      </c>
      <c r="F239" t="s">
        <v>529</v>
      </c>
    </row>
    <row r="240" spans="1:6" x14ac:dyDescent="0.3">
      <c r="A240">
        <v>237</v>
      </c>
      <c r="B240" t="s">
        <v>53</v>
      </c>
      <c r="C240" t="s">
        <v>306</v>
      </c>
      <c r="D240" s="1" t="b">
        <v>1</v>
      </c>
      <c r="E240" t="s">
        <v>235</v>
      </c>
      <c r="F240" t="s">
        <v>530</v>
      </c>
    </row>
    <row r="241" spans="1:6" x14ac:dyDescent="0.3">
      <c r="A241">
        <v>238</v>
      </c>
      <c r="B241" t="s">
        <v>54</v>
      </c>
      <c r="C241" t="s">
        <v>306</v>
      </c>
      <c r="D241" s="1" t="b">
        <v>1</v>
      </c>
      <c r="E241" t="s">
        <v>235</v>
      </c>
      <c r="F241" t="s">
        <v>530</v>
      </c>
    </row>
    <row r="242" spans="1:6" x14ac:dyDescent="0.3">
      <c r="A242">
        <v>239</v>
      </c>
      <c r="B242" t="s">
        <v>269</v>
      </c>
      <c r="C242" t="s">
        <v>306</v>
      </c>
      <c r="D242" s="1" t="b">
        <v>1</v>
      </c>
      <c r="E242" t="s">
        <v>235</v>
      </c>
      <c r="F242" t="s">
        <v>529</v>
      </c>
    </row>
    <row r="243" spans="1:6" x14ac:dyDescent="0.3">
      <c r="A243">
        <v>240</v>
      </c>
      <c r="B243" t="s">
        <v>270</v>
      </c>
      <c r="C243" t="s">
        <v>306</v>
      </c>
      <c r="D243" s="1" t="b">
        <v>1</v>
      </c>
      <c r="E243" t="s">
        <v>235</v>
      </c>
      <c r="F243" t="s">
        <v>532</v>
      </c>
    </row>
    <row r="244" spans="1:6" x14ac:dyDescent="0.3">
      <c r="A244">
        <v>241</v>
      </c>
      <c r="B244" t="s">
        <v>59</v>
      </c>
      <c r="C244" t="s">
        <v>306</v>
      </c>
      <c r="D244" s="1" t="b">
        <v>1</v>
      </c>
      <c r="E244" t="s">
        <v>235</v>
      </c>
      <c r="F244" t="s">
        <v>529</v>
      </c>
    </row>
    <row r="245" spans="1:6" x14ac:dyDescent="0.3">
      <c r="A245">
        <v>242</v>
      </c>
      <c r="B245" t="s">
        <v>60</v>
      </c>
      <c r="C245" t="s">
        <v>306</v>
      </c>
      <c r="D245" s="1" t="b">
        <v>1</v>
      </c>
      <c r="E245" t="s">
        <v>235</v>
      </c>
      <c r="F245" t="s">
        <v>529</v>
      </c>
    </row>
    <row r="246" spans="1:6" x14ac:dyDescent="0.3">
      <c r="A246">
        <v>243</v>
      </c>
      <c r="B246" t="s">
        <v>87</v>
      </c>
      <c r="C246" t="s">
        <v>306</v>
      </c>
      <c r="D246" s="1" t="b">
        <v>1</v>
      </c>
      <c r="E246" t="s">
        <v>236</v>
      </c>
      <c r="F246" t="s">
        <v>529</v>
      </c>
    </row>
    <row r="247" spans="1:6" x14ac:dyDescent="0.3">
      <c r="A247">
        <v>244</v>
      </c>
      <c r="B247" t="s">
        <v>271</v>
      </c>
      <c r="C247" t="s">
        <v>306</v>
      </c>
      <c r="D247" s="1" t="b">
        <v>1</v>
      </c>
      <c r="E247" t="s">
        <v>236</v>
      </c>
      <c r="F247" t="s">
        <v>531</v>
      </c>
    </row>
    <row r="248" spans="1:6" x14ac:dyDescent="0.3">
      <c r="A248">
        <v>245</v>
      </c>
      <c r="B248" t="s">
        <v>90</v>
      </c>
      <c r="C248" t="s">
        <v>306</v>
      </c>
      <c r="D248" s="1" t="b">
        <v>1</v>
      </c>
      <c r="E248" t="s">
        <v>236</v>
      </c>
      <c r="F248" t="s">
        <v>532</v>
      </c>
    </row>
    <row r="249" spans="1:6" x14ac:dyDescent="0.3">
      <c r="A249">
        <v>246</v>
      </c>
      <c r="B249" t="s">
        <v>272</v>
      </c>
      <c r="C249" t="s">
        <v>306</v>
      </c>
      <c r="D249" s="1" t="b">
        <v>1</v>
      </c>
      <c r="E249" t="s">
        <v>236</v>
      </c>
      <c r="F249" t="s">
        <v>529</v>
      </c>
    </row>
    <row r="250" spans="1:6" x14ac:dyDescent="0.3">
      <c r="A250">
        <v>247</v>
      </c>
      <c r="B250" t="s">
        <v>273</v>
      </c>
      <c r="C250" t="s">
        <v>306</v>
      </c>
      <c r="D250" s="1" t="b">
        <v>1</v>
      </c>
      <c r="E250" t="s">
        <v>236</v>
      </c>
      <c r="F250" t="s">
        <v>530</v>
      </c>
    </row>
    <row r="251" spans="1:6" x14ac:dyDescent="0.3">
      <c r="A251">
        <v>248</v>
      </c>
      <c r="B251" t="s">
        <v>274</v>
      </c>
      <c r="C251" t="s">
        <v>306</v>
      </c>
      <c r="D251" s="1" t="b">
        <v>1</v>
      </c>
      <c r="E251" t="s">
        <v>236</v>
      </c>
      <c r="F251" t="s">
        <v>529</v>
      </c>
    </row>
    <row r="252" spans="1:6" x14ac:dyDescent="0.3">
      <c r="A252">
        <v>249</v>
      </c>
      <c r="B252" t="s">
        <v>275</v>
      </c>
      <c r="C252" t="s">
        <v>306</v>
      </c>
      <c r="D252" s="1" t="b">
        <v>1</v>
      </c>
      <c r="E252" t="s">
        <v>236</v>
      </c>
      <c r="F252" t="s">
        <v>530</v>
      </c>
    </row>
    <row r="253" spans="1:6" x14ac:dyDescent="0.3">
      <c r="A253">
        <v>250</v>
      </c>
      <c r="B253" t="s">
        <v>276</v>
      </c>
      <c r="C253" t="s">
        <v>306</v>
      </c>
      <c r="D253" s="1" t="b">
        <v>1</v>
      </c>
      <c r="E253" t="s">
        <v>236</v>
      </c>
      <c r="F253" t="s">
        <v>529</v>
      </c>
    </row>
    <row r="254" spans="1:6" x14ac:dyDescent="0.3">
      <c r="A254">
        <v>251</v>
      </c>
      <c r="B254" t="s">
        <v>104</v>
      </c>
      <c r="C254" t="s">
        <v>306</v>
      </c>
      <c r="D254" s="1" t="b">
        <v>1</v>
      </c>
      <c r="E254" t="s">
        <v>237</v>
      </c>
      <c r="F254" t="s">
        <v>529</v>
      </c>
    </row>
    <row r="255" spans="1:6" x14ac:dyDescent="0.3">
      <c r="A255">
        <v>252</v>
      </c>
      <c r="B255" t="s">
        <v>105</v>
      </c>
      <c r="C255" t="s">
        <v>306</v>
      </c>
      <c r="D255" s="1" t="b">
        <v>1</v>
      </c>
      <c r="E255" t="s">
        <v>237</v>
      </c>
      <c r="F255" t="s">
        <v>532</v>
      </c>
    </row>
    <row r="256" spans="1:6" x14ac:dyDescent="0.3">
      <c r="A256">
        <v>253</v>
      </c>
      <c r="B256" t="s">
        <v>111</v>
      </c>
      <c r="C256" t="s">
        <v>306</v>
      </c>
      <c r="D256" s="1" t="b">
        <v>1</v>
      </c>
      <c r="E256" t="s">
        <v>237</v>
      </c>
      <c r="F256" t="s">
        <v>530</v>
      </c>
    </row>
    <row r="257" spans="1:6" x14ac:dyDescent="0.3">
      <c r="A257">
        <v>254</v>
      </c>
      <c r="B257" t="s">
        <v>277</v>
      </c>
      <c r="C257" t="s">
        <v>306</v>
      </c>
      <c r="D257" s="1" t="b">
        <v>1</v>
      </c>
      <c r="E257" t="s">
        <v>237</v>
      </c>
      <c r="F257" t="s">
        <v>529</v>
      </c>
    </row>
    <row r="258" spans="1:6" x14ac:dyDescent="0.3">
      <c r="A258">
        <v>255</v>
      </c>
      <c r="B258" t="s">
        <v>278</v>
      </c>
      <c r="C258" t="s">
        <v>306</v>
      </c>
      <c r="D258" s="1" t="b">
        <v>1</v>
      </c>
      <c r="E258" t="s">
        <v>237</v>
      </c>
      <c r="F258" t="s">
        <v>530</v>
      </c>
    </row>
    <row r="259" spans="1:6" x14ac:dyDescent="0.3">
      <c r="A259">
        <v>256</v>
      </c>
      <c r="B259" t="s">
        <v>279</v>
      </c>
      <c r="C259" t="s">
        <v>306</v>
      </c>
      <c r="D259" s="1" t="b">
        <v>1</v>
      </c>
      <c r="E259" t="s">
        <v>237</v>
      </c>
      <c r="F259" t="s">
        <v>529</v>
      </c>
    </row>
    <row r="260" spans="1:6" x14ac:dyDescent="0.3">
      <c r="A260">
        <v>257</v>
      </c>
      <c r="B260" t="s">
        <v>280</v>
      </c>
      <c r="C260" t="s">
        <v>306</v>
      </c>
      <c r="D260" s="1" t="b">
        <v>1</v>
      </c>
      <c r="E260" t="s">
        <v>238</v>
      </c>
      <c r="F260" t="s">
        <v>532</v>
      </c>
    </row>
    <row r="261" spans="1:6" x14ac:dyDescent="0.3">
      <c r="A261">
        <v>258</v>
      </c>
      <c r="B261" t="s">
        <v>281</v>
      </c>
      <c r="C261" t="s">
        <v>306</v>
      </c>
      <c r="D261" s="1" t="b">
        <v>1</v>
      </c>
      <c r="E261" t="s">
        <v>238</v>
      </c>
      <c r="F261" t="s">
        <v>531</v>
      </c>
    </row>
    <row r="262" spans="1:6" x14ac:dyDescent="0.3">
      <c r="A262">
        <v>259</v>
      </c>
      <c r="B262" t="s">
        <v>282</v>
      </c>
      <c r="C262" t="s">
        <v>306</v>
      </c>
      <c r="D262" s="1" t="b">
        <v>1</v>
      </c>
      <c r="E262" t="s">
        <v>238</v>
      </c>
      <c r="F262" t="s">
        <v>530</v>
      </c>
    </row>
    <row r="263" spans="1:6" x14ac:dyDescent="0.3">
      <c r="A263">
        <v>260</v>
      </c>
      <c r="B263" t="s">
        <v>283</v>
      </c>
      <c r="C263" t="s">
        <v>306</v>
      </c>
      <c r="D263" s="1" t="b">
        <v>1</v>
      </c>
      <c r="E263" t="s">
        <v>238</v>
      </c>
      <c r="F263" t="s">
        <v>529</v>
      </c>
    </row>
    <row r="264" spans="1:6" x14ac:dyDescent="0.3">
      <c r="A264">
        <v>261</v>
      </c>
      <c r="B264" t="s">
        <v>284</v>
      </c>
      <c r="C264" t="s">
        <v>306</v>
      </c>
      <c r="D264" s="1" t="b">
        <v>1</v>
      </c>
      <c r="E264" t="s">
        <v>238</v>
      </c>
      <c r="F264" t="s">
        <v>530</v>
      </c>
    </row>
    <row r="265" spans="1:6" x14ac:dyDescent="0.3">
      <c r="A265">
        <v>262</v>
      </c>
      <c r="B265" t="s">
        <v>285</v>
      </c>
      <c r="C265" t="s">
        <v>306</v>
      </c>
      <c r="D265" s="1" t="b">
        <v>1</v>
      </c>
      <c r="E265" t="s">
        <v>238</v>
      </c>
      <c r="F265" t="s">
        <v>529</v>
      </c>
    </row>
    <row r="266" spans="1:6" x14ac:dyDescent="0.3">
      <c r="A266">
        <v>263</v>
      </c>
      <c r="B266" t="s">
        <v>286</v>
      </c>
      <c r="C266" t="s">
        <v>306</v>
      </c>
      <c r="D266" s="1" t="b">
        <v>1</v>
      </c>
      <c r="E266" t="s">
        <v>238</v>
      </c>
      <c r="F266" t="s">
        <v>529</v>
      </c>
    </row>
    <row r="267" spans="1:6" x14ac:dyDescent="0.3">
      <c r="A267">
        <v>264</v>
      </c>
      <c r="B267" t="s">
        <v>287</v>
      </c>
      <c r="C267" t="s">
        <v>306</v>
      </c>
      <c r="D267" s="1" t="b">
        <v>1</v>
      </c>
      <c r="E267" t="s">
        <v>238</v>
      </c>
      <c r="F267" t="s">
        <v>530</v>
      </c>
    </row>
    <row r="268" spans="1:6" x14ac:dyDescent="0.3">
      <c r="A268">
        <v>265</v>
      </c>
      <c r="B268" t="s">
        <v>288</v>
      </c>
      <c r="C268" t="s">
        <v>306</v>
      </c>
      <c r="D268" s="1" t="b">
        <v>1</v>
      </c>
      <c r="E268" t="s">
        <v>238</v>
      </c>
      <c r="F268" t="s">
        <v>529</v>
      </c>
    </row>
    <row r="269" spans="1:6" x14ac:dyDescent="0.3">
      <c r="A269">
        <v>266</v>
      </c>
      <c r="B269" t="s">
        <v>289</v>
      </c>
      <c r="C269" t="s">
        <v>306</v>
      </c>
      <c r="D269" s="1" t="b">
        <v>1</v>
      </c>
      <c r="E269" t="s">
        <v>238</v>
      </c>
      <c r="F269" t="s">
        <v>529</v>
      </c>
    </row>
    <row r="270" spans="1:6" x14ac:dyDescent="0.3">
      <c r="A270">
        <v>267</v>
      </c>
      <c r="B270" t="s">
        <v>151</v>
      </c>
      <c r="C270" t="s">
        <v>306</v>
      </c>
      <c r="D270" s="1" t="b">
        <v>1</v>
      </c>
      <c r="E270" t="s">
        <v>239</v>
      </c>
      <c r="F270" t="s">
        <v>529</v>
      </c>
    </row>
    <row r="271" spans="1:6" x14ac:dyDescent="0.3">
      <c r="A271">
        <v>268</v>
      </c>
      <c r="B271" t="s">
        <v>152</v>
      </c>
      <c r="C271" t="s">
        <v>306</v>
      </c>
      <c r="D271" s="1" t="b">
        <v>1</v>
      </c>
      <c r="E271" t="s">
        <v>239</v>
      </c>
      <c r="F271" t="s">
        <v>529</v>
      </c>
    </row>
    <row r="272" spans="1:6" x14ac:dyDescent="0.3">
      <c r="A272">
        <v>269</v>
      </c>
      <c r="B272" t="s">
        <v>157</v>
      </c>
      <c r="C272" t="s">
        <v>306</v>
      </c>
      <c r="D272" s="1" t="b">
        <v>1</v>
      </c>
      <c r="E272" t="s">
        <v>239</v>
      </c>
      <c r="F272" t="s">
        <v>529</v>
      </c>
    </row>
    <row r="273" spans="1:6" x14ac:dyDescent="0.3">
      <c r="A273">
        <v>270</v>
      </c>
      <c r="B273" t="s">
        <v>158</v>
      </c>
      <c r="C273" t="s">
        <v>306</v>
      </c>
      <c r="D273" s="1" t="b">
        <v>1</v>
      </c>
      <c r="E273" t="s">
        <v>239</v>
      </c>
      <c r="F273" t="s">
        <v>530</v>
      </c>
    </row>
    <row r="274" spans="1:6" x14ac:dyDescent="0.3">
      <c r="A274">
        <v>271</v>
      </c>
      <c r="B274" t="s">
        <v>159</v>
      </c>
      <c r="C274" t="s">
        <v>306</v>
      </c>
      <c r="D274" s="1" t="b">
        <v>1</v>
      </c>
      <c r="E274" t="s">
        <v>239</v>
      </c>
      <c r="F274" t="s">
        <v>532</v>
      </c>
    </row>
    <row r="275" spans="1:6" x14ac:dyDescent="0.3">
      <c r="A275">
        <v>272</v>
      </c>
      <c r="B275" t="s">
        <v>290</v>
      </c>
      <c r="C275" t="s">
        <v>306</v>
      </c>
      <c r="D275" s="1" t="b">
        <v>1</v>
      </c>
      <c r="E275" t="s">
        <v>239</v>
      </c>
      <c r="F275" t="s">
        <v>531</v>
      </c>
    </row>
    <row r="276" spans="1:6" x14ac:dyDescent="0.3">
      <c r="A276">
        <v>273</v>
      </c>
      <c r="B276" t="s">
        <v>291</v>
      </c>
      <c r="C276" t="s">
        <v>306</v>
      </c>
      <c r="D276" s="1" t="b">
        <v>1</v>
      </c>
      <c r="E276" t="s">
        <v>239</v>
      </c>
      <c r="F276" t="s">
        <v>532</v>
      </c>
    </row>
    <row r="277" spans="1:6" x14ac:dyDescent="0.3">
      <c r="A277">
        <v>274</v>
      </c>
      <c r="B277" t="s">
        <v>292</v>
      </c>
      <c r="C277" t="s">
        <v>306</v>
      </c>
      <c r="D277" s="1" t="b">
        <v>1</v>
      </c>
      <c r="E277" t="s">
        <v>239</v>
      </c>
      <c r="F277" t="s">
        <v>530</v>
      </c>
    </row>
    <row r="278" spans="1:6" x14ac:dyDescent="0.3">
      <c r="A278">
        <v>275</v>
      </c>
      <c r="B278" t="s">
        <v>186</v>
      </c>
      <c r="C278" t="s">
        <v>306</v>
      </c>
      <c r="D278" s="1" t="b">
        <v>1</v>
      </c>
      <c r="E278" t="s">
        <v>255</v>
      </c>
      <c r="F278" t="s">
        <v>529</v>
      </c>
    </row>
    <row r="279" spans="1:6" x14ac:dyDescent="0.3">
      <c r="A279">
        <v>276</v>
      </c>
      <c r="B279" t="s">
        <v>187</v>
      </c>
      <c r="C279" t="s">
        <v>306</v>
      </c>
      <c r="D279" s="1" t="b">
        <v>1</v>
      </c>
      <c r="E279" t="s">
        <v>255</v>
      </c>
      <c r="F279" t="s">
        <v>530</v>
      </c>
    </row>
    <row r="280" spans="1:6" x14ac:dyDescent="0.3">
      <c r="A280">
        <v>277</v>
      </c>
      <c r="B280" t="s">
        <v>293</v>
      </c>
      <c r="C280" t="s">
        <v>306</v>
      </c>
      <c r="D280" s="1" t="b">
        <v>1</v>
      </c>
      <c r="E280" t="s">
        <v>255</v>
      </c>
      <c r="F280" t="s">
        <v>529</v>
      </c>
    </row>
    <row r="281" spans="1:6" x14ac:dyDescent="0.3">
      <c r="A281">
        <v>278</v>
      </c>
      <c r="B281" t="s">
        <v>294</v>
      </c>
      <c r="C281" t="s">
        <v>306</v>
      </c>
      <c r="D281" s="1" t="b">
        <v>1</v>
      </c>
      <c r="E281" t="s">
        <v>255</v>
      </c>
      <c r="F281" t="s">
        <v>529</v>
      </c>
    </row>
    <row r="282" spans="1:6" x14ac:dyDescent="0.3">
      <c r="A282">
        <v>279</v>
      </c>
      <c r="B282" t="s">
        <v>295</v>
      </c>
      <c r="C282" t="s">
        <v>306</v>
      </c>
      <c r="D282" s="1" t="b">
        <v>1</v>
      </c>
      <c r="E282" t="s">
        <v>255</v>
      </c>
      <c r="F282" t="s">
        <v>529</v>
      </c>
    </row>
    <row r="283" spans="1:6" x14ac:dyDescent="0.3">
      <c r="A283">
        <v>280</v>
      </c>
      <c r="B283" t="s">
        <v>296</v>
      </c>
      <c r="C283" t="s">
        <v>306</v>
      </c>
      <c r="D283" s="1" t="b">
        <v>1</v>
      </c>
      <c r="E283" t="s">
        <v>255</v>
      </c>
      <c r="F283" t="s">
        <v>529</v>
      </c>
    </row>
    <row r="284" spans="1:6" x14ac:dyDescent="0.3">
      <c r="A284">
        <v>281</v>
      </c>
      <c r="B284" t="s">
        <v>297</v>
      </c>
      <c r="C284" t="s">
        <v>306</v>
      </c>
      <c r="D284" s="1" t="b">
        <v>1</v>
      </c>
      <c r="E284" t="s">
        <v>255</v>
      </c>
      <c r="F284" t="s">
        <v>530</v>
      </c>
    </row>
    <row r="285" spans="1:6" x14ac:dyDescent="0.3">
      <c r="A285">
        <v>282</v>
      </c>
      <c r="B285" t="s">
        <v>298</v>
      </c>
      <c r="C285" t="s">
        <v>306</v>
      </c>
      <c r="D285" s="1" t="b">
        <v>1</v>
      </c>
      <c r="E285" t="s">
        <v>257</v>
      </c>
      <c r="F285" t="s">
        <v>530</v>
      </c>
    </row>
    <row r="286" spans="1:6" x14ac:dyDescent="0.3">
      <c r="A286">
        <v>283</v>
      </c>
      <c r="B286" t="s">
        <v>196</v>
      </c>
      <c r="C286" t="s">
        <v>306</v>
      </c>
      <c r="D286" s="1" t="b">
        <v>1</v>
      </c>
      <c r="E286" t="s">
        <v>240</v>
      </c>
      <c r="F286" t="s">
        <v>529</v>
      </c>
    </row>
    <row r="287" spans="1:6" x14ac:dyDescent="0.3">
      <c r="A287">
        <v>284</v>
      </c>
      <c r="B287" t="s">
        <v>197</v>
      </c>
      <c r="C287" t="s">
        <v>306</v>
      </c>
      <c r="D287" s="1" t="b">
        <v>1</v>
      </c>
      <c r="E287" t="s">
        <v>240</v>
      </c>
      <c r="F287" t="s">
        <v>529</v>
      </c>
    </row>
    <row r="288" spans="1:6" x14ac:dyDescent="0.3">
      <c r="A288">
        <v>285</v>
      </c>
      <c r="B288" t="s">
        <v>299</v>
      </c>
      <c r="C288" t="s">
        <v>306</v>
      </c>
      <c r="D288" s="1" t="b">
        <v>1</v>
      </c>
      <c r="E288" t="s">
        <v>240</v>
      </c>
      <c r="F288" t="s">
        <v>531</v>
      </c>
    </row>
    <row r="289" spans="1:6" x14ac:dyDescent="0.3">
      <c r="A289">
        <v>286</v>
      </c>
      <c r="B289" t="s">
        <v>214</v>
      </c>
      <c r="C289" t="s">
        <v>306</v>
      </c>
      <c r="D289" s="1" t="b">
        <v>1</v>
      </c>
      <c r="E289" t="s">
        <v>240</v>
      </c>
      <c r="F289" t="s">
        <v>532</v>
      </c>
    </row>
    <row r="290" spans="1:6" x14ac:dyDescent="0.3">
      <c r="A290">
        <v>287</v>
      </c>
      <c r="B290" t="s">
        <v>216</v>
      </c>
      <c r="C290" t="s">
        <v>306</v>
      </c>
      <c r="D290" s="1" t="b">
        <v>1</v>
      </c>
      <c r="E290" t="s">
        <v>240</v>
      </c>
      <c r="F290" t="s">
        <v>529</v>
      </c>
    </row>
    <row r="291" spans="1:6" x14ac:dyDescent="0.3">
      <c r="A291">
        <v>288</v>
      </c>
      <c r="B291" t="s">
        <v>300</v>
      </c>
      <c r="C291" t="s">
        <v>306</v>
      </c>
      <c r="D291" s="1" t="b">
        <v>1</v>
      </c>
      <c r="E291" t="s">
        <v>240</v>
      </c>
      <c r="F291" t="s">
        <v>529</v>
      </c>
    </row>
    <row r="292" spans="1:6" x14ac:dyDescent="0.3">
      <c r="A292">
        <v>289</v>
      </c>
      <c r="B292" t="s">
        <v>226</v>
      </c>
      <c r="C292" t="s">
        <v>306</v>
      </c>
      <c r="D292" s="1" t="b">
        <v>1</v>
      </c>
      <c r="E292" t="s">
        <v>261</v>
      </c>
      <c r="F292" t="s">
        <v>529</v>
      </c>
    </row>
    <row r="293" spans="1:6" x14ac:dyDescent="0.3">
      <c r="A293">
        <v>290</v>
      </c>
      <c r="B293" t="s">
        <v>301</v>
      </c>
      <c r="C293" t="s">
        <v>306</v>
      </c>
      <c r="D293" s="1" t="b">
        <v>1</v>
      </c>
      <c r="E293" t="s">
        <v>260</v>
      </c>
      <c r="F293" t="s">
        <v>530</v>
      </c>
    </row>
    <row r="294" spans="1:6" x14ac:dyDescent="0.3">
      <c r="A294">
        <v>291</v>
      </c>
      <c r="B294" t="s">
        <v>302</v>
      </c>
      <c r="C294" t="s">
        <v>306</v>
      </c>
      <c r="D294" s="1" t="b">
        <v>1</v>
      </c>
      <c r="E294" t="s">
        <v>260</v>
      </c>
      <c r="F294" t="s">
        <v>530</v>
      </c>
    </row>
    <row r="295" spans="1:6" x14ac:dyDescent="0.3">
      <c r="A295">
        <v>292</v>
      </c>
      <c r="B295" t="s">
        <v>303</v>
      </c>
      <c r="C295" t="s">
        <v>306</v>
      </c>
      <c r="D295" s="1" t="b">
        <v>1</v>
      </c>
      <c r="E295" t="s">
        <v>258</v>
      </c>
      <c r="F295" t="s">
        <v>530</v>
      </c>
    </row>
    <row r="296" spans="1:6" x14ac:dyDescent="0.3">
      <c r="A296">
        <v>293</v>
      </c>
      <c r="B296" t="s">
        <v>304</v>
      </c>
      <c r="C296" t="s">
        <v>306</v>
      </c>
      <c r="D296" s="1" t="b">
        <v>1</v>
      </c>
      <c r="E296" t="s">
        <v>258</v>
      </c>
      <c r="F296" t="s">
        <v>530</v>
      </c>
    </row>
    <row r="297" spans="1:6" x14ac:dyDescent="0.3">
      <c r="A297">
        <v>294</v>
      </c>
      <c r="B297" t="s">
        <v>305</v>
      </c>
      <c r="C297" t="s">
        <v>306</v>
      </c>
      <c r="D297" s="1" t="b">
        <v>1</v>
      </c>
      <c r="E297" t="s">
        <v>258</v>
      </c>
      <c r="F297" t="s">
        <v>530</v>
      </c>
    </row>
    <row r="298" spans="1:6" x14ac:dyDescent="0.3">
      <c r="A298">
        <v>295</v>
      </c>
      <c r="B298" t="s">
        <v>19</v>
      </c>
      <c r="C298" t="s">
        <v>442</v>
      </c>
      <c r="D298" s="1" t="b">
        <v>1</v>
      </c>
      <c r="E298" t="s">
        <v>234</v>
      </c>
      <c r="F298" t="s">
        <v>529</v>
      </c>
    </row>
    <row r="299" spans="1:6" x14ac:dyDescent="0.3">
      <c r="A299">
        <v>296</v>
      </c>
      <c r="B299" t="s">
        <v>21</v>
      </c>
      <c r="C299" t="s">
        <v>442</v>
      </c>
      <c r="D299" s="1" t="b">
        <v>1</v>
      </c>
      <c r="E299" t="s">
        <v>234</v>
      </c>
      <c r="F299" t="s">
        <v>529</v>
      </c>
    </row>
    <row r="300" spans="1:6" x14ac:dyDescent="0.3">
      <c r="A300">
        <v>297</v>
      </c>
      <c r="B300" t="s">
        <v>308</v>
      </c>
      <c r="C300" t="s">
        <v>442</v>
      </c>
      <c r="D300" s="1" t="b">
        <v>1</v>
      </c>
      <c r="E300" t="s">
        <v>234</v>
      </c>
      <c r="F300" t="s">
        <v>530</v>
      </c>
    </row>
    <row r="301" spans="1:6" x14ac:dyDescent="0.3">
      <c r="A301">
        <v>298</v>
      </c>
      <c r="B301" t="s">
        <v>33</v>
      </c>
      <c r="C301" t="s">
        <v>443</v>
      </c>
      <c r="D301" s="1" t="b">
        <v>1</v>
      </c>
      <c r="E301" t="s">
        <v>234</v>
      </c>
      <c r="F301" t="s">
        <v>529</v>
      </c>
    </row>
    <row r="302" spans="1:6" x14ac:dyDescent="0.3">
      <c r="A302">
        <v>299</v>
      </c>
      <c r="B302" t="s">
        <v>309</v>
      </c>
      <c r="C302" t="s">
        <v>443</v>
      </c>
      <c r="D302" s="1" t="b">
        <v>0</v>
      </c>
      <c r="E302" t="s">
        <v>234</v>
      </c>
      <c r="F302" t="s">
        <v>530</v>
      </c>
    </row>
    <row r="303" spans="1:6" x14ac:dyDescent="0.3">
      <c r="A303">
        <v>300</v>
      </c>
      <c r="B303" t="s">
        <v>310</v>
      </c>
      <c r="C303" t="s">
        <v>443</v>
      </c>
      <c r="D303" s="1" t="b">
        <v>1</v>
      </c>
      <c r="E303" t="s">
        <v>234</v>
      </c>
      <c r="F303" t="s">
        <v>529</v>
      </c>
    </row>
    <row r="304" spans="1:6" x14ac:dyDescent="0.3">
      <c r="A304">
        <v>301</v>
      </c>
      <c r="B304" t="s">
        <v>311</v>
      </c>
      <c r="C304" t="s">
        <v>443</v>
      </c>
      <c r="D304" s="1" t="b">
        <v>1</v>
      </c>
      <c r="E304" t="s">
        <v>234</v>
      </c>
      <c r="F304" t="s">
        <v>531</v>
      </c>
    </row>
    <row r="305" spans="1:6" x14ac:dyDescent="0.3">
      <c r="A305">
        <v>302</v>
      </c>
      <c r="B305" t="s">
        <v>312</v>
      </c>
      <c r="C305" t="s">
        <v>442</v>
      </c>
      <c r="D305" s="1" t="b">
        <v>1</v>
      </c>
      <c r="E305" t="s">
        <v>234</v>
      </c>
      <c r="F305" t="s">
        <v>529</v>
      </c>
    </row>
    <row r="306" spans="1:6" x14ac:dyDescent="0.3">
      <c r="A306">
        <v>303</v>
      </c>
      <c r="B306" t="s">
        <v>313</v>
      </c>
      <c r="C306" t="s">
        <v>442</v>
      </c>
      <c r="D306" s="1" t="b">
        <v>1</v>
      </c>
      <c r="E306" t="s">
        <v>234</v>
      </c>
      <c r="F306" t="s">
        <v>530</v>
      </c>
    </row>
    <row r="307" spans="1:6" x14ac:dyDescent="0.3">
      <c r="A307">
        <v>304</v>
      </c>
      <c r="B307" t="s">
        <v>314</v>
      </c>
      <c r="C307" t="s">
        <v>444</v>
      </c>
      <c r="D307" s="1" t="b">
        <v>1</v>
      </c>
      <c r="E307" t="s">
        <v>234</v>
      </c>
      <c r="F307" t="s">
        <v>529</v>
      </c>
    </row>
    <row r="308" spans="1:6" x14ac:dyDescent="0.3">
      <c r="A308">
        <v>305</v>
      </c>
      <c r="B308" t="s">
        <v>315</v>
      </c>
      <c r="C308" t="s">
        <v>444</v>
      </c>
      <c r="D308" s="1" t="b">
        <v>1</v>
      </c>
      <c r="E308" t="s">
        <v>234</v>
      </c>
      <c r="F308" t="s">
        <v>530</v>
      </c>
    </row>
    <row r="309" spans="1:6" x14ac:dyDescent="0.3">
      <c r="A309">
        <v>306</v>
      </c>
      <c r="B309" t="s">
        <v>316</v>
      </c>
      <c r="C309" t="s">
        <v>444</v>
      </c>
      <c r="D309" s="1" t="b">
        <v>1</v>
      </c>
      <c r="E309" t="s">
        <v>234</v>
      </c>
      <c r="F309" t="s">
        <v>532</v>
      </c>
    </row>
    <row r="310" spans="1:6" x14ac:dyDescent="0.3">
      <c r="A310">
        <v>307</v>
      </c>
      <c r="B310" t="s">
        <v>317</v>
      </c>
      <c r="C310" t="s">
        <v>444</v>
      </c>
      <c r="D310" s="1" t="b">
        <v>1</v>
      </c>
      <c r="E310" t="s">
        <v>234</v>
      </c>
      <c r="F310" t="s">
        <v>529</v>
      </c>
    </row>
    <row r="311" spans="1:6" x14ac:dyDescent="0.3">
      <c r="A311">
        <v>308</v>
      </c>
      <c r="B311" t="s">
        <v>318</v>
      </c>
      <c r="C311" t="s">
        <v>444</v>
      </c>
      <c r="D311" s="1" t="b">
        <v>1</v>
      </c>
      <c r="E311" t="s">
        <v>234</v>
      </c>
      <c r="F311" t="s">
        <v>529</v>
      </c>
    </row>
    <row r="312" spans="1:6" x14ac:dyDescent="0.3">
      <c r="A312">
        <v>309</v>
      </c>
      <c r="B312" t="s">
        <v>319</v>
      </c>
      <c r="C312" t="s">
        <v>442</v>
      </c>
      <c r="D312" s="1" t="b">
        <v>1</v>
      </c>
      <c r="E312" t="s">
        <v>234</v>
      </c>
      <c r="F312" t="s">
        <v>529</v>
      </c>
    </row>
    <row r="313" spans="1:6" x14ac:dyDescent="0.3">
      <c r="A313">
        <v>310</v>
      </c>
      <c r="B313" t="s">
        <v>320</v>
      </c>
      <c r="C313" t="s">
        <v>442</v>
      </c>
      <c r="D313" s="1" t="b">
        <v>1</v>
      </c>
      <c r="E313" t="s">
        <v>234</v>
      </c>
      <c r="F313" t="s">
        <v>529</v>
      </c>
    </row>
    <row r="314" spans="1:6" x14ac:dyDescent="0.3">
      <c r="A314">
        <v>311</v>
      </c>
      <c r="B314" t="s">
        <v>321</v>
      </c>
      <c r="C314" t="s">
        <v>443</v>
      </c>
      <c r="D314" s="1" t="b">
        <v>1</v>
      </c>
      <c r="E314" t="s">
        <v>234</v>
      </c>
      <c r="F314" t="s">
        <v>529</v>
      </c>
    </row>
    <row r="315" spans="1:6" x14ac:dyDescent="0.3">
      <c r="A315">
        <v>312</v>
      </c>
      <c r="B315" t="s">
        <v>322</v>
      </c>
      <c r="C315" t="s">
        <v>443</v>
      </c>
      <c r="D315" s="1" t="b">
        <v>1</v>
      </c>
      <c r="E315" t="s">
        <v>234</v>
      </c>
      <c r="F315" t="s">
        <v>530</v>
      </c>
    </row>
    <row r="316" spans="1:6" x14ac:dyDescent="0.3">
      <c r="A316">
        <v>313</v>
      </c>
      <c r="B316" t="s">
        <v>323</v>
      </c>
      <c r="C316" t="s">
        <v>444</v>
      </c>
      <c r="D316" s="1" t="b">
        <v>1</v>
      </c>
      <c r="E316" t="s">
        <v>234</v>
      </c>
      <c r="F316" t="s">
        <v>530</v>
      </c>
    </row>
    <row r="317" spans="1:6" x14ac:dyDescent="0.3">
      <c r="A317">
        <v>314</v>
      </c>
      <c r="B317" t="s">
        <v>324</v>
      </c>
      <c r="C317" t="s">
        <v>443</v>
      </c>
      <c r="D317" s="1" t="b">
        <v>1</v>
      </c>
      <c r="E317" t="s">
        <v>234</v>
      </c>
      <c r="F317" t="s">
        <v>532</v>
      </c>
    </row>
    <row r="318" spans="1:6" x14ac:dyDescent="0.3">
      <c r="A318">
        <v>315</v>
      </c>
      <c r="B318" t="s">
        <v>325</v>
      </c>
      <c r="C318" t="s">
        <v>442</v>
      </c>
      <c r="D318" s="1" t="b">
        <v>1</v>
      </c>
      <c r="E318" t="s">
        <v>234</v>
      </c>
      <c r="F318" t="s">
        <v>529</v>
      </c>
    </row>
    <row r="319" spans="1:6" x14ac:dyDescent="0.3">
      <c r="A319">
        <v>316</v>
      </c>
      <c r="B319" t="s">
        <v>326</v>
      </c>
      <c r="C319" t="s">
        <v>443</v>
      </c>
      <c r="D319" s="1" t="b">
        <v>1</v>
      </c>
      <c r="E319" t="s">
        <v>234</v>
      </c>
      <c r="F319" t="s">
        <v>532</v>
      </c>
    </row>
    <row r="320" spans="1:6" x14ac:dyDescent="0.3">
      <c r="A320">
        <v>317</v>
      </c>
      <c r="B320" t="s">
        <v>54</v>
      </c>
      <c r="C320" t="s">
        <v>444</v>
      </c>
      <c r="D320" s="1" t="b">
        <v>1</v>
      </c>
      <c r="E320" t="s">
        <v>235</v>
      </c>
      <c r="F320" t="s">
        <v>529</v>
      </c>
    </row>
    <row r="321" spans="1:6" x14ac:dyDescent="0.3">
      <c r="A321">
        <v>318</v>
      </c>
      <c r="B321" t="s">
        <v>327</v>
      </c>
      <c r="C321" t="s">
        <v>444</v>
      </c>
      <c r="D321" s="1" t="b">
        <v>1</v>
      </c>
      <c r="E321" t="s">
        <v>235</v>
      </c>
      <c r="F321" t="s">
        <v>532</v>
      </c>
    </row>
    <row r="322" spans="1:6" x14ac:dyDescent="0.3">
      <c r="A322">
        <v>319</v>
      </c>
      <c r="B322" t="s">
        <v>328</v>
      </c>
      <c r="C322" t="s">
        <v>442</v>
      </c>
      <c r="D322" s="1" t="b">
        <v>1</v>
      </c>
      <c r="E322" t="s">
        <v>235</v>
      </c>
      <c r="F322" t="s">
        <v>529</v>
      </c>
    </row>
    <row r="323" spans="1:6" x14ac:dyDescent="0.3">
      <c r="A323">
        <v>320</v>
      </c>
      <c r="B323" t="s">
        <v>329</v>
      </c>
      <c r="C323" t="s">
        <v>442</v>
      </c>
      <c r="D323" s="1" t="b">
        <v>1</v>
      </c>
      <c r="E323" t="s">
        <v>235</v>
      </c>
      <c r="F323" t="s">
        <v>530</v>
      </c>
    </row>
    <row r="324" spans="1:6" x14ac:dyDescent="0.3">
      <c r="A324">
        <v>321</v>
      </c>
      <c r="B324" t="s">
        <v>330</v>
      </c>
      <c r="C324" t="s">
        <v>444</v>
      </c>
      <c r="D324" s="1" t="b">
        <v>1</v>
      </c>
      <c r="E324" t="s">
        <v>235</v>
      </c>
      <c r="F324" t="s">
        <v>529</v>
      </c>
    </row>
    <row r="325" spans="1:6" x14ac:dyDescent="0.3">
      <c r="A325">
        <v>322</v>
      </c>
      <c r="B325" t="s">
        <v>331</v>
      </c>
      <c r="C325" t="s">
        <v>444</v>
      </c>
      <c r="D325" s="1" t="b">
        <v>1</v>
      </c>
      <c r="E325" t="s">
        <v>235</v>
      </c>
      <c r="F325" t="s">
        <v>530</v>
      </c>
    </row>
    <row r="326" spans="1:6" x14ac:dyDescent="0.3">
      <c r="A326">
        <v>323</v>
      </c>
      <c r="B326" t="s">
        <v>332</v>
      </c>
      <c r="C326" t="s">
        <v>444</v>
      </c>
      <c r="D326" s="1" t="b">
        <v>1</v>
      </c>
      <c r="E326" t="s">
        <v>235</v>
      </c>
      <c r="F326" t="s">
        <v>531</v>
      </c>
    </row>
    <row r="327" spans="1:6" x14ac:dyDescent="0.3">
      <c r="A327">
        <v>324</v>
      </c>
      <c r="B327" t="s">
        <v>333</v>
      </c>
      <c r="C327" t="s">
        <v>442</v>
      </c>
      <c r="D327" s="1" t="b">
        <v>1</v>
      </c>
      <c r="E327" t="s">
        <v>235</v>
      </c>
      <c r="F327" t="s">
        <v>529</v>
      </c>
    </row>
    <row r="328" spans="1:6" x14ac:dyDescent="0.3">
      <c r="A328">
        <v>325</v>
      </c>
      <c r="B328" t="s">
        <v>334</v>
      </c>
      <c r="C328" t="s">
        <v>443</v>
      </c>
      <c r="D328" s="1" t="b">
        <v>1</v>
      </c>
      <c r="E328" t="s">
        <v>236</v>
      </c>
      <c r="F328" t="s">
        <v>529</v>
      </c>
    </row>
    <row r="329" spans="1:6" x14ac:dyDescent="0.3">
      <c r="A329">
        <v>326</v>
      </c>
      <c r="B329" t="s">
        <v>335</v>
      </c>
      <c r="C329" t="s">
        <v>443</v>
      </c>
      <c r="D329" s="1" t="b">
        <v>1</v>
      </c>
      <c r="E329" t="s">
        <v>236</v>
      </c>
      <c r="F329" t="s">
        <v>530</v>
      </c>
    </row>
    <row r="330" spans="1:6" x14ac:dyDescent="0.3">
      <c r="A330">
        <v>327</v>
      </c>
      <c r="B330" t="s">
        <v>336</v>
      </c>
      <c r="C330" t="s">
        <v>443</v>
      </c>
      <c r="D330" s="1" t="b">
        <v>1</v>
      </c>
      <c r="E330" t="s">
        <v>236</v>
      </c>
      <c r="F330" t="s">
        <v>532</v>
      </c>
    </row>
    <row r="331" spans="1:6" x14ac:dyDescent="0.3">
      <c r="A331">
        <v>328</v>
      </c>
      <c r="B331" t="s">
        <v>337</v>
      </c>
      <c r="C331" t="s">
        <v>444</v>
      </c>
      <c r="D331" s="1" t="b">
        <v>1</v>
      </c>
      <c r="E331" t="s">
        <v>236</v>
      </c>
      <c r="F331" t="s">
        <v>530</v>
      </c>
    </row>
    <row r="332" spans="1:6" x14ac:dyDescent="0.3">
      <c r="A332">
        <v>329</v>
      </c>
      <c r="B332" t="s">
        <v>338</v>
      </c>
      <c r="C332" t="s">
        <v>444</v>
      </c>
      <c r="D332" s="1" t="b">
        <v>1</v>
      </c>
      <c r="E332" t="s">
        <v>236</v>
      </c>
      <c r="F332" t="s">
        <v>529</v>
      </c>
    </row>
    <row r="333" spans="1:6" x14ac:dyDescent="0.3">
      <c r="A333">
        <v>330</v>
      </c>
      <c r="B333" t="s">
        <v>339</v>
      </c>
      <c r="C333" t="s">
        <v>444</v>
      </c>
      <c r="D333" s="1" t="b">
        <v>1</v>
      </c>
      <c r="E333" t="s">
        <v>236</v>
      </c>
      <c r="F333" t="s">
        <v>530</v>
      </c>
    </row>
    <row r="334" spans="1:6" x14ac:dyDescent="0.3">
      <c r="A334">
        <v>331</v>
      </c>
      <c r="B334" t="s">
        <v>340</v>
      </c>
      <c r="C334" t="s">
        <v>444</v>
      </c>
      <c r="D334" s="1" t="b">
        <v>1</v>
      </c>
      <c r="E334" t="s">
        <v>236</v>
      </c>
      <c r="F334" t="s">
        <v>532</v>
      </c>
    </row>
    <row r="335" spans="1:6" x14ac:dyDescent="0.3">
      <c r="A335">
        <v>332</v>
      </c>
      <c r="B335" t="s">
        <v>341</v>
      </c>
      <c r="C335" t="s">
        <v>442</v>
      </c>
      <c r="D335" s="1" t="b">
        <v>1</v>
      </c>
      <c r="E335" t="s">
        <v>236</v>
      </c>
      <c r="F335" t="s">
        <v>529</v>
      </c>
    </row>
    <row r="336" spans="1:6" x14ac:dyDescent="0.3">
      <c r="A336">
        <v>333</v>
      </c>
      <c r="B336" t="s">
        <v>342</v>
      </c>
      <c r="C336" t="s">
        <v>442</v>
      </c>
      <c r="D336" s="1" t="b">
        <v>1</v>
      </c>
      <c r="E336" t="s">
        <v>236</v>
      </c>
      <c r="F336" t="s">
        <v>530</v>
      </c>
    </row>
    <row r="337" spans="1:6" x14ac:dyDescent="0.3">
      <c r="A337">
        <v>334</v>
      </c>
      <c r="B337" t="s">
        <v>343</v>
      </c>
      <c r="C337" t="s">
        <v>444</v>
      </c>
      <c r="D337" s="1" t="b">
        <v>1</v>
      </c>
      <c r="E337" t="s">
        <v>236</v>
      </c>
      <c r="F337" t="s">
        <v>529</v>
      </c>
    </row>
    <row r="338" spans="1:6" x14ac:dyDescent="0.3">
      <c r="A338">
        <v>335</v>
      </c>
      <c r="B338" t="s">
        <v>344</v>
      </c>
      <c r="C338" t="s">
        <v>444</v>
      </c>
      <c r="D338" s="1" t="b">
        <v>1</v>
      </c>
      <c r="E338" t="s">
        <v>236</v>
      </c>
      <c r="F338" t="s">
        <v>530</v>
      </c>
    </row>
    <row r="339" spans="1:6" x14ac:dyDescent="0.3">
      <c r="A339">
        <v>336</v>
      </c>
      <c r="B339" t="s">
        <v>272</v>
      </c>
      <c r="C339" t="s">
        <v>442</v>
      </c>
      <c r="D339" s="1" t="b">
        <v>1</v>
      </c>
      <c r="E339" t="s">
        <v>236</v>
      </c>
      <c r="F339" t="s">
        <v>529</v>
      </c>
    </row>
    <row r="340" spans="1:6" x14ac:dyDescent="0.3">
      <c r="A340">
        <v>337</v>
      </c>
      <c r="B340" t="s">
        <v>273</v>
      </c>
      <c r="C340" t="s">
        <v>442</v>
      </c>
      <c r="D340" s="1" t="b">
        <v>1</v>
      </c>
      <c r="E340" t="s">
        <v>236</v>
      </c>
      <c r="F340" t="s">
        <v>530</v>
      </c>
    </row>
    <row r="341" spans="1:6" x14ac:dyDescent="0.3">
      <c r="A341">
        <v>338</v>
      </c>
      <c r="B341" t="s">
        <v>345</v>
      </c>
      <c r="C341" t="s">
        <v>442</v>
      </c>
      <c r="D341" s="1" t="b">
        <v>1</v>
      </c>
      <c r="E341" t="s">
        <v>236</v>
      </c>
      <c r="F341" t="s">
        <v>529</v>
      </c>
    </row>
    <row r="342" spans="1:6" x14ac:dyDescent="0.3">
      <c r="A342">
        <v>339</v>
      </c>
      <c r="B342" t="s">
        <v>346</v>
      </c>
      <c r="C342" t="s">
        <v>442</v>
      </c>
      <c r="D342" s="1" t="b">
        <v>1</v>
      </c>
      <c r="E342" t="s">
        <v>236</v>
      </c>
      <c r="F342" t="s">
        <v>530</v>
      </c>
    </row>
    <row r="343" spans="1:6" x14ac:dyDescent="0.3">
      <c r="A343">
        <v>340</v>
      </c>
      <c r="B343" t="s">
        <v>347</v>
      </c>
      <c r="C343" t="s">
        <v>444</v>
      </c>
      <c r="D343" s="1" t="b">
        <v>1</v>
      </c>
      <c r="E343" t="s">
        <v>236</v>
      </c>
      <c r="F343" t="s">
        <v>532</v>
      </c>
    </row>
    <row r="344" spans="1:6" x14ac:dyDescent="0.3">
      <c r="A344">
        <v>341</v>
      </c>
      <c r="B344" t="s">
        <v>348</v>
      </c>
      <c r="C344" t="s">
        <v>442</v>
      </c>
      <c r="D344" s="1" t="b">
        <v>1</v>
      </c>
      <c r="E344" t="s">
        <v>236</v>
      </c>
      <c r="F344" t="s">
        <v>529</v>
      </c>
    </row>
    <row r="345" spans="1:6" x14ac:dyDescent="0.3">
      <c r="A345">
        <v>342</v>
      </c>
      <c r="B345" t="s">
        <v>349</v>
      </c>
      <c r="C345" t="s">
        <v>442</v>
      </c>
      <c r="D345" s="1" t="b">
        <v>1</v>
      </c>
      <c r="E345" t="s">
        <v>236</v>
      </c>
      <c r="F345" t="s">
        <v>529</v>
      </c>
    </row>
    <row r="346" spans="1:6" x14ac:dyDescent="0.3">
      <c r="A346">
        <v>343</v>
      </c>
      <c r="B346" t="s">
        <v>350</v>
      </c>
      <c r="C346" t="s">
        <v>444</v>
      </c>
      <c r="D346" s="1" t="b">
        <v>1</v>
      </c>
      <c r="E346" t="s">
        <v>236</v>
      </c>
      <c r="F346" t="s">
        <v>531</v>
      </c>
    </row>
    <row r="347" spans="1:6" x14ac:dyDescent="0.3">
      <c r="A347">
        <v>344</v>
      </c>
      <c r="B347" t="s">
        <v>351</v>
      </c>
      <c r="C347" t="s">
        <v>444</v>
      </c>
      <c r="D347" s="1" t="b">
        <v>1</v>
      </c>
      <c r="E347" t="s">
        <v>236</v>
      </c>
      <c r="F347" t="s">
        <v>530</v>
      </c>
    </row>
    <row r="348" spans="1:6" x14ac:dyDescent="0.3">
      <c r="A348">
        <v>345</v>
      </c>
      <c r="B348" t="s">
        <v>107</v>
      </c>
      <c r="C348" t="s">
        <v>442</v>
      </c>
      <c r="D348" s="1" t="b">
        <v>1</v>
      </c>
      <c r="E348" t="s">
        <v>237</v>
      </c>
      <c r="F348" t="s">
        <v>529</v>
      </c>
    </row>
    <row r="349" spans="1:6" x14ac:dyDescent="0.3">
      <c r="A349">
        <v>346</v>
      </c>
      <c r="B349" t="s">
        <v>108</v>
      </c>
      <c r="C349" t="s">
        <v>442</v>
      </c>
      <c r="D349" s="1" t="b">
        <v>1</v>
      </c>
      <c r="E349" t="s">
        <v>237</v>
      </c>
      <c r="F349" t="s">
        <v>530</v>
      </c>
    </row>
    <row r="350" spans="1:6" x14ac:dyDescent="0.3">
      <c r="A350">
        <v>347</v>
      </c>
      <c r="B350" t="s">
        <v>352</v>
      </c>
      <c r="C350" t="s">
        <v>442</v>
      </c>
      <c r="D350" s="1" t="b">
        <v>1</v>
      </c>
      <c r="E350" t="s">
        <v>237</v>
      </c>
      <c r="F350" t="s">
        <v>532</v>
      </c>
    </row>
    <row r="351" spans="1:6" x14ac:dyDescent="0.3">
      <c r="A351">
        <v>348</v>
      </c>
      <c r="B351" t="s">
        <v>109</v>
      </c>
      <c r="C351" t="s">
        <v>442</v>
      </c>
      <c r="D351" s="1" t="b">
        <v>1</v>
      </c>
      <c r="E351" t="s">
        <v>237</v>
      </c>
      <c r="F351" t="s">
        <v>529</v>
      </c>
    </row>
    <row r="352" spans="1:6" x14ac:dyDescent="0.3">
      <c r="A352">
        <v>349</v>
      </c>
      <c r="B352" t="s">
        <v>110</v>
      </c>
      <c r="C352" t="s">
        <v>442</v>
      </c>
      <c r="D352" s="1" t="b">
        <v>1</v>
      </c>
      <c r="E352" t="s">
        <v>237</v>
      </c>
      <c r="F352" t="s">
        <v>530</v>
      </c>
    </row>
    <row r="353" spans="1:6" x14ac:dyDescent="0.3">
      <c r="A353">
        <v>350</v>
      </c>
      <c r="B353" t="s">
        <v>111</v>
      </c>
      <c r="C353" t="s">
        <v>443</v>
      </c>
      <c r="D353" s="1" t="b">
        <v>1</v>
      </c>
      <c r="E353" t="s">
        <v>237</v>
      </c>
      <c r="F353" t="s">
        <v>529</v>
      </c>
    </row>
    <row r="354" spans="1:6" x14ac:dyDescent="0.3">
      <c r="A354">
        <v>351</v>
      </c>
      <c r="B354" t="s">
        <v>353</v>
      </c>
      <c r="C354" t="s">
        <v>443</v>
      </c>
      <c r="D354" s="1" t="b">
        <v>1</v>
      </c>
      <c r="E354" t="s">
        <v>237</v>
      </c>
      <c r="F354" t="s">
        <v>532</v>
      </c>
    </row>
    <row r="355" spans="1:6" x14ac:dyDescent="0.3">
      <c r="A355">
        <v>352</v>
      </c>
      <c r="B355" t="s">
        <v>354</v>
      </c>
      <c r="C355" t="s">
        <v>443</v>
      </c>
      <c r="D355" s="1" t="b">
        <v>1</v>
      </c>
      <c r="E355" t="s">
        <v>237</v>
      </c>
      <c r="F355" t="s">
        <v>529</v>
      </c>
    </row>
    <row r="356" spans="1:6" x14ac:dyDescent="0.3">
      <c r="A356">
        <v>353</v>
      </c>
      <c r="B356" t="s">
        <v>355</v>
      </c>
      <c r="C356" t="s">
        <v>443</v>
      </c>
      <c r="D356" s="1" t="b">
        <v>1</v>
      </c>
      <c r="E356" t="s">
        <v>237</v>
      </c>
      <c r="F356" t="s">
        <v>530</v>
      </c>
    </row>
    <row r="357" spans="1:6" x14ac:dyDescent="0.3">
      <c r="A357">
        <v>354</v>
      </c>
      <c r="B357" t="s">
        <v>356</v>
      </c>
      <c r="C357" t="s">
        <v>443</v>
      </c>
      <c r="D357" s="1" t="b">
        <v>1</v>
      </c>
      <c r="E357" t="s">
        <v>237</v>
      </c>
      <c r="F357" t="s">
        <v>532</v>
      </c>
    </row>
    <row r="358" spans="1:6" x14ac:dyDescent="0.3">
      <c r="A358">
        <v>355</v>
      </c>
      <c r="B358" t="s">
        <v>357</v>
      </c>
      <c r="C358" t="s">
        <v>443</v>
      </c>
      <c r="D358" s="1" t="b">
        <v>1</v>
      </c>
      <c r="E358" t="s">
        <v>237</v>
      </c>
      <c r="F358" t="s">
        <v>531</v>
      </c>
    </row>
    <row r="359" spans="1:6" x14ac:dyDescent="0.3">
      <c r="A359">
        <v>356</v>
      </c>
      <c r="B359" t="s">
        <v>358</v>
      </c>
      <c r="C359" t="s">
        <v>444</v>
      </c>
      <c r="D359" s="1" t="b">
        <v>1</v>
      </c>
      <c r="E359" t="s">
        <v>237</v>
      </c>
      <c r="F359" t="s">
        <v>529</v>
      </c>
    </row>
    <row r="360" spans="1:6" x14ac:dyDescent="0.3">
      <c r="A360">
        <v>357</v>
      </c>
      <c r="B360" t="s">
        <v>359</v>
      </c>
      <c r="C360" t="s">
        <v>442</v>
      </c>
      <c r="D360" s="1" t="b">
        <v>1</v>
      </c>
      <c r="E360" t="s">
        <v>238</v>
      </c>
      <c r="F360" t="s">
        <v>529</v>
      </c>
    </row>
    <row r="361" spans="1:6" x14ac:dyDescent="0.3">
      <c r="A361">
        <v>358</v>
      </c>
      <c r="B361" t="s">
        <v>360</v>
      </c>
      <c r="C361" t="s">
        <v>442</v>
      </c>
      <c r="D361" s="1" t="b">
        <v>1</v>
      </c>
      <c r="E361" t="s">
        <v>238</v>
      </c>
      <c r="F361" t="s">
        <v>530</v>
      </c>
    </row>
    <row r="362" spans="1:6" x14ac:dyDescent="0.3">
      <c r="A362">
        <v>359</v>
      </c>
      <c r="B362" t="s">
        <v>361</v>
      </c>
      <c r="C362" t="s">
        <v>442</v>
      </c>
      <c r="D362" s="1" t="b">
        <v>1</v>
      </c>
      <c r="E362" t="s">
        <v>238</v>
      </c>
      <c r="F362" t="s">
        <v>532</v>
      </c>
    </row>
    <row r="363" spans="1:6" x14ac:dyDescent="0.3">
      <c r="A363">
        <v>360</v>
      </c>
      <c r="B363" t="s">
        <v>362</v>
      </c>
      <c r="C363" t="s">
        <v>444</v>
      </c>
      <c r="D363" s="1" t="b">
        <v>1</v>
      </c>
      <c r="E363" t="s">
        <v>238</v>
      </c>
      <c r="F363" t="s">
        <v>529</v>
      </c>
    </row>
    <row r="364" spans="1:6" x14ac:dyDescent="0.3">
      <c r="A364">
        <v>361</v>
      </c>
      <c r="B364" t="s">
        <v>363</v>
      </c>
      <c r="C364" t="s">
        <v>444</v>
      </c>
      <c r="D364" s="1" t="b">
        <v>1</v>
      </c>
      <c r="E364" t="s">
        <v>238</v>
      </c>
      <c r="F364" t="s">
        <v>531</v>
      </c>
    </row>
    <row r="365" spans="1:6" x14ac:dyDescent="0.3">
      <c r="A365">
        <v>362</v>
      </c>
      <c r="B365" t="s">
        <v>140</v>
      </c>
      <c r="C365" t="s">
        <v>443</v>
      </c>
      <c r="D365" s="1" t="b">
        <v>1</v>
      </c>
      <c r="E365" t="s">
        <v>238</v>
      </c>
      <c r="F365" t="s">
        <v>529</v>
      </c>
    </row>
    <row r="366" spans="1:6" x14ac:dyDescent="0.3">
      <c r="A366">
        <v>363</v>
      </c>
      <c r="B366" t="s">
        <v>141</v>
      </c>
      <c r="C366" t="s">
        <v>443</v>
      </c>
      <c r="D366" s="1" t="b">
        <v>1</v>
      </c>
      <c r="E366" t="s">
        <v>238</v>
      </c>
      <c r="F366" t="s">
        <v>529</v>
      </c>
    </row>
    <row r="367" spans="1:6" x14ac:dyDescent="0.3">
      <c r="A367">
        <v>364</v>
      </c>
      <c r="B367" t="s">
        <v>364</v>
      </c>
      <c r="C367" t="s">
        <v>443</v>
      </c>
      <c r="D367" s="1" t="b">
        <v>1</v>
      </c>
      <c r="E367" t="s">
        <v>238</v>
      </c>
      <c r="F367" t="s">
        <v>529</v>
      </c>
    </row>
    <row r="368" spans="1:6" x14ac:dyDescent="0.3">
      <c r="A368">
        <v>365</v>
      </c>
      <c r="B368" t="s">
        <v>365</v>
      </c>
      <c r="C368" t="s">
        <v>443</v>
      </c>
      <c r="D368" s="1" t="b">
        <v>1</v>
      </c>
      <c r="E368" t="s">
        <v>238</v>
      </c>
      <c r="F368" t="s">
        <v>530</v>
      </c>
    </row>
    <row r="369" spans="1:6" x14ac:dyDescent="0.3">
      <c r="A369">
        <v>366</v>
      </c>
      <c r="B369" t="s">
        <v>366</v>
      </c>
      <c r="C369" t="s">
        <v>443</v>
      </c>
      <c r="D369" s="1" t="b">
        <v>1</v>
      </c>
      <c r="E369" t="s">
        <v>238</v>
      </c>
      <c r="F369" t="s">
        <v>532</v>
      </c>
    </row>
    <row r="370" spans="1:6" x14ac:dyDescent="0.3">
      <c r="A370">
        <v>367</v>
      </c>
      <c r="B370" t="s">
        <v>367</v>
      </c>
      <c r="C370" t="s">
        <v>443</v>
      </c>
      <c r="D370" s="1" t="b">
        <v>1</v>
      </c>
      <c r="E370" t="s">
        <v>238</v>
      </c>
      <c r="F370" t="s">
        <v>529</v>
      </c>
    </row>
    <row r="371" spans="1:6" x14ac:dyDescent="0.3">
      <c r="A371">
        <v>368</v>
      </c>
      <c r="B371" t="s">
        <v>368</v>
      </c>
      <c r="C371" t="s">
        <v>443</v>
      </c>
      <c r="D371" s="1" t="b">
        <v>1</v>
      </c>
      <c r="E371" t="s">
        <v>238</v>
      </c>
      <c r="F371" t="s">
        <v>530</v>
      </c>
    </row>
    <row r="372" spans="1:6" x14ac:dyDescent="0.3">
      <c r="A372">
        <v>369</v>
      </c>
      <c r="B372" t="s">
        <v>369</v>
      </c>
      <c r="C372" t="s">
        <v>442</v>
      </c>
      <c r="D372" s="1" t="b">
        <v>1</v>
      </c>
      <c r="E372" t="s">
        <v>238</v>
      </c>
      <c r="F372" t="s">
        <v>530</v>
      </c>
    </row>
    <row r="373" spans="1:6" x14ac:dyDescent="0.3">
      <c r="A373">
        <v>370</v>
      </c>
      <c r="B373" t="s">
        <v>370</v>
      </c>
      <c r="C373" t="s">
        <v>442</v>
      </c>
      <c r="D373" s="1" t="b">
        <v>0</v>
      </c>
      <c r="E373" t="s">
        <v>238</v>
      </c>
      <c r="F373" t="s">
        <v>532</v>
      </c>
    </row>
    <row r="374" spans="1:6" x14ac:dyDescent="0.3">
      <c r="A374">
        <v>371</v>
      </c>
      <c r="B374" t="s">
        <v>371</v>
      </c>
      <c r="C374" t="s">
        <v>442</v>
      </c>
      <c r="D374" s="1" t="b">
        <v>1</v>
      </c>
      <c r="E374" t="s">
        <v>238</v>
      </c>
      <c r="F374" t="s">
        <v>530</v>
      </c>
    </row>
    <row r="375" spans="1:6" x14ac:dyDescent="0.3">
      <c r="A375">
        <v>372</v>
      </c>
      <c r="B375" t="s">
        <v>372</v>
      </c>
      <c r="C375" t="s">
        <v>444</v>
      </c>
      <c r="D375" s="1" t="b">
        <v>1</v>
      </c>
      <c r="E375" t="s">
        <v>238</v>
      </c>
      <c r="F375" t="s">
        <v>532</v>
      </c>
    </row>
    <row r="376" spans="1:6" x14ac:dyDescent="0.3">
      <c r="A376">
        <v>373</v>
      </c>
      <c r="B376" t="s">
        <v>373</v>
      </c>
      <c r="C376" t="s">
        <v>444</v>
      </c>
      <c r="D376" s="1" t="b">
        <v>1</v>
      </c>
      <c r="E376" t="s">
        <v>238</v>
      </c>
      <c r="F376" t="s">
        <v>532</v>
      </c>
    </row>
    <row r="377" spans="1:6" x14ac:dyDescent="0.3">
      <c r="A377">
        <v>374</v>
      </c>
      <c r="B377" t="s">
        <v>166</v>
      </c>
      <c r="C377" t="s">
        <v>444</v>
      </c>
      <c r="D377" s="1" t="b">
        <v>0</v>
      </c>
      <c r="E377" t="s">
        <v>239</v>
      </c>
      <c r="F377" t="s">
        <v>529</v>
      </c>
    </row>
    <row r="378" spans="1:6" x14ac:dyDescent="0.3">
      <c r="A378">
        <v>375</v>
      </c>
      <c r="B378" t="s">
        <v>167</v>
      </c>
      <c r="C378" t="s">
        <v>444</v>
      </c>
      <c r="D378" s="1" t="b">
        <v>0</v>
      </c>
      <c r="E378" t="s">
        <v>239</v>
      </c>
      <c r="F378" t="s">
        <v>530</v>
      </c>
    </row>
    <row r="379" spans="1:6" x14ac:dyDescent="0.3">
      <c r="A379">
        <v>376</v>
      </c>
      <c r="B379" t="s">
        <v>374</v>
      </c>
      <c r="C379" t="s">
        <v>444</v>
      </c>
      <c r="D379" s="1" t="b">
        <v>0</v>
      </c>
      <c r="E379" t="s">
        <v>239</v>
      </c>
      <c r="F379" t="s">
        <v>532</v>
      </c>
    </row>
    <row r="380" spans="1:6" x14ac:dyDescent="0.3">
      <c r="A380">
        <v>377</v>
      </c>
      <c r="B380" t="s">
        <v>375</v>
      </c>
      <c r="C380" t="s">
        <v>443</v>
      </c>
      <c r="D380" s="1" t="b">
        <v>1</v>
      </c>
      <c r="E380" t="s">
        <v>239</v>
      </c>
      <c r="F380" t="s">
        <v>529</v>
      </c>
    </row>
    <row r="381" spans="1:6" x14ac:dyDescent="0.3">
      <c r="A381">
        <v>378</v>
      </c>
      <c r="B381" t="s">
        <v>376</v>
      </c>
      <c r="C381" t="s">
        <v>443</v>
      </c>
      <c r="D381" s="1" t="b">
        <v>1</v>
      </c>
      <c r="E381" t="s">
        <v>239</v>
      </c>
      <c r="F381" t="s">
        <v>530</v>
      </c>
    </row>
    <row r="382" spans="1:6" x14ac:dyDescent="0.3">
      <c r="A382">
        <v>379</v>
      </c>
      <c r="B382" t="s">
        <v>377</v>
      </c>
      <c r="C382" t="s">
        <v>443</v>
      </c>
      <c r="D382" s="1" t="b">
        <v>1</v>
      </c>
      <c r="E382" t="s">
        <v>239</v>
      </c>
      <c r="F382" t="s">
        <v>529</v>
      </c>
    </row>
    <row r="383" spans="1:6" x14ac:dyDescent="0.3">
      <c r="A383">
        <v>380</v>
      </c>
      <c r="B383" t="s">
        <v>378</v>
      </c>
      <c r="C383" t="s">
        <v>442</v>
      </c>
      <c r="D383" s="1" t="b">
        <v>1</v>
      </c>
      <c r="E383" t="s">
        <v>239</v>
      </c>
      <c r="F383" t="s">
        <v>529</v>
      </c>
    </row>
    <row r="384" spans="1:6" x14ac:dyDescent="0.3">
      <c r="A384">
        <v>381</v>
      </c>
      <c r="B384" t="s">
        <v>379</v>
      </c>
      <c r="C384" t="s">
        <v>442</v>
      </c>
      <c r="D384" s="1" t="b">
        <v>1</v>
      </c>
      <c r="E384" t="s">
        <v>239</v>
      </c>
      <c r="F384" t="s">
        <v>530</v>
      </c>
    </row>
    <row r="385" spans="1:6" x14ac:dyDescent="0.3">
      <c r="A385">
        <v>382</v>
      </c>
      <c r="B385" t="s">
        <v>380</v>
      </c>
      <c r="C385" t="s">
        <v>443</v>
      </c>
      <c r="D385" s="1" t="b">
        <v>1</v>
      </c>
      <c r="E385" t="s">
        <v>239</v>
      </c>
      <c r="F385" t="s">
        <v>530</v>
      </c>
    </row>
    <row r="386" spans="1:6" x14ac:dyDescent="0.3">
      <c r="A386">
        <v>383</v>
      </c>
      <c r="B386" t="s">
        <v>381</v>
      </c>
      <c r="C386" t="s">
        <v>443</v>
      </c>
      <c r="D386" s="1" t="b">
        <v>1</v>
      </c>
      <c r="E386" t="s">
        <v>239</v>
      </c>
      <c r="F386" t="s">
        <v>532</v>
      </c>
    </row>
    <row r="387" spans="1:6" x14ac:dyDescent="0.3">
      <c r="A387">
        <v>384</v>
      </c>
      <c r="B387" t="s">
        <v>320</v>
      </c>
      <c r="C387" t="s">
        <v>443</v>
      </c>
      <c r="D387" s="1" t="b">
        <v>1</v>
      </c>
      <c r="E387" t="s">
        <v>239</v>
      </c>
      <c r="F387" t="s">
        <v>529</v>
      </c>
    </row>
    <row r="388" spans="1:6" x14ac:dyDescent="0.3">
      <c r="A388">
        <v>385</v>
      </c>
      <c r="B388" t="s">
        <v>382</v>
      </c>
      <c r="C388" t="s">
        <v>443</v>
      </c>
      <c r="D388" s="1" t="b">
        <v>1</v>
      </c>
      <c r="E388" t="s">
        <v>239</v>
      </c>
      <c r="F388" t="s">
        <v>529</v>
      </c>
    </row>
    <row r="389" spans="1:6" x14ac:dyDescent="0.3">
      <c r="A389">
        <v>386</v>
      </c>
      <c r="B389" t="s">
        <v>383</v>
      </c>
      <c r="C389" t="s">
        <v>443</v>
      </c>
      <c r="D389" s="1" t="b">
        <v>0</v>
      </c>
      <c r="E389" t="s">
        <v>239</v>
      </c>
      <c r="F389" t="s">
        <v>532</v>
      </c>
    </row>
    <row r="390" spans="1:6" x14ac:dyDescent="0.3">
      <c r="A390">
        <v>387</v>
      </c>
      <c r="B390" t="s">
        <v>384</v>
      </c>
      <c r="C390" t="s">
        <v>444</v>
      </c>
      <c r="D390" s="1" t="b">
        <v>1</v>
      </c>
      <c r="E390" t="s">
        <v>239</v>
      </c>
      <c r="F390" t="s">
        <v>529</v>
      </c>
    </row>
    <row r="391" spans="1:6" x14ac:dyDescent="0.3">
      <c r="A391">
        <v>388</v>
      </c>
      <c r="B391" t="s">
        <v>385</v>
      </c>
      <c r="C391" t="s">
        <v>444</v>
      </c>
      <c r="D391" s="1" t="b">
        <v>1</v>
      </c>
      <c r="E391" t="s">
        <v>239</v>
      </c>
      <c r="F391" t="s">
        <v>530</v>
      </c>
    </row>
    <row r="392" spans="1:6" x14ac:dyDescent="0.3">
      <c r="A392">
        <v>389</v>
      </c>
      <c r="B392" t="s">
        <v>386</v>
      </c>
      <c r="C392" t="s">
        <v>443</v>
      </c>
      <c r="D392" s="1" t="b">
        <v>1</v>
      </c>
      <c r="E392" t="s">
        <v>239</v>
      </c>
      <c r="F392" t="s">
        <v>531</v>
      </c>
    </row>
    <row r="393" spans="1:6" x14ac:dyDescent="0.3">
      <c r="A393">
        <v>390</v>
      </c>
      <c r="B393" t="s">
        <v>387</v>
      </c>
      <c r="C393" t="s">
        <v>443</v>
      </c>
      <c r="D393" s="1" t="b">
        <v>1</v>
      </c>
      <c r="E393" t="s">
        <v>255</v>
      </c>
      <c r="F393" t="s">
        <v>529</v>
      </c>
    </row>
    <row r="394" spans="1:6" x14ac:dyDescent="0.3">
      <c r="A394">
        <v>391</v>
      </c>
      <c r="B394" t="s">
        <v>388</v>
      </c>
      <c r="C394" t="s">
        <v>443</v>
      </c>
      <c r="D394" s="1" t="b">
        <v>1</v>
      </c>
      <c r="E394" t="s">
        <v>255</v>
      </c>
      <c r="F394" t="s">
        <v>530</v>
      </c>
    </row>
    <row r="395" spans="1:6" x14ac:dyDescent="0.3">
      <c r="A395">
        <v>392</v>
      </c>
      <c r="B395" t="s">
        <v>389</v>
      </c>
      <c r="C395" t="s">
        <v>444</v>
      </c>
      <c r="D395" s="1" t="b">
        <v>1</v>
      </c>
      <c r="E395" t="s">
        <v>255</v>
      </c>
      <c r="F395" t="s">
        <v>529</v>
      </c>
    </row>
    <row r="396" spans="1:6" x14ac:dyDescent="0.3">
      <c r="A396">
        <v>393</v>
      </c>
      <c r="B396" t="s">
        <v>390</v>
      </c>
      <c r="C396" t="s">
        <v>444</v>
      </c>
      <c r="D396" s="1" t="b">
        <v>1</v>
      </c>
      <c r="E396" t="s">
        <v>255</v>
      </c>
      <c r="F396" t="s">
        <v>531</v>
      </c>
    </row>
    <row r="397" spans="1:6" x14ac:dyDescent="0.3">
      <c r="A397">
        <v>394</v>
      </c>
      <c r="B397" t="s">
        <v>391</v>
      </c>
      <c r="C397" t="s">
        <v>442</v>
      </c>
      <c r="D397" s="1" t="b">
        <v>1</v>
      </c>
      <c r="E397" t="s">
        <v>255</v>
      </c>
      <c r="F397" t="s">
        <v>529</v>
      </c>
    </row>
    <row r="398" spans="1:6" x14ac:dyDescent="0.3">
      <c r="A398">
        <v>395</v>
      </c>
      <c r="B398" t="s">
        <v>392</v>
      </c>
      <c r="C398" t="s">
        <v>442</v>
      </c>
      <c r="D398" s="1" t="b">
        <v>1</v>
      </c>
      <c r="E398" t="s">
        <v>255</v>
      </c>
      <c r="F398" t="s">
        <v>530</v>
      </c>
    </row>
    <row r="399" spans="1:6" x14ac:dyDescent="0.3">
      <c r="A399">
        <v>396</v>
      </c>
      <c r="B399" t="s">
        <v>393</v>
      </c>
      <c r="C399" t="s">
        <v>443</v>
      </c>
      <c r="D399" s="1" t="b">
        <v>1</v>
      </c>
      <c r="E399" t="s">
        <v>255</v>
      </c>
      <c r="F399" t="s">
        <v>529</v>
      </c>
    </row>
    <row r="400" spans="1:6" x14ac:dyDescent="0.3">
      <c r="A400">
        <v>397</v>
      </c>
      <c r="B400" t="s">
        <v>394</v>
      </c>
      <c r="C400" t="s">
        <v>443</v>
      </c>
      <c r="D400" s="1" t="b">
        <v>1</v>
      </c>
      <c r="E400" t="s">
        <v>255</v>
      </c>
      <c r="F400" t="s">
        <v>530</v>
      </c>
    </row>
    <row r="401" spans="1:6" x14ac:dyDescent="0.3">
      <c r="A401">
        <v>398</v>
      </c>
      <c r="B401" t="s">
        <v>395</v>
      </c>
      <c r="C401" t="s">
        <v>444</v>
      </c>
      <c r="D401" s="1" t="b">
        <v>1</v>
      </c>
      <c r="E401" t="s">
        <v>255</v>
      </c>
      <c r="F401" t="s">
        <v>530</v>
      </c>
    </row>
    <row r="402" spans="1:6" x14ac:dyDescent="0.3">
      <c r="A402">
        <v>399</v>
      </c>
      <c r="B402" t="s">
        <v>396</v>
      </c>
      <c r="C402" t="s">
        <v>442</v>
      </c>
      <c r="D402" s="1" t="b">
        <v>1</v>
      </c>
      <c r="E402" t="s">
        <v>255</v>
      </c>
      <c r="F402" t="s">
        <v>529</v>
      </c>
    </row>
    <row r="403" spans="1:6" x14ac:dyDescent="0.3">
      <c r="A403">
        <v>400</v>
      </c>
      <c r="B403" t="s">
        <v>397</v>
      </c>
      <c r="C403" t="s">
        <v>442</v>
      </c>
      <c r="D403" s="1" t="b">
        <v>1</v>
      </c>
      <c r="E403" t="s">
        <v>255</v>
      </c>
      <c r="F403" t="s">
        <v>530</v>
      </c>
    </row>
    <row r="404" spans="1:6" x14ac:dyDescent="0.3">
      <c r="A404">
        <v>401</v>
      </c>
      <c r="B404" t="s">
        <v>398</v>
      </c>
      <c r="C404" t="s">
        <v>443</v>
      </c>
      <c r="D404" s="1" t="b">
        <v>1</v>
      </c>
      <c r="E404" t="s">
        <v>255</v>
      </c>
      <c r="F404" t="s">
        <v>529</v>
      </c>
    </row>
    <row r="405" spans="1:6" x14ac:dyDescent="0.3">
      <c r="A405">
        <v>402</v>
      </c>
      <c r="B405" t="s">
        <v>399</v>
      </c>
      <c r="C405" t="s">
        <v>443</v>
      </c>
      <c r="D405" s="1" t="b">
        <v>1</v>
      </c>
      <c r="E405" t="s">
        <v>255</v>
      </c>
      <c r="F405" t="s">
        <v>530</v>
      </c>
    </row>
    <row r="406" spans="1:6" x14ac:dyDescent="0.3">
      <c r="A406">
        <v>403</v>
      </c>
      <c r="B406" t="s">
        <v>400</v>
      </c>
      <c r="C406" t="s">
        <v>443</v>
      </c>
      <c r="D406" s="1" t="b">
        <v>1</v>
      </c>
      <c r="E406" t="s">
        <v>255</v>
      </c>
      <c r="F406" t="s">
        <v>532</v>
      </c>
    </row>
    <row r="407" spans="1:6" x14ac:dyDescent="0.3">
      <c r="A407">
        <v>404</v>
      </c>
      <c r="B407" t="s">
        <v>401</v>
      </c>
      <c r="C407" t="s">
        <v>443</v>
      </c>
      <c r="D407" s="1" t="b">
        <v>1</v>
      </c>
      <c r="E407" t="s">
        <v>255</v>
      </c>
      <c r="F407" t="s">
        <v>531</v>
      </c>
    </row>
    <row r="408" spans="1:6" x14ac:dyDescent="0.3">
      <c r="A408">
        <v>405</v>
      </c>
      <c r="B408" t="s">
        <v>402</v>
      </c>
      <c r="C408" t="s">
        <v>442</v>
      </c>
      <c r="D408" s="1" t="b">
        <v>1</v>
      </c>
      <c r="E408" t="s">
        <v>256</v>
      </c>
      <c r="F408" t="s">
        <v>530</v>
      </c>
    </row>
    <row r="409" spans="1:6" x14ac:dyDescent="0.3">
      <c r="A409">
        <v>406</v>
      </c>
      <c r="B409" t="s">
        <v>403</v>
      </c>
      <c r="C409" t="s">
        <v>443</v>
      </c>
      <c r="D409" s="1" t="b">
        <v>1</v>
      </c>
      <c r="E409" t="s">
        <v>256</v>
      </c>
      <c r="F409" t="s">
        <v>530</v>
      </c>
    </row>
    <row r="410" spans="1:6" x14ac:dyDescent="0.3">
      <c r="A410">
        <v>407</v>
      </c>
      <c r="B410" t="s">
        <v>404</v>
      </c>
      <c r="C410" t="s">
        <v>444</v>
      </c>
      <c r="D410" s="1" t="b">
        <v>1</v>
      </c>
      <c r="E410" t="s">
        <v>256</v>
      </c>
      <c r="F410" t="s">
        <v>530</v>
      </c>
    </row>
    <row r="411" spans="1:6" x14ac:dyDescent="0.3">
      <c r="A411">
        <v>408</v>
      </c>
      <c r="B411" t="s">
        <v>405</v>
      </c>
      <c r="C411" t="s">
        <v>444</v>
      </c>
      <c r="D411" s="1" t="b">
        <v>1</v>
      </c>
      <c r="E411" t="s">
        <v>256</v>
      </c>
      <c r="F411" t="s">
        <v>532</v>
      </c>
    </row>
    <row r="412" spans="1:6" x14ac:dyDescent="0.3">
      <c r="A412">
        <v>409</v>
      </c>
      <c r="B412" t="s">
        <v>320</v>
      </c>
      <c r="C412" t="s">
        <v>444</v>
      </c>
      <c r="D412" s="1" t="b">
        <v>1</v>
      </c>
      <c r="E412" t="s">
        <v>256</v>
      </c>
      <c r="F412" t="s">
        <v>529</v>
      </c>
    </row>
    <row r="413" spans="1:6" x14ac:dyDescent="0.3">
      <c r="A413">
        <v>410</v>
      </c>
      <c r="B413" t="s">
        <v>406</v>
      </c>
      <c r="C413" t="s">
        <v>443</v>
      </c>
      <c r="D413" s="1" t="b">
        <v>1</v>
      </c>
      <c r="E413" t="s">
        <v>256</v>
      </c>
      <c r="F413" t="s">
        <v>529</v>
      </c>
    </row>
    <row r="414" spans="1:6" x14ac:dyDescent="0.3">
      <c r="A414">
        <v>411</v>
      </c>
      <c r="B414" t="s">
        <v>407</v>
      </c>
      <c r="C414" t="s">
        <v>443</v>
      </c>
      <c r="D414" s="1" t="b">
        <v>1</v>
      </c>
      <c r="E414" t="s">
        <v>256</v>
      </c>
      <c r="F414" t="s">
        <v>530</v>
      </c>
    </row>
    <row r="415" spans="1:6" x14ac:dyDescent="0.3">
      <c r="A415">
        <v>412</v>
      </c>
      <c r="B415" t="s">
        <v>408</v>
      </c>
      <c r="C415" t="s">
        <v>442</v>
      </c>
      <c r="D415" s="1" t="b">
        <v>1</v>
      </c>
      <c r="E415" t="s">
        <v>256</v>
      </c>
      <c r="F415" t="s">
        <v>530</v>
      </c>
    </row>
    <row r="416" spans="1:6" x14ac:dyDescent="0.3">
      <c r="A416">
        <v>413</v>
      </c>
      <c r="B416" t="s">
        <v>409</v>
      </c>
      <c r="C416" t="s">
        <v>443</v>
      </c>
      <c r="D416" s="1" t="b">
        <v>1</v>
      </c>
      <c r="E416" t="s">
        <v>256</v>
      </c>
      <c r="F416" t="s">
        <v>531</v>
      </c>
    </row>
    <row r="417" spans="1:6" x14ac:dyDescent="0.3">
      <c r="A417">
        <v>414</v>
      </c>
      <c r="B417" t="s">
        <v>410</v>
      </c>
      <c r="C417" t="s">
        <v>443</v>
      </c>
      <c r="D417" s="1" t="b">
        <v>1</v>
      </c>
      <c r="E417" t="s">
        <v>256</v>
      </c>
      <c r="F417" t="s">
        <v>532</v>
      </c>
    </row>
    <row r="418" spans="1:6" x14ac:dyDescent="0.3">
      <c r="A418">
        <v>415</v>
      </c>
      <c r="B418" t="s">
        <v>411</v>
      </c>
      <c r="C418" t="s">
        <v>444</v>
      </c>
      <c r="D418" s="1" t="b">
        <v>1</v>
      </c>
      <c r="E418" t="s">
        <v>257</v>
      </c>
      <c r="F418" t="s">
        <v>529</v>
      </c>
    </row>
    <row r="419" spans="1:6" x14ac:dyDescent="0.3">
      <c r="A419">
        <v>416</v>
      </c>
      <c r="B419" t="s">
        <v>412</v>
      </c>
      <c r="C419" t="s">
        <v>444</v>
      </c>
      <c r="D419" s="1" t="b">
        <v>1</v>
      </c>
      <c r="E419" t="s">
        <v>257</v>
      </c>
      <c r="F419" t="s">
        <v>530</v>
      </c>
    </row>
    <row r="420" spans="1:6" x14ac:dyDescent="0.3">
      <c r="A420">
        <v>417</v>
      </c>
      <c r="B420" t="s">
        <v>413</v>
      </c>
      <c r="C420" t="s">
        <v>444</v>
      </c>
      <c r="D420" s="1" t="b">
        <v>1</v>
      </c>
      <c r="E420" t="s">
        <v>257</v>
      </c>
      <c r="F420" t="s">
        <v>532</v>
      </c>
    </row>
    <row r="421" spans="1:6" x14ac:dyDescent="0.3">
      <c r="A421">
        <v>418</v>
      </c>
      <c r="B421" t="s">
        <v>211</v>
      </c>
      <c r="C421" t="s">
        <v>444</v>
      </c>
      <c r="D421" s="1" t="b">
        <v>1</v>
      </c>
      <c r="E421" t="s">
        <v>240</v>
      </c>
      <c r="F421" t="s">
        <v>529</v>
      </c>
    </row>
    <row r="422" spans="1:6" x14ac:dyDescent="0.3">
      <c r="A422">
        <v>419</v>
      </c>
      <c r="B422" t="s">
        <v>414</v>
      </c>
      <c r="C422" t="s">
        <v>444</v>
      </c>
      <c r="D422" s="1" t="b">
        <v>0</v>
      </c>
      <c r="E422" t="s">
        <v>240</v>
      </c>
      <c r="F422" t="s">
        <v>531</v>
      </c>
    </row>
    <row r="423" spans="1:6" x14ac:dyDescent="0.3">
      <c r="A423">
        <v>420</v>
      </c>
      <c r="B423" t="s">
        <v>216</v>
      </c>
      <c r="C423" t="s">
        <v>442</v>
      </c>
      <c r="D423" s="1" t="b">
        <v>1</v>
      </c>
      <c r="E423" t="s">
        <v>240</v>
      </c>
      <c r="F423" t="s">
        <v>529</v>
      </c>
    </row>
    <row r="424" spans="1:6" x14ac:dyDescent="0.3">
      <c r="A424">
        <v>421</v>
      </c>
      <c r="B424" t="s">
        <v>217</v>
      </c>
      <c r="C424" t="s">
        <v>444</v>
      </c>
      <c r="D424" s="1" t="b">
        <v>1</v>
      </c>
      <c r="E424" t="s">
        <v>240</v>
      </c>
      <c r="F424" t="s">
        <v>529</v>
      </c>
    </row>
    <row r="425" spans="1:6" x14ac:dyDescent="0.3">
      <c r="A425">
        <v>422</v>
      </c>
      <c r="B425" t="s">
        <v>415</v>
      </c>
      <c r="C425" t="s">
        <v>444</v>
      </c>
      <c r="D425" s="1" t="b">
        <v>1</v>
      </c>
      <c r="E425" t="s">
        <v>240</v>
      </c>
      <c r="F425" t="s">
        <v>530</v>
      </c>
    </row>
    <row r="426" spans="1:6" x14ac:dyDescent="0.3">
      <c r="A426">
        <v>423</v>
      </c>
      <c r="B426" t="s">
        <v>416</v>
      </c>
      <c r="C426" t="s">
        <v>444</v>
      </c>
      <c r="D426" s="1" t="b">
        <v>1</v>
      </c>
      <c r="E426" t="s">
        <v>240</v>
      </c>
      <c r="F426" t="s">
        <v>532</v>
      </c>
    </row>
    <row r="427" spans="1:6" x14ac:dyDescent="0.3">
      <c r="A427">
        <v>424</v>
      </c>
      <c r="B427" t="s">
        <v>417</v>
      </c>
      <c r="C427" t="s">
        <v>442</v>
      </c>
      <c r="D427" s="1" t="b">
        <v>1</v>
      </c>
      <c r="E427" t="s">
        <v>240</v>
      </c>
      <c r="F427" t="s">
        <v>529</v>
      </c>
    </row>
    <row r="428" spans="1:6" x14ac:dyDescent="0.3">
      <c r="A428">
        <v>425</v>
      </c>
      <c r="B428" t="s">
        <v>418</v>
      </c>
      <c r="C428" t="s">
        <v>442</v>
      </c>
      <c r="D428" s="1" t="b">
        <v>1</v>
      </c>
      <c r="E428" t="s">
        <v>240</v>
      </c>
      <c r="F428" t="s">
        <v>529</v>
      </c>
    </row>
    <row r="429" spans="1:6" x14ac:dyDescent="0.3">
      <c r="A429">
        <v>426</v>
      </c>
      <c r="B429" t="s">
        <v>419</v>
      </c>
      <c r="C429" t="s">
        <v>444</v>
      </c>
      <c r="D429" s="1" t="b">
        <v>1</v>
      </c>
      <c r="E429" t="s">
        <v>240</v>
      </c>
      <c r="F429" t="s">
        <v>529</v>
      </c>
    </row>
    <row r="430" spans="1:6" x14ac:dyDescent="0.3">
      <c r="A430">
        <v>427</v>
      </c>
      <c r="B430" t="s">
        <v>420</v>
      </c>
      <c r="C430" t="s">
        <v>444</v>
      </c>
      <c r="D430" s="1" t="b">
        <v>1</v>
      </c>
      <c r="E430" t="s">
        <v>240</v>
      </c>
      <c r="F430" t="s">
        <v>529</v>
      </c>
    </row>
    <row r="431" spans="1:6" x14ac:dyDescent="0.3">
      <c r="A431">
        <v>428</v>
      </c>
      <c r="B431" t="s">
        <v>421</v>
      </c>
      <c r="C431" t="s">
        <v>444</v>
      </c>
      <c r="D431" s="1" t="b">
        <v>1</v>
      </c>
      <c r="E431" t="s">
        <v>240</v>
      </c>
      <c r="F431" t="s">
        <v>530</v>
      </c>
    </row>
    <row r="432" spans="1:6" x14ac:dyDescent="0.3">
      <c r="A432">
        <v>429</v>
      </c>
      <c r="B432" t="s">
        <v>422</v>
      </c>
      <c r="C432" t="s">
        <v>443</v>
      </c>
      <c r="D432" s="1" t="b">
        <v>1</v>
      </c>
      <c r="E432" t="s">
        <v>240</v>
      </c>
      <c r="F432" t="s">
        <v>529</v>
      </c>
    </row>
    <row r="433" spans="1:6" x14ac:dyDescent="0.3">
      <c r="A433">
        <v>430</v>
      </c>
      <c r="B433" t="s">
        <v>423</v>
      </c>
      <c r="C433" t="s">
        <v>443</v>
      </c>
      <c r="D433" s="1" t="b">
        <v>1</v>
      </c>
      <c r="E433" t="s">
        <v>240</v>
      </c>
      <c r="F433" t="s">
        <v>529</v>
      </c>
    </row>
    <row r="434" spans="1:6" x14ac:dyDescent="0.3">
      <c r="A434">
        <v>431</v>
      </c>
      <c r="B434" t="s">
        <v>424</v>
      </c>
      <c r="C434" t="s">
        <v>443</v>
      </c>
      <c r="D434" s="1" t="b">
        <v>1</v>
      </c>
      <c r="E434" t="s">
        <v>240</v>
      </c>
      <c r="F434" t="s">
        <v>529</v>
      </c>
    </row>
    <row r="435" spans="1:6" x14ac:dyDescent="0.3">
      <c r="A435">
        <v>432</v>
      </c>
      <c r="B435" t="s">
        <v>425</v>
      </c>
      <c r="C435" t="s">
        <v>443</v>
      </c>
      <c r="D435" s="1" t="b">
        <v>1</v>
      </c>
      <c r="E435" t="s">
        <v>240</v>
      </c>
      <c r="F435" t="s">
        <v>529</v>
      </c>
    </row>
    <row r="436" spans="1:6" x14ac:dyDescent="0.3">
      <c r="A436">
        <v>433</v>
      </c>
      <c r="B436" t="s">
        <v>426</v>
      </c>
      <c r="C436" t="s">
        <v>444</v>
      </c>
      <c r="D436" s="1" t="b">
        <v>1</v>
      </c>
      <c r="E436" t="s">
        <v>240</v>
      </c>
      <c r="F436" t="s">
        <v>529</v>
      </c>
    </row>
    <row r="437" spans="1:6" x14ac:dyDescent="0.3">
      <c r="A437">
        <v>434</v>
      </c>
      <c r="B437" t="s">
        <v>427</v>
      </c>
      <c r="C437" t="s">
        <v>444</v>
      </c>
      <c r="D437" s="1" t="b">
        <v>1</v>
      </c>
      <c r="E437" t="s">
        <v>240</v>
      </c>
      <c r="F437" t="s">
        <v>530</v>
      </c>
    </row>
    <row r="438" spans="1:6" x14ac:dyDescent="0.3">
      <c r="A438">
        <v>435</v>
      </c>
      <c r="B438" t="s">
        <v>300</v>
      </c>
      <c r="C438" t="s">
        <v>444</v>
      </c>
      <c r="D438" s="1" t="b">
        <v>1</v>
      </c>
      <c r="E438" t="s">
        <v>240</v>
      </c>
      <c r="F438" t="s">
        <v>529</v>
      </c>
    </row>
    <row r="439" spans="1:6" x14ac:dyDescent="0.3">
      <c r="A439">
        <v>436</v>
      </c>
      <c r="B439" t="s">
        <v>428</v>
      </c>
      <c r="C439" t="s">
        <v>442</v>
      </c>
      <c r="D439" s="1" t="b">
        <v>1</v>
      </c>
      <c r="E439" t="s">
        <v>240</v>
      </c>
      <c r="F439" t="s">
        <v>529</v>
      </c>
    </row>
    <row r="440" spans="1:6" x14ac:dyDescent="0.3">
      <c r="A440">
        <v>437</v>
      </c>
      <c r="B440" t="s">
        <v>429</v>
      </c>
      <c r="C440" t="s">
        <v>442</v>
      </c>
      <c r="D440" s="1" t="b">
        <v>1</v>
      </c>
      <c r="E440" t="s">
        <v>240</v>
      </c>
      <c r="F440" t="s">
        <v>532</v>
      </c>
    </row>
    <row r="441" spans="1:6" x14ac:dyDescent="0.3">
      <c r="A441">
        <v>438</v>
      </c>
      <c r="B441" t="s">
        <v>430</v>
      </c>
      <c r="C441" t="s">
        <v>443</v>
      </c>
      <c r="D441" s="1" t="b">
        <v>1</v>
      </c>
      <c r="E441" t="s">
        <v>261</v>
      </c>
      <c r="F441" t="s">
        <v>529</v>
      </c>
    </row>
    <row r="442" spans="1:6" x14ac:dyDescent="0.3">
      <c r="A442">
        <v>439</v>
      </c>
      <c r="B442" t="s">
        <v>431</v>
      </c>
      <c r="C442" t="s">
        <v>444</v>
      </c>
      <c r="D442" s="1" t="b">
        <v>1</v>
      </c>
      <c r="E442" t="s">
        <v>261</v>
      </c>
      <c r="F442" t="s">
        <v>529</v>
      </c>
    </row>
    <row r="443" spans="1:6" x14ac:dyDescent="0.3">
      <c r="A443">
        <v>440</v>
      </c>
      <c r="B443" t="s">
        <v>432</v>
      </c>
      <c r="C443" t="s">
        <v>443</v>
      </c>
      <c r="D443" s="1" t="b">
        <v>1</v>
      </c>
      <c r="E443" t="s">
        <v>260</v>
      </c>
      <c r="F443" t="s">
        <v>530</v>
      </c>
    </row>
    <row r="444" spans="1:6" x14ac:dyDescent="0.3">
      <c r="A444">
        <v>441</v>
      </c>
      <c r="B444" t="s">
        <v>433</v>
      </c>
      <c r="C444" t="s">
        <v>443</v>
      </c>
      <c r="D444" s="1" t="b">
        <v>1</v>
      </c>
      <c r="E444" t="s">
        <v>260</v>
      </c>
      <c r="F444" t="s">
        <v>530</v>
      </c>
    </row>
    <row r="445" spans="1:6" x14ac:dyDescent="0.3">
      <c r="A445">
        <v>442</v>
      </c>
      <c r="B445" t="s">
        <v>434</v>
      </c>
      <c r="C445" t="s">
        <v>444</v>
      </c>
      <c r="D445" s="1" t="b">
        <v>1</v>
      </c>
      <c r="E445" t="s">
        <v>260</v>
      </c>
      <c r="F445" t="s">
        <v>530</v>
      </c>
    </row>
    <row r="446" spans="1:6" x14ac:dyDescent="0.3">
      <c r="A446">
        <v>443</v>
      </c>
      <c r="B446" t="s">
        <v>435</v>
      </c>
      <c r="C446" t="s">
        <v>444</v>
      </c>
      <c r="D446" s="1" t="b">
        <v>0</v>
      </c>
      <c r="E446" t="s">
        <v>260</v>
      </c>
      <c r="F446" t="s">
        <v>530</v>
      </c>
    </row>
    <row r="447" spans="1:6" x14ac:dyDescent="0.3">
      <c r="A447">
        <v>444</v>
      </c>
      <c r="B447" t="s">
        <v>436</v>
      </c>
      <c r="C447" t="s">
        <v>444</v>
      </c>
      <c r="D447" s="1" t="b">
        <v>1</v>
      </c>
      <c r="E447" t="s">
        <v>258</v>
      </c>
      <c r="F447" t="s">
        <v>530</v>
      </c>
    </row>
    <row r="448" spans="1:6" x14ac:dyDescent="0.3">
      <c r="A448">
        <v>445</v>
      </c>
      <c r="B448" t="s">
        <v>437</v>
      </c>
      <c r="C448" t="s">
        <v>443</v>
      </c>
      <c r="D448" s="1" t="b">
        <v>1</v>
      </c>
      <c r="E448" t="s">
        <v>258</v>
      </c>
      <c r="F448" t="s">
        <v>530</v>
      </c>
    </row>
    <row r="449" spans="1:6" x14ac:dyDescent="0.3">
      <c r="A449">
        <v>446</v>
      </c>
      <c r="B449" t="s">
        <v>438</v>
      </c>
      <c r="C449" t="s">
        <v>444</v>
      </c>
      <c r="D449" s="1" t="b">
        <v>0</v>
      </c>
      <c r="E449" t="s">
        <v>258</v>
      </c>
      <c r="F449" t="s">
        <v>530</v>
      </c>
    </row>
    <row r="450" spans="1:6" x14ac:dyDescent="0.3">
      <c r="A450">
        <v>447</v>
      </c>
      <c r="B450" t="s">
        <v>439</v>
      </c>
      <c r="C450" t="s">
        <v>443</v>
      </c>
      <c r="D450" s="1" t="b">
        <v>1</v>
      </c>
      <c r="E450" t="s">
        <v>258</v>
      </c>
      <c r="F450" t="s">
        <v>530</v>
      </c>
    </row>
    <row r="451" spans="1:6" x14ac:dyDescent="0.3">
      <c r="A451">
        <v>448</v>
      </c>
      <c r="B451" t="s">
        <v>440</v>
      </c>
      <c r="C451" t="s">
        <v>443</v>
      </c>
      <c r="D451" s="1" t="b">
        <v>1</v>
      </c>
      <c r="E451" t="s">
        <v>258</v>
      </c>
      <c r="F451" t="s">
        <v>530</v>
      </c>
    </row>
    <row r="452" spans="1:6" x14ac:dyDescent="0.3">
      <c r="A452">
        <v>449</v>
      </c>
      <c r="B452" t="s">
        <v>441</v>
      </c>
      <c r="C452" t="s">
        <v>444</v>
      </c>
      <c r="D452" s="1" t="b">
        <v>1</v>
      </c>
      <c r="E452" t="s">
        <v>258</v>
      </c>
      <c r="F452" t="s">
        <v>530</v>
      </c>
    </row>
    <row r="453" spans="1:6" x14ac:dyDescent="0.3">
      <c r="A453">
        <v>450</v>
      </c>
      <c r="B453" t="s">
        <v>449</v>
      </c>
      <c r="C453" t="s">
        <v>488</v>
      </c>
      <c r="D453" s="1" t="b">
        <v>1</v>
      </c>
      <c r="E453" t="s">
        <v>234</v>
      </c>
      <c r="F453" t="s">
        <v>530</v>
      </c>
    </row>
    <row r="454" spans="1:6" x14ac:dyDescent="0.3">
      <c r="A454">
        <v>451</v>
      </c>
      <c r="B454" t="s">
        <v>319</v>
      </c>
      <c r="C454" t="s">
        <v>488</v>
      </c>
      <c r="D454" s="1" t="b">
        <v>1</v>
      </c>
      <c r="E454" t="s">
        <v>234</v>
      </c>
      <c r="F454" t="s">
        <v>529</v>
      </c>
    </row>
    <row r="455" spans="1:6" x14ac:dyDescent="0.3">
      <c r="A455">
        <v>452</v>
      </c>
      <c r="B455" t="s">
        <v>450</v>
      </c>
      <c r="C455" t="s">
        <v>488</v>
      </c>
      <c r="D455" s="1" t="b">
        <v>1</v>
      </c>
      <c r="E455" t="s">
        <v>234</v>
      </c>
      <c r="F455" t="s">
        <v>530</v>
      </c>
    </row>
    <row r="456" spans="1:6" x14ac:dyDescent="0.3">
      <c r="A456">
        <v>453</v>
      </c>
      <c r="B456" t="s">
        <v>321</v>
      </c>
      <c r="C456" t="s">
        <v>488</v>
      </c>
      <c r="D456" s="1" t="b">
        <v>1</v>
      </c>
      <c r="E456" t="s">
        <v>234</v>
      </c>
      <c r="F456" t="s">
        <v>529</v>
      </c>
    </row>
    <row r="457" spans="1:6" x14ac:dyDescent="0.3">
      <c r="A457">
        <v>454</v>
      </c>
      <c r="B457" t="s">
        <v>322</v>
      </c>
      <c r="C457" t="s">
        <v>488</v>
      </c>
      <c r="D457" s="1" t="b">
        <v>1</v>
      </c>
      <c r="E457" t="s">
        <v>234</v>
      </c>
      <c r="F457" t="s">
        <v>530</v>
      </c>
    </row>
    <row r="458" spans="1:6" x14ac:dyDescent="0.3">
      <c r="A458">
        <v>455</v>
      </c>
      <c r="B458" t="s">
        <v>451</v>
      </c>
      <c r="C458" t="s">
        <v>488</v>
      </c>
      <c r="D458" s="1" t="b">
        <v>1</v>
      </c>
      <c r="E458" t="s">
        <v>234</v>
      </c>
      <c r="F458" t="s">
        <v>529</v>
      </c>
    </row>
    <row r="459" spans="1:6" x14ac:dyDescent="0.3">
      <c r="A459">
        <v>456</v>
      </c>
      <c r="B459" t="s">
        <v>452</v>
      </c>
      <c r="C459" t="s">
        <v>488</v>
      </c>
      <c r="D459" s="1" t="b">
        <v>1</v>
      </c>
      <c r="E459" t="s">
        <v>234</v>
      </c>
      <c r="F459" t="s">
        <v>530</v>
      </c>
    </row>
    <row r="460" spans="1:6" x14ac:dyDescent="0.3">
      <c r="A460">
        <v>457</v>
      </c>
      <c r="B460" t="s">
        <v>452</v>
      </c>
      <c r="C460" t="s">
        <v>488</v>
      </c>
      <c r="D460" s="1" t="b">
        <v>1</v>
      </c>
      <c r="E460" t="s">
        <v>234</v>
      </c>
      <c r="F460" t="s">
        <v>530</v>
      </c>
    </row>
    <row r="461" spans="1:6" x14ac:dyDescent="0.3">
      <c r="A461">
        <v>458</v>
      </c>
      <c r="B461" t="s">
        <v>323</v>
      </c>
      <c r="C461" t="s">
        <v>488</v>
      </c>
      <c r="D461" s="1" t="b">
        <v>1</v>
      </c>
      <c r="E461" t="s">
        <v>234</v>
      </c>
      <c r="F461" t="s">
        <v>532</v>
      </c>
    </row>
    <row r="462" spans="1:6" x14ac:dyDescent="0.3">
      <c r="A462">
        <v>459</v>
      </c>
      <c r="B462" t="s">
        <v>453</v>
      </c>
      <c r="C462" t="s">
        <v>488</v>
      </c>
      <c r="D462" s="1" t="b">
        <v>1</v>
      </c>
      <c r="E462" t="s">
        <v>234</v>
      </c>
      <c r="F462" t="s">
        <v>531</v>
      </c>
    </row>
    <row r="463" spans="1:6" x14ac:dyDescent="0.3">
      <c r="A463">
        <v>460</v>
      </c>
      <c r="B463" t="s">
        <v>454</v>
      </c>
      <c r="C463" t="s">
        <v>488</v>
      </c>
      <c r="D463" s="1" t="b">
        <v>1</v>
      </c>
      <c r="E463" t="s">
        <v>235</v>
      </c>
      <c r="F463" t="s">
        <v>529</v>
      </c>
    </row>
    <row r="464" spans="1:6" x14ac:dyDescent="0.3">
      <c r="A464">
        <v>461</v>
      </c>
      <c r="B464" t="s">
        <v>455</v>
      </c>
      <c r="C464" t="s">
        <v>488</v>
      </c>
      <c r="D464" s="1" t="b">
        <v>1</v>
      </c>
      <c r="E464" t="s">
        <v>235</v>
      </c>
      <c r="F464" t="s">
        <v>530</v>
      </c>
    </row>
    <row r="465" spans="1:6" x14ac:dyDescent="0.3">
      <c r="A465">
        <v>462</v>
      </c>
      <c r="B465" t="s">
        <v>410</v>
      </c>
      <c r="C465" t="s">
        <v>488</v>
      </c>
      <c r="D465" s="1" t="b">
        <v>1</v>
      </c>
      <c r="E465" t="s">
        <v>235</v>
      </c>
      <c r="F465" t="s">
        <v>532</v>
      </c>
    </row>
    <row r="466" spans="1:6" x14ac:dyDescent="0.3">
      <c r="A466">
        <v>463</v>
      </c>
      <c r="B466" t="s">
        <v>456</v>
      </c>
      <c r="C466" t="s">
        <v>488</v>
      </c>
      <c r="D466" s="1" t="b">
        <v>1</v>
      </c>
      <c r="E466" t="s">
        <v>236</v>
      </c>
      <c r="F466" t="s">
        <v>529</v>
      </c>
    </row>
    <row r="467" spans="1:6" x14ac:dyDescent="0.3">
      <c r="A467">
        <v>464</v>
      </c>
      <c r="B467" t="s">
        <v>457</v>
      </c>
      <c r="C467" t="s">
        <v>488</v>
      </c>
      <c r="D467" s="1" t="b">
        <v>1</v>
      </c>
      <c r="E467" t="s">
        <v>236</v>
      </c>
      <c r="F467" t="s">
        <v>529</v>
      </c>
    </row>
    <row r="468" spans="1:6" x14ac:dyDescent="0.3">
      <c r="A468">
        <v>465</v>
      </c>
      <c r="B468" t="s">
        <v>458</v>
      </c>
      <c r="C468" t="s">
        <v>488</v>
      </c>
      <c r="D468" s="1" t="b">
        <v>1</v>
      </c>
      <c r="E468" t="s">
        <v>236</v>
      </c>
      <c r="F468" t="s">
        <v>529</v>
      </c>
    </row>
    <row r="469" spans="1:6" x14ac:dyDescent="0.3">
      <c r="A469">
        <v>466</v>
      </c>
      <c r="B469" t="s">
        <v>459</v>
      </c>
      <c r="C469" t="s">
        <v>488</v>
      </c>
      <c r="D469" s="1" t="b">
        <v>1</v>
      </c>
      <c r="E469" t="s">
        <v>236</v>
      </c>
      <c r="F469" t="s">
        <v>530</v>
      </c>
    </row>
    <row r="470" spans="1:6" x14ac:dyDescent="0.3">
      <c r="A470">
        <v>467</v>
      </c>
      <c r="B470" t="s">
        <v>460</v>
      </c>
      <c r="C470" t="s">
        <v>488</v>
      </c>
      <c r="D470" s="1" t="b">
        <v>1</v>
      </c>
      <c r="E470" t="s">
        <v>236</v>
      </c>
      <c r="F470" t="s">
        <v>529</v>
      </c>
    </row>
    <row r="471" spans="1:6" x14ac:dyDescent="0.3">
      <c r="A471">
        <v>468</v>
      </c>
      <c r="B471" t="s">
        <v>461</v>
      </c>
      <c r="C471" t="s">
        <v>488</v>
      </c>
      <c r="D471" s="1" t="b">
        <v>1</v>
      </c>
      <c r="E471" t="s">
        <v>236</v>
      </c>
      <c r="F471" t="s">
        <v>530</v>
      </c>
    </row>
    <row r="472" spans="1:6" x14ac:dyDescent="0.3">
      <c r="A472">
        <v>469</v>
      </c>
      <c r="B472" t="s">
        <v>345</v>
      </c>
      <c r="C472" t="s">
        <v>488</v>
      </c>
      <c r="D472" s="1" t="b">
        <v>1</v>
      </c>
      <c r="E472" t="s">
        <v>236</v>
      </c>
      <c r="F472" t="s">
        <v>529</v>
      </c>
    </row>
    <row r="473" spans="1:6" x14ac:dyDescent="0.3">
      <c r="A473">
        <v>470</v>
      </c>
      <c r="B473" t="s">
        <v>346</v>
      </c>
      <c r="C473" t="s">
        <v>488</v>
      </c>
      <c r="D473" s="1" t="b">
        <v>1</v>
      </c>
      <c r="E473" t="s">
        <v>236</v>
      </c>
      <c r="F473" t="s">
        <v>532</v>
      </c>
    </row>
    <row r="474" spans="1:6" x14ac:dyDescent="0.3">
      <c r="A474">
        <v>471</v>
      </c>
      <c r="B474" t="s">
        <v>462</v>
      </c>
      <c r="C474" t="s">
        <v>488</v>
      </c>
      <c r="D474" s="1" t="b">
        <v>1</v>
      </c>
      <c r="E474" t="s">
        <v>236</v>
      </c>
      <c r="F474" t="s">
        <v>531</v>
      </c>
    </row>
    <row r="475" spans="1:6" x14ac:dyDescent="0.3">
      <c r="A475">
        <v>472</v>
      </c>
      <c r="B475" t="s">
        <v>463</v>
      </c>
      <c r="C475" t="s">
        <v>488</v>
      </c>
      <c r="D475" s="1" t="b">
        <v>1</v>
      </c>
      <c r="E475" t="s">
        <v>236</v>
      </c>
      <c r="F475" t="s">
        <v>532</v>
      </c>
    </row>
    <row r="476" spans="1:6" x14ac:dyDescent="0.3">
      <c r="A476">
        <v>473</v>
      </c>
      <c r="B476" t="s">
        <v>464</v>
      </c>
      <c r="C476" t="s">
        <v>488</v>
      </c>
      <c r="D476" s="1" t="b">
        <v>1</v>
      </c>
      <c r="E476" t="s">
        <v>236</v>
      </c>
      <c r="F476" t="s">
        <v>530</v>
      </c>
    </row>
    <row r="477" spans="1:6" x14ac:dyDescent="0.3">
      <c r="A477">
        <v>474</v>
      </c>
      <c r="B477" t="s">
        <v>104</v>
      </c>
      <c r="C477" t="s">
        <v>488</v>
      </c>
      <c r="D477" s="1" t="b">
        <v>1</v>
      </c>
      <c r="E477" t="s">
        <v>237</v>
      </c>
      <c r="F477" t="s">
        <v>529</v>
      </c>
    </row>
    <row r="478" spans="1:6" x14ac:dyDescent="0.3">
      <c r="A478">
        <v>475</v>
      </c>
      <c r="B478" t="s">
        <v>105</v>
      </c>
      <c r="C478" t="s">
        <v>488</v>
      </c>
      <c r="D478" s="1" t="b">
        <v>1</v>
      </c>
      <c r="E478" t="s">
        <v>237</v>
      </c>
      <c r="F478" t="s">
        <v>532</v>
      </c>
    </row>
    <row r="479" spans="1:6" x14ac:dyDescent="0.3">
      <c r="A479">
        <v>476</v>
      </c>
      <c r="B479" t="s">
        <v>465</v>
      </c>
      <c r="C479" t="s">
        <v>488</v>
      </c>
      <c r="D479" s="1" t="b">
        <v>1</v>
      </c>
      <c r="E479" t="s">
        <v>237</v>
      </c>
      <c r="F479" t="s">
        <v>529</v>
      </c>
    </row>
    <row r="480" spans="1:6" x14ac:dyDescent="0.3">
      <c r="A480">
        <v>477</v>
      </c>
      <c r="B480" t="s">
        <v>466</v>
      </c>
      <c r="C480" t="s">
        <v>488</v>
      </c>
      <c r="D480" s="1" t="b">
        <v>1</v>
      </c>
      <c r="E480" t="s">
        <v>237</v>
      </c>
      <c r="F480" t="s">
        <v>530</v>
      </c>
    </row>
    <row r="481" spans="1:6" x14ac:dyDescent="0.3">
      <c r="A481">
        <v>478</v>
      </c>
      <c r="B481" t="s">
        <v>123</v>
      </c>
      <c r="C481" t="s">
        <v>488</v>
      </c>
      <c r="D481" s="1" t="b">
        <v>1</v>
      </c>
      <c r="E481" t="s">
        <v>238</v>
      </c>
      <c r="F481" t="s">
        <v>529</v>
      </c>
    </row>
    <row r="482" spans="1:6" x14ac:dyDescent="0.3">
      <c r="A482">
        <v>479</v>
      </c>
      <c r="B482" t="s">
        <v>124</v>
      </c>
      <c r="C482" t="s">
        <v>488</v>
      </c>
      <c r="D482" s="1" t="b">
        <v>1</v>
      </c>
      <c r="E482" t="s">
        <v>238</v>
      </c>
      <c r="F482" t="s">
        <v>530</v>
      </c>
    </row>
    <row r="483" spans="1:6" x14ac:dyDescent="0.3">
      <c r="A483">
        <v>480</v>
      </c>
      <c r="B483" t="s">
        <v>130</v>
      </c>
      <c r="C483" t="s">
        <v>488</v>
      </c>
      <c r="D483" s="1" t="b">
        <v>1</v>
      </c>
      <c r="E483" t="s">
        <v>238</v>
      </c>
      <c r="F483" t="s">
        <v>529</v>
      </c>
    </row>
    <row r="484" spans="1:6" x14ac:dyDescent="0.3">
      <c r="A484">
        <v>481</v>
      </c>
      <c r="B484" t="s">
        <v>131</v>
      </c>
      <c r="C484" t="s">
        <v>488</v>
      </c>
      <c r="D484" s="1" t="b">
        <v>1</v>
      </c>
      <c r="E484" t="s">
        <v>238</v>
      </c>
      <c r="F484" t="s">
        <v>529</v>
      </c>
    </row>
    <row r="485" spans="1:6" x14ac:dyDescent="0.3">
      <c r="A485">
        <v>482</v>
      </c>
      <c r="B485" t="s">
        <v>132</v>
      </c>
      <c r="C485" t="s">
        <v>488</v>
      </c>
      <c r="D485" s="1" t="b">
        <v>1</v>
      </c>
      <c r="E485" t="s">
        <v>238</v>
      </c>
      <c r="F485" t="s">
        <v>530</v>
      </c>
    </row>
    <row r="486" spans="1:6" x14ac:dyDescent="0.3">
      <c r="A486">
        <v>483</v>
      </c>
      <c r="B486" t="s">
        <v>467</v>
      </c>
      <c r="C486" t="s">
        <v>488</v>
      </c>
      <c r="D486" s="1" t="b">
        <v>1</v>
      </c>
      <c r="E486" t="s">
        <v>238</v>
      </c>
      <c r="F486" t="s">
        <v>530</v>
      </c>
    </row>
    <row r="487" spans="1:6" x14ac:dyDescent="0.3">
      <c r="A487">
        <v>484</v>
      </c>
      <c r="B487" t="s">
        <v>358</v>
      </c>
      <c r="C487" t="s">
        <v>488</v>
      </c>
      <c r="D487" s="1" t="b">
        <v>1</v>
      </c>
      <c r="E487" t="s">
        <v>238</v>
      </c>
      <c r="F487" t="s">
        <v>532</v>
      </c>
    </row>
    <row r="488" spans="1:6" x14ac:dyDescent="0.3">
      <c r="A488">
        <v>485</v>
      </c>
      <c r="B488" t="s">
        <v>468</v>
      </c>
      <c r="C488" t="s">
        <v>488</v>
      </c>
      <c r="D488" s="1" t="b">
        <v>1</v>
      </c>
      <c r="E488" t="s">
        <v>239</v>
      </c>
      <c r="F488" t="s">
        <v>530</v>
      </c>
    </row>
    <row r="489" spans="1:6" x14ac:dyDescent="0.3">
      <c r="A489">
        <v>486</v>
      </c>
      <c r="B489" t="s">
        <v>469</v>
      </c>
      <c r="C489" t="s">
        <v>488</v>
      </c>
      <c r="D489" s="1" t="b">
        <v>1</v>
      </c>
      <c r="E489" t="s">
        <v>239</v>
      </c>
      <c r="F489" t="s">
        <v>529</v>
      </c>
    </row>
    <row r="490" spans="1:6" x14ac:dyDescent="0.3">
      <c r="A490">
        <v>487</v>
      </c>
      <c r="B490" t="s">
        <v>470</v>
      </c>
      <c r="C490" t="s">
        <v>488</v>
      </c>
      <c r="D490" s="1" t="b">
        <v>1</v>
      </c>
      <c r="E490" t="s">
        <v>239</v>
      </c>
      <c r="F490" t="s">
        <v>530</v>
      </c>
    </row>
    <row r="491" spans="1:6" x14ac:dyDescent="0.3">
      <c r="A491">
        <v>488</v>
      </c>
      <c r="B491" t="s">
        <v>471</v>
      </c>
      <c r="C491" t="s">
        <v>488</v>
      </c>
      <c r="D491" s="1" t="b">
        <v>1</v>
      </c>
      <c r="E491" t="s">
        <v>239</v>
      </c>
      <c r="F491" t="s">
        <v>529</v>
      </c>
    </row>
    <row r="492" spans="1:6" x14ac:dyDescent="0.3">
      <c r="A492">
        <v>489</v>
      </c>
      <c r="B492" t="s">
        <v>472</v>
      </c>
      <c r="C492" t="s">
        <v>488</v>
      </c>
      <c r="D492" s="1" t="b">
        <v>1</v>
      </c>
      <c r="E492" t="s">
        <v>239</v>
      </c>
      <c r="F492" t="s">
        <v>530</v>
      </c>
    </row>
    <row r="493" spans="1:6" x14ac:dyDescent="0.3">
      <c r="A493">
        <v>490</v>
      </c>
      <c r="B493" t="s">
        <v>473</v>
      </c>
      <c r="C493" t="s">
        <v>488</v>
      </c>
      <c r="D493" s="1" t="b">
        <v>0</v>
      </c>
      <c r="E493" t="s">
        <v>239</v>
      </c>
      <c r="F493" t="s">
        <v>532</v>
      </c>
    </row>
    <row r="494" spans="1:6" x14ac:dyDescent="0.3">
      <c r="A494">
        <v>491</v>
      </c>
      <c r="B494" t="s">
        <v>378</v>
      </c>
      <c r="C494" t="s">
        <v>488</v>
      </c>
      <c r="D494" s="1" t="b">
        <v>1</v>
      </c>
      <c r="E494" t="s">
        <v>239</v>
      </c>
      <c r="F494" t="s">
        <v>529</v>
      </c>
    </row>
    <row r="495" spans="1:6" x14ac:dyDescent="0.3">
      <c r="A495">
        <v>492</v>
      </c>
      <c r="B495" t="s">
        <v>474</v>
      </c>
      <c r="C495" t="s">
        <v>488</v>
      </c>
      <c r="D495" s="1" t="b">
        <v>1</v>
      </c>
      <c r="E495" t="s">
        <v>239</v>
      </c>
      <c r="F495" t="s">
        <v>529</v>
      </c>
    </row>
    <row r="496" spans="1:6" x14ac:dyDescent="0.3">
      <c r="A496">
        <v>493</v>
      </c>
      <c r="B496" t="s">
        <v>475</v>
      </c>
      <c r="C496" t="s">
        <v>488</v>
      </c>
      <c r="D496" s="1" t="b">
        <v>1</v>
      </c>
      <c r="E496" t="s">
        <v>239</v>
      </c>
      <c r="F496" t="s">
        <v>530</v>
      </c>
    </row>
    <row r="497" spans="1:6" x14ac:dyDescent="0.3">
      <c r="A497">
        <v>494</v>
      </c>
      <c r="B497" t="s">
        <v>411</v>
      </c>
      <c r="C497" t="s">
        <v>488</v>
      </c>
      <c r="D497" s="1" t="b">
        <v>1</v>
      </c>
      <c r="E497" t="s">
        <v>239</v>
      </c>
      <c r="F497" t="s">
        <v>529</v>
      </c>
    </row>
    <row r="498" spans="1:6" x14ac:dyDescent="0.3">
      <c r="A498">
        <v>495</v>
      </c>
      <c r="B498" t="s">
        <v>412</v>
      </c>
      <c r="C498" t="s">
        <v>488</v>
      </c>
      <c r="D498" s="1" t="b">
        <v>1</v>
      </c>
      <c r="E498" t="s">
        <v>239</v>
      </c>
      <c r="F498" t="s">
        <v>529</v>
      </c>
    </row>
    <row r="499" spans="1:6" x14ac:dyDescent="0.3">
      <c r="A499">
        <v>496</v>
      </c>
      <c r="B499" t="s">
        <v>476</v>
      </c>
      <c r="C499" t="s">
        <v>488</v>
      </c>
      <c r="D499" s="1" t="b">
        <v>1</v>
      </c>
      <c r="E499" t="s">
        <v>239</v>
      </c>
      <c r="F499" t="s">
        <v>531</v>
      </c>
    </row>
    <row r="500" spans="1:6" x14ac:dyDescent="0.3">
      <c r="A500">
        <v>497</v>
      </c>
      <c r="B500" t="s">
        <v>182</v>
      </c>
      <c r="C500" t="s">
        <v>488</v>
      </c>
      <c r="D500" s="1" t="b">
        <v>1</v>
      </c>
      <c r="E500" t="s">
        <v>255</v>
      </c>
      <c r="F500" t="s">
        <v>529</v>
      </c>
    </row>
    <row r="501" spans="1:6" x14ac:dyDescent="0.3">
      <c r="A501">
        <v>498</v>
      </c>
      <c r="B501" t="s">
        <v>183</v>
      </c>
      <c r="C501" t="s">
        <v>488</v>
      </c>
      <c r="D501" s="1" t="b">
        <v>1</v>
      </c>
      <c r="E501" t="s">
        <v>255</v>
      </c>
      <c r="F501" t="s">
        <v>529</v>
      </c>
    </row>
    <row r="502" spans="1:6" x14ac:dyDescent="0.3">
      <c r="A502">
        <v>499</v>
      </c>
      <c r="B502" t="s">
        <v>477</v>
      </c>
      <c r="C502" t="s">
        <v>488</v>
      </c>
      <c r="D502" s="1" t="b">
        <v>1</v>
      </c>
      <c r="E502" t="s">
        <v>255</v>
      </c>
      <c r="F502" t="s">
        <v>532</v>
      </c>
    </row>
    <row r="503" spans="1:6" x14ac:dyDescent="0.3">
      <c r="A503">
        <v>500</v>
      </c>
      <c r="B503" t="s">
        <v>398</v>
      </c>
      <c r="C503" t="s">
        <v>488</v>
      </c>
      <c r="D503" s="1" t="b">
        <v>1</v>
      </c>
      <c r="E503" t="s">
        <v>255</v>
      </c>
      <c r="F503" t="s">
        <v>529</v>
      </c>
    </row>
    <row r="504" spans="1:6" x14ac:dyDescent="0.3">
      <c r="A504">
        <v>501</v>
      </c>
      <c r="B504" t="s">
        <v>399</v>
      </c>
      <c r="C504" t="s">
        <v>488</v>
      </c>
      <c r="D504" s="1" t="b">
        <v>1</v>
      </c>
      <c r="E504" t="s">
        <v>255</v>
      </c>
      <c r="F504" t="s">
        <v>530</v>
      </c>
    </row>
    <row r="505" spans="1:6" x14ac:dyDescent="0.3">
      <c r="A505">
        <v>502</v>
      </c>
      <c r="B505" t="s">
        <v>107</v>
      </c>
      <c r="C505" t="s">
        <v>488</v>
      </c>
      <c r="D505" s="1" t="b">
        <v>1</v>
      </c>
      <c r="E505" t="s">
        <v>256</v>
      </c>
      <c r="F505" t="s">
        <v>529</v>
      </c>
    </row>
    <row r="506" spans="1:6" x14ac:dyDescent="0.3">
      <c r="A506">
        <v>503</v>
      </c>
      <c r="B506" t="s">
        <v>108</v>
      </c>
      <c r="C506" t="s">
        <v>488</v>
      </c>
      <c r="D506" s="1" t="b">
        <v>1</v>
      </c>
      <c r="E506" t="s">
        <v>256</v>
      </c>
      <c r="F506" t="s">
        <v>529</v>
      </c>
    </row>
    <row r="507" spans="1:6" x14ac:dyDescent="0.3">
      <c r="A507">
        <v>504</v>
      </c>
      <c r="B507" t="s">
        <v>352</v>
      </c>
      <c r="C507" t="s">
        <v>488</v>
      </c>
      <c r="D507" s="1" t="b">
        <v>1</v>
      </c>
      <c r="E507" t="s">
        <v>256</v>
      </c>
      <c r="F507" t="s">
        <v>532</v>
      </c>
    </row>
    <row r="508" spans="1:6" x14ac:dyDescent="0.3">
      <c r="A508">
        <v>505</v>
      </c>
      <c r="B508" t="s">
        <v>188</v>
      </c>
      <c r="C508" t="s">
        <v>488</v>
      </c>
      <c r="D508" s="1" t="b">
        <v>1</v>
      </c>
      <c r="E508" t="s">
        <v>256</v>
      </c>
      <c r="F508" t="s">
        <v>529</v>
      </c>
    </row>
    <row r="509" spans="1:6" x14ac:dyDescent="0.3">
      <c r="A509">
        <v>506</v>
      </c>
      <c r="B509" t="s">
        <v>478</v>
      </c>
      <c r="C509" t="s">
        <v>488</v>
      </c>
      <c r="D509" s="1" t="b">
        <v>1</v>
      </c>
      <c r="E509" t="s">
        <v>256</v>
      </c>
      <c r="F509" t="s">
        <v>531</v>
      </c>
    </row>
    <row r="510" spans="1:6" x14ac:dyDescent="0.3">
      <c r="A510">
        <v>507</v>
      </c>
      <c r="B510" t="s">
        <v>406</v>
      </c>
      <c r="C510" t="s">
        <v>488</v>
      </c>
      <c r="D510" s="1" t="b">
        <v>1</v>
      </c>
      <c r="E510" t="s">
        <v>256</v>
      </c>
      <c r="F510" t="s">
        <v>529</v>
      </c>
    </row>
    <row r="511" spans="1:6" x14ac:dyDescent="0.3">
      <c r="A511">
        <v>508</v>
      </c>
      <c r="B511" t="s">
        <v>407</v>
      </c>
      <c r="C511" t="s">
        <v>488</v>
      </c>
      <c r="D511" s="1" t="b">
        <v>1</v>
      </c>
      <c r="E511" t="s">
        <v>256</v>
      </c>
      <c r="F511" t="s">
        <v>530</v>
      </c>
    </row>
    <row r="512" spans="1:6" x14ac:dyDescent="0.3">
      <c r="A512">
        <v>509</v>
      </c>
      <c r="B512" t="s">
        <v>479</v>
      </c>
      <c r="C512" t="s">
        <v>488</v>
      </c>
      <c r="D512" s="1" t="b">
        <v>0</v>
      </c>
      <c r="E512" t="s">
        <v>256</v>
      </c>
      <c r="F512" t="s">
        <v>532</v>
      </c>
    </row>
    <row r="513" spans="1:6" x14ac:dyDescent="0.3">
      <c r="A513">
        <v>510</v>
      </c>
      <c r="B513" t="s">
        <v>372</v>
      </c>
      <c r="C513" t="s">
        <v>488</v>
      </c>
      <c r="D513" s="1" t="b">
        <v>0</v>
      </c>
      <c r="E513" t="s">
        <v>257</v>
      </c>
      <c r="F513" t="s">
        <v>532</v>
      </c>
    </row>
    <row r="514" spans="1:6" x14ac:dyDescent="0.3">
      <c r="A514">
        <v>511</v>
      </c>
      <c r="B514" t="s">
        <v>216</v>
      </c>
      <c r="C514" t="s">
        <v>488</v>
      </c>
      <c r="D514" s="1" t="b">
        <v>1</v>
      </c>
      <c r="E514" t="s">
        <v>240</v>
      </c>
      <c r="F514" t="s">
        <v>529</v>
      </c>
    </row>
    <row r="515" spans="1:6" x14ac:dyDescent="0.3">
      <c r="A515">
        <v>512</v>
      </c>
      <c r="B515" t="s">
        <v>219</v>
      </c>
      <c r="C515" t="s">
        <v>488</v>
      </c>
      <c r="D515" s="1" t="b">
        <v>1</v>
      </c>
      <c r="E515" t="s">
        <v>240</v>
      </c>
      <c r="F515" t="s">
        <v>530</v>
      </c>
    </row>
    <row r="516" spans="1:6" x14ac:dyDescent="0.3">
      <c r="A516">
        <v>513</v>
      </c>
      <c r="B516" t="s">
        <v>480</v>
      </c>
      <c r="C516" t="s">
        <v>488</v>
      </c>
      <c r="D516" s="1" t="b">
        <v>1</v>
      </c>
      <c r="E516" t="s">
        <v>240</v>
      </c>
      <c r="F516" t="s">
        <v>529</v>
      </c>
    </row>
    <row r="517" spans="1:6" x14ac:dyDescent="0.3">
      <c r="A517">
        <v>514</v>
      </c>
      <c r="B517" t="s">
        <v>481</v>
      </c>
      <c r="C517" t="s">
        <v>488</v>
      </c>
      <c r="D517" s="1" t="b">
        <v>1</v>
      </c>
      <c r="E517" t="s">
        <v>240</v>
      </c>
      <c r="F517" t="s">
        <v>530</v>
      </c>
    </row>
    <row r="518" spans="1:6" x14ac:dyDescent="0.3">
      <c r="A518">
        <v>515</v>
      </c>
      <c r="B518" t="s">
        <v>419</v>
      </c>
      <c r="C518" t="s">
        <v>488</v>
      </c>
      <c r="D518" s="1" t="b">
        <v>0</v>
      </c>
      <c r="E518" t="s">
        <v>240</v>
      </c>
      <c r="F518" t="s">
        <v>529</v>
      </c>
    </row>
    <row r="519" spans="1:6" x14ac:dyDescent="0.3">
      <c r="A519">
        <v>516</v>
      </c>
      <c r="B519" t="s">
        <v>420</v>
      </c>
      <c r="C519" t="s">
        <v>488</v>
      </c>
      <c r="D519" s="1" t="b">
        <v>1</v>
      </c>
      <c r="E519" t="s">
        <v>240</v>
      </c>
      <c r="F519" t="s">
        <v>529</v>
      </c>
    </row>
    <row r="520" spans="1:6" x14ac:dyDescent="0.3">
      <c r="A520">
        <v>517</v>
      </c>
      <c r="B520" t="s">
        <v>421</v>
      </c>
      <c r="C520" t="s">
        <v>488</v>
      </c>
      <c r="D520" s="1" t="b">
        <v>1</v>
      </c>
      <c r="E520" t="s">
        <v>240</v>
      </c>
      <c r="F520" t="s">
        <v>530</v>
      </c>
    </row>
    <row r="521" spans="1:6" x14ac:dyDescent="0.3">
      <c r="A521">
        <v>518</v>
      </c>
      <c r="B521" t="s">
        <v>326</v>
      </c>
      <c r="C521" t="s">
        <v>488</v>
      </c>
      <c r="D521" s="1" t="b">
        <v>0</v>
      </c>
      <c r="E521" t="s">
        <v>240</v>
      </c>
      <c r="F521" t="s">
        <v>532</v>
      </c>
    </row>
    <row r="522" spans="1:6" x14ac:dyDescent="0.3">
      <c r="A522">
        <v>519</v>
      </c>
      <c r="B522" t="s">
        <v>482</v>
      </c>
      <c r="C522" t="s">
        <v>488</v>
      </c>
      <c r="D522" s="1" t="b">
        <v>1</v>
      </c>
      <c r="E522" t="s">
        <v>240</v>
      </c>
      <c r="F522" t="s">
        <v>532</v>
      </c>
    </row>
    <row r="523" spans="1:6" x14ac:dyDescent="0.3">
      <c r="A523">
        <v>520</v>
      </c>
      <c r="B523" t="s">
        <v>483</v>
      </c>
      <c r="C523" t="s">
        <v>488</v>
      </c>
      <c r="D523" s="1" t="b">
        <v>1</v>
      </c>
      <c r="E523" t="s">
        <v>240</v>
      </c>
      <c r="F523" t="s">
        <v>531</v>
      </c>
    </row>
    <row r="524" spans="1:6" x14ac:dyDescent="0.3">
      <c r="A524">
        <v>521</v>
      </c>
      <c r="B524" t="s">
        <v>484</v>
      </c>
      <c r="C524" t="s">
        <v>488</v>
      </c>
      <c r="D524" s="1" t="b">
        <v>1</v>
      </c>
      <c r="E524" t="s">
        <v>258</v>
      </c>
      <c r="F524" t="s">
        <v>530</v>
      </c>
    </row>
    <row r="525" spans="1:6" x14ac:dyDescent="0.3">
      <c r="A525">
        <v>522</v>
      </c>
      <c r="B525" t="s">
        <v>485</v>
      </c>
      <c r="C525" t="s">
        <v>488</v>
      </c>
      <c r="D525" s="1" t="b">
        <v>1</v>
      </c>
      <c r="E525" t="s">
        <v>258</v>
      </c>
      <c r="F525" t="s">
        <v>530</v>
      </c>
    </row>
    <row r="526" spans="1:6" x14ac:dyDescent="0.3">
      <c r="A526">
        <v>523</v>
      </c>
      <c r="B526" t="s">
        <v>486</v>
      </c>
      <c r="C526" t="s">
        <v>488</v>
      </c>
      <c r="D526" s="1" t="b">
        <v>1</v>
      </c>
      <c r="E526" t="s">
        <v>258</v>
      </c>
      <c r="F526" t="s">
        <v>530</v>
      </c>
    </row>
    <row r="527" spans="1:6" x14ac:dyDescent="0.3">
      <c r="A527">
        <v>524</v>
      </c>
      <c r="B527" t="s">
        <v>487</v>
      </c>
      <c r="C527" t="s">
        <v>488</v>
      </c>
      <c r="D527" s="1" t="b">
        <v>0</v>
      </c>
      <c r="E527" t="s">
        <v>258</v>
      </c>
      <c r="F527" t="s">
        <v>530</v>
      </c>
    </row>
    <row r="528" spans="1:6" x14ac:dyDescent="0.3">
      <c r="A528">
        <v>525</v>
      </c>
      <c r="B528" t="s">
        <v>16</v>
      </c>
      <c r="C528" t="s">
        <v>524</v>
      </c>
      <c r="D528" s="1" t="b">
        <v>1</v>
      </c>
      <c r="E528" t="s">
        <v>234</v>
      </c>
      <c r="F528" t="s">
        <v>529</v>
      </c>
    </row>
    <row r="529" spans="1:6" x14ac:dyDescent="0.3">
      <c r="A529">
        <v>526</v>
      </c>
      <c r="B529" t="s">
        <v>17</v>
      </c>
      <c r="C529" t="s">
        <v>524</v>
      </c>
      <c r="D529" s="1" t="b">
        <v>1</v>
      </c>
      <c r="E529" t="s">
        <v>234</v>
      </c>
      <c r="F529" t="s">
        <v>530</v>
      </c>
    </row>
    <row r="530" spans="1:6" x14ac:dyDescent="0.3">
      <c r="A530">
        <v>527</v>
      </c>
      <c r="B530" t="s">
        <v>490</v>
      </c>
      <c r="C530" t="s">
        <v>524</v>
      </c>
      <c r="D530" s="1" t="b">
        <v>1</v>
      </c>
      <c r="E530" t="s">
        <v>234</v>
      </c>
      <c r="F530" t="s">
        <v>531</v>
      </c>
    </row>
    <row r="531" spans="1:6" x14ac:dyDescent="0.3">
      <c r="A531">
        <v>528</v>
      </c>
      <c r="B531" t="s">
        <v>35</v>
      </c>
      <c r="C531" t="s">
        <v>524</v>
      </c>
      <c r="D531" s="1" t="b">
        <v>1</v>
      </c>
      <c r="E531" t="s">
        <v>234</v>
      </c>
      <c r="F531" t="s">
        <v>529</v>
      </c>
    </row>
    <row r="532" spans="1:6" x14ac:dyDescent="0.3">
      <c r="A532">
        <v>529</v>
      </c>
      <c r="B532" t="s">
        <v>491</v>
      </c>
      <c r="C532" t="s">
        <v>524</v>
      </c>
      <c r="D532" s="1" t="b">
        <v>1</v>
      </c>
      <c r="E532" t="s">
        <v>234</v>
      </c>
      <c r="F532" t="s">
        <v>529</v>
      </c>
    </row>
    <row r="533" spans="1:6" x14ac:dyDescent="0.3">
      <c r="A533">
        <v>530</v>
      </c>
      <c r="B533" t="s">
        <v>492</v>
      </c>
      <c r="C533" t="s">
        <v>524</v>
      </c>
      <c r="D533" s="1" t="b">
        <v>1</v>
      </c>
      <c r="E533" t="s">
        <v>234</v>
      </c>
      <c r="F533" t="s">
        <v>530</v>
      </c>
    </row>
    <row r="534" spans="1:6" x14ac:dyDescent="0.3">
      <c r="A534">
        <v>531</v>
      </c>
      <c r="B534" t="s">
        <v>493</v>
      </c>
      <c r="C534" t="s">
        <v>524</v>
      </c>
      <c r="D534" s="1" t="b">
        <v>1</v>
      </c>
      <c r="E534" t="s">
        <v>234</v>
      </c>
      <c r="F534" t="s">
        <v>532</v>
      </c>
    </row>
    <row r="535" spans="1:6" x14ac:dyDescent="0.3">
      <c r="A535">
        <v>532</v>
      </c>
      <c r="B535" t="s">
        <v>43</v>
      </c>
      <c r="C535" t="s">
        <v>524</v>
      </c>
      <c r="D535" s="1" t="b">
        <v>1</v>
      </c>
      <c r="E535" t="s">
        <v>235</v>
      </c>
      <c r="F535" t="s">
        <v>529</v>
      </c>
    </row>
    <row r="536" spans="1:6" x14ac:dyDescent="0.3">
      <c r="A536">
        <v>533</v>
      </c>
      <c r="B536" t="s">
        <v>44</v>
      </c>
      <c r="C536" t="s">
        <v>524</v>
      </c>
      <c r="D536" s="1" t="b">
        <v>1</v>
      </c>
      <c r="E536" t="s">
        <v>235</v>
      </c>
      <c r="F536" t="s">
        <v>530</v>
      </c>
    </row>
    <row r="537" spans="1:6" x14ac:dyDescent="0.3">
      <c r="A537">
        <v>534</v>
      </c>
      <c r="B537" t="s">
        <v>46</v>
      </c>
      <c r="C537" t="s">
        <v>524</v>
      </c>
      <c r="D537" s="1" t="b">
        <v>1</v>
      </c>
      <c r="E537" t="s">
        <v>235</v>
      </c>
      <c r="F537" t="s">
        <v>531</v>
      </c>
    </row>
    <row r="538" spans="1:6" x14ac:dyDescent="0.3">
      <c r="A538">
        <v>535</v>
      </c>
      <c r="B538" t="s">
        <v>54</v>
      </c>
      <c r="C538" t="s">
        <v>524</v>
      </c>
      <c r="D538" s="1" t="b">
        <v>1</v>
      </c>
      <c r="E538" t="s">
        <v>235</v>
      </c>
      <c r="F538" t="s">
        <v>529</v>
      </c>
    </row>
    <row r="539" spans="1:6" x14ac:dyDescent="0.3">
      <c r="A539">
        <v>536</v>
      </c>
      <c r="B539" t="s">
        <v>327</v>
      </c>
      <c r="C539" t="s">
        <v>524</v>
      </c>
      <c r="D539" s="1" t="b">
        <v>1</v>
      </c>
      <c r="E539" t="s">
        <v>235</v>
      </c>
      <c r="F539" t="s">
        <v>532</v>
      </c>
    </row>
    <row r="540" spans="1:6" x14ac:dyDescent="0.3">
      <c r="A540">
        <v>537</v>
      </c>
      <c r="B540" t="s">
        <v>494</v>
      </c>
      <c r="C540" t="s">
        <v>524</v>
      </c>
      <c r="D540" s="1" t="b">
        <v>1</v>
      </c>
      <c r="E540" t="s">
        <v>235</v>
      </c>
      <c r="F540" t="s">
        <v>530</v>
      </c>
    </row>
    <row r="541" spans="1:6" x14ac:dyDescent="0.3">
      <c r="A541">
        <v>538</v>
      </c>
      <c r="B541" t="s">
        <v>72</v>
      </c>
      <c r="C541" t="s">
        <v>524</v>
      </c>
      <c r="D541" s="1" t="b">
        <v>1</v>
      </c>
      <c r="E541" t="s">
        <v>236</v>
      </c>
      <c r="F541" t="s">
        <v>529</v>
      </c>
    </row>
    <row r="542" spans="1:6" x14ac:dyDescent="0.3">
      <c r="A542">
        <v>539</v>
      </c>
      <c r="B542" t="s">
        <v>73</v>
      </c>
      <c r="C542" t="s">
        <v>524</v>
      </c>
      <c r="D542" s="1" t="b">
        <v>1</v>
      </c>
      <c r="E542" t="s">
        <v>236</v>
      </c>
      <c r="F542" t="s">
        <v>530</v>
      </c>
    </row>
    <row r="543" spans="1:6" x14ac:dyDescent="0.3">
      <c r="A543">
        <v>540</v>
      </c>
      <c r="B543" t="s">
        <v>341</v>
      </c>
      <c r="C543" t="s">
        <v>524</v>
      </c>
      <c r="D543" s="1" t="b">
        <v>1</v>
      </c>
      <c r="E543" t="s">
        <v>236</v>
      </c>
      <c r="F543" t="s">
        <v>529</v>
      </c>
    </row>
    <row r="544" spans="1:6" x14ac:dyDescent="0.3">
      <c r="A544">
        <v>541</v>
      </c>
      <c r="B544" t="s">
        <v>342</v>
      </c>
      <c r="C544" t="s">
        <v>524</v>
      </c>
      <c r="D544" s="1" t="b">
        <v>1</v>
      </c>
      <c r="E544" t="s">
        <v>236</v>
      </c>
      <c r="F544" t="s">
        <v>530</v>
      </c>
    </row>
    <row r="545" spans="1:6" x14ac:dyDescent="0.3">
      <c r="A545">
        <v>542</v>
      </c>
      <c r="B545" t="s">
        <v>495</v>
      </c>
      <c r="C545" t="s">
        <v>524</v>
      </c>
      <c r="D545" s="1" t="b">
        <v>1</v>
      </c>
      <c r="E545" t="s">
        <v>236</v>
      </c>
      <c r="F545" t="s">
        <v>529</v>
      </c>
    </row>
    <row r="546" spans="1:6" x14ac:dyDescent="0.3">
      <c r="A546">
        <v>543</v>
      </c>
      <c r="B546" t="s">
        <v>496</v>
      </c>
      <c r="C546" t="s">
        <v>524</v>
      </c>
      <c r="D546" s="1" t="b">
        <v>1</v>
      </c>
      <c r="E546" t="s">
        <v>236</v>
      </c>
      <c r="F546" t="s">
        <v>531</v>
      </c>
    </row>
    <row r="547" spans="1:6" x14ac:dyDescent="0.3">
      <c r="A547">
        <v>544</v>
      </c>
      <c r="B547" t="s">
        <v>497</v>
      </c>
      <c r="C547" t="s">
        <v>524</v>
      </c>
      <c r="D547" s="1" t="b">
        <v>1</v>
      </c>
      <c r="E547" t="s">
        <v>236</v>
      </c>
      <c r="F547" t="s">
        <v>532</v>
      </c>
    </row>
    <row r="548" spans="1:6" x14ac:dyDescent="0.3">
      <c r="A548">
        <v>545</v>
      </c>
      <c r="B548" t="s">
        <v>498</v>
      </c>
      <c r="C548" t="s">
        <v>524</v>
      </c>
      <c r="D548" s="1" t="b">
        <v>1</v>
      </c>
      <c r="E548" t="s">
        <v>236</v>
      </c>
      <c r="F548" t="s">
        <v>530</v>
      </c>
    </row>
    <row r="549" spans="1:6" x14ac:dyDescent="0.3">
      <c r="A549">
        <v>546</v>
      </c>
      <c r="B549" t="s">
        <v>106</v>
      </c>
      <c r="C549" t="s">
        <v>524</v>
      </c>
      <c r="D549" s="1" t="b">
        <v>0</v>
      </c>
      <c r="E549" t="s">
        <v>237</v>
      </c>
      <c r="F549" t="s">
        <v>531</v>
      </c>
    </row>
    <row r="550" spans="1:6" x14ac:dyDescent="0.3">
      <c r="A550">
        <v>547</v>
      </c>
      <c r="B550" t="s">
        <v>109</v>
      </c>
      <c r="C550" t="s">
        <v>524</v>
      </c>
      <c r="D550" s="1" t="b">
        <v>1</v>
      </c>
      <c r="E550" t="s">
        <v>237</v>
      </c>
      <c r="F550" t="s">
        <v>529</v>
      </c>
    </row>
    <row r="551" spans="1:6" x14ac:dyDescent="0.3">
      <c r="A551">
        <v>548</v>
      </c>
      <c r="B551" t="s">
        <v>110</v>
      </c>
      <c r="C551" t="s">
        <v>524</v>
      </c>
      <c r="D551" s="1" t="b">
        <v>1</v>
      </c>
      <c r="E551" t="s">
        <v>237</v>
      </c>
      <c r="F551" t="s">
        <v>530</v>
      </c>
    </row>
    <row r="552" spans="1:6" x14ac:dyDescent="0.3">
      <c r="A552">
        <v>549</v>
      </c>
      <c r="B552" t="s">
        <v>499</v>
      </c>
      <c r="C552" t="s">
        <v>524</v>
      </c>
      <c r="D552" s="1" t="b">
        <v>1</v>
      </c>
      <c r="E552" t="s">
        <v>237</v>
      </c>
      <c r="F552" t="s">
        <v>530</v>
      </c>
    </row>
    <row r="553" spans="1:6" x14ac:dyDescent="0.3">
      <c r="A553">
        <v>550</v>
      </c>
      <c r="B553" t="s">
        <v>500</v>
      </c>
      <c r="C553" t="s">
        <v>524</v>
      </c>
      <c r="D553" s="1" t="b">
        <v>1</v>
      </c>
      <c r="E553" t="s">
        <v>237</v>
      </c>
      <c r="F553" t="s">
        <v>529</v>
      </c>
    </row>
    <row r="554" spans="1:6" x14ac:dyDescent="0.3">
      <c r="A554">
        <v>551</v>
      </c>
      <c r="B554" t="s">
        <v>501</v>
      </c>
      <c r="C554" t="s">
        <v>524</v>
      </c>
      <c r="D554" s="1" t="b">
        <v>1</v>
      </c>
      <c r="E554" t="s">
        <v>237</v>
      </c>
      <c r="F554" t="s">
        <v>530</v>
      </c>
    </row>
    <row r="555" spans="1:6" x14ac:dyDescent="0.3">
      <c r="A555">
        <v>552</v>
      </c>
      <c r="B555" t="s">
        <v>502</v>
      </c>
      <c r="C555" t="s">
        <v>524</v>
      </c>
      <c r="D555" s="1" t="b">
        <v>1</v>
      </c>
      <c r="E555" t="s">
        <v>237</v>
      </c>
      <c r="F555" t="s">
        <v>532</v>
      </c>
    </row>
    <row r="556" spans="1:6" x14ac:dyDescent="0.3">
      <c r="A556">
        <v>553</v>
      </c>
      <c r="B556" t="s">
        <v>125</v>
      </c>
      <c r="C556" t="s">
        <v>524</v>
      </c>
      <c r="D556" s="1" t="b">
        <v>1</v>
      </c>
      <c r="E556" t="s">
        <v>238</v>
      </c>
      <c r="F556" t="s">
        <v>529</v>
      </c>
    </row>
    <row r="557" spans="1:6" x14ac:dyDescent="0.3">
      <c r="A557">
        <v>554</v>
      </c>
      <c r="B557" t="s">
        <v>126</v>
      </c>
      <c r="C557" t="s">
        <v>524</v>
      </c>
      <c r="D557" s="1" t="b">
        <v>1</v>
      </c>
      <c r="E557" t="s">
        <v>238</v>
      </c>
      <c r="F557" t="s">
        <v>530</v>
      </c>
    </row>
    <row r="558" spans="1:6" x14ac:dyDescent="0.3">
      <c r="A558">
        <v>555</v>
      </c>
      <c r="B558" t="s">
        <v>127</v>
      </c>
      <c r="C558" t="s">
        <v>524</v>
      </c>
      <c r="D558" s="1" t="b">
        <v>1</v>
      </c>
      <c r="E558" t="s">
        <v>238</v>
      </c>
      <c r="F558" t="s">
        <v>532</v>
      </c>
    </row>
    <row r="559" spans="1:6" x14ac:dyDescent="0.3">
      <c r="A559">
        <v>556</v>
      </c>
      <c r="B559" t="s">
        <v>136</v>
      </c>
      <c r="C559" t="s">
        <v>524</v>
      </c>
      <c r="D559" s="1" t="b">
        <v>1</v>
      </c>
      <c r="E559" t="s">
        <v>238</v>
      </c>
      <c r="F559" t="s">
        <v>529</v>
      </c>
    </row>
    <row r="560" spans="1:6" x14ac:dyDescent="0.3">
      <c r="A560">
        <v>557</v>
      </c>
      <c r="B560" t="s">
        <v>367</v>
      </c>
      <c r="C560" t="s">
        <v>524</v>
      </c>
      <c r="D560" s="1" t="b">
        <v>1</v>
      </c>
      <c r="E560" t="s">
        <v>238</v>
      </c>
      <c r="F560" t="s">
        <v>529</v>
      </c>
    </row>
    <row r="561" spans="1:6" x14ac:dyDescent="0.3">
      <c r="A561">
        <v>558</v>
      </c>
      <c r="B561" t="s">
        <v>368</v>
      </c>
      <c r="C561" t="s">
        <v>524</v>
      </c>
      <c r="D561" s="1" t="b">
        <v>1</v>
      </c>
      <c r="E561" t="s">
        <v>238</v>
      </c>
      <c r="F561" t="s">
        <v>530</v>
      </c>
    </row>
    <row r="562" spans="1:6" x14ac:dyDescent="0.3">
      <c r="A562">
        <v>559</v>
      </c>
      <c r="B562" t="s">
        <v>503</v>
      </c>
      <c r="C562" t="s">
        <v>524</v>
      </c>
      <c r="D562" s="1" t="b">
        <v>1</v>
      </c>
      <c r="E562" t="s">
        <v>238</v>
      </c>
      <c r="F562" t="s">
        <v>531</v>
      </c>
    </row>
    <row r="563" spans="1:6" x14ac:dyDescent="0.3">
      <c r="A563">
        <v>560</v>
      </c>
      <c r="B563" t="s">
        <v>504</v>
      </c>
      <c r="C563" t="s">
        <v>524</v>
      </c>
      <c r="D563" s="1" t="b">
        <v>1</v>
      </c>
      <c r="E563" t="s">
        <v>238</v>
      </c>
      <c r="F563" t="s">
        <v>529</v>
      </c>
    </row>
    <row r="564" spans="1:6" x14ac:dyDescent="0.3">
      <c r="A564">
        <v>561</v>
      </c>
      <c r="B564" t="s">
        <v>153</v>
      </c>
      <c r="C564" t="s">
        <v>524</v>
      </c>
      <c r="D564" s="1" t="b">
        <v>1</v>
      </c>
      <c r="E564" t="s">
        <v>239</v>
      </c>
      <c r="F564" t="s">
        <v>529</v>
      </c>
    </row>
    <row r="565" spans="1:6" x14ac:dyDescent="0.3">
      <c r="A565">
        <v>562</v>
      </c>
      <c r="B565" t="s">
        <v>154</v>
      </c>
      <c r="C565" t="s">
        <v>524</v>
      </c>
      <c r="D565" s="1" t="b">
        <v>1</v>
      </c>
      <c r="E565" t="s">
        <v>239</v>
      </c>
      <c r="F565" t="s">
        <v>529</v>
      </c>
    </row>
    <row r="566" spans="1:6" x14ac:dyDescent="0.3">
      <c r="A566">
        <v>563</v>
      </c>
      <c r="B566" t="s">
        <v>155</v>
      </c>
      <c r="C566" t="s">
        <v>524</v>
      </c>
      <c r="D566" s="1" t="b">
        <v>1</v>
      </c>
      <c r="E566" t="s">
        <v>239</v>
      </c>
      <c r="F566" t="s">
        <v>532</v>
      </c>
    </row>
    <row r="567" spans="1:6" x14ac:dyDescent="0.3">
      <c r="A567">
        <v>564</v>
      </c>
      <c r="B567" t="s">
        <v>164</v>
      </c>
      <c r="C567" t="s">
        <v>524</v>
      </c>
      <c r="D567" s="1" t="b">
        <v>1</v>
      </c>
      <c r="E567" t="s">
        <v>239</v>
      </c>
      <c r="F567" t="s">
        <v>529</v>
      </c>
    </row>
    <row r="568" spans="1:6" x14ac:dyDescent="0.3">
      <c r="A568">
        <v>565</v>
      </c>
      <c r="B568" t="s">
        <v>165</v>
      </c>
      <c r="C568" t="s">
        <v>524</v>
      </c>
      <c r="D568" s="1" t="b">
        <v>1</v>
      </c>
      <c r="E568" t="s">
        <v>239</v>
      </c>
      <c r="F568" t="s">
        <v>529</v>
      </c>
    </row>
    <row r="569" spans="1:6" x14ac:dyDescent="0.3">
      <c r="A569">
        <v>566</v>
      </c>
      <c r="B569" t="s">
        <v>382</v>
      </c>
      <c r="C569" t="s">
        <v>524</v>
      </c>
      <c r="D569" s="1" t="b">
        <v>1</v>
      </c>
      <c r="E569" t="s">
        <v>239</v>
      </c>
      <c r="F569" t="s">
        <v>529</v>
      </c>
    </row>
    <row r="570" spans="1:6" x14ac:dyDescent="0.3">
      <c r="A570">
        <v>567</v>
      </c>
      <c r="B570" t="s">
        <v>505</v>
      </c>
      <c r="C570" t="s">
        <v>524</v>
      </c>
      <c r="D570" s="1" t="b">
        <v>1</v>
      </c>
      <c r="E570" t="s">
        <v>239</v>
      </c>
      <c r="F570" t="s">
        <v>531</v>
      </c>
    </row>
    <row r="571" spans="1:6" x14ac:dyDescent="0.3">
      <c r="A571">
        <v>568</v>
      </c>
      <c r="B571" t="s">
        <v>506</v>
      </c>
      <c r="C571" t="s">
        <v>524</v>
      </c>
      <c r="D571" s="1" t="b">
        <v>1</v>
      </c>
      <c r="E571" t="s">
        <v>239</v>
      </c>
      <c r="F571" t="s">
        <v>530</v>
      </c>
    </row>
    <row r="572" spans="1:6" x14ac:dyDescent="0.3">
      <c r="A572">
        <v>569</v>
      </c>
      <c r="B572" t="s">
        <v>174</v>
      </c>
      <c r="C572" t="s">
        <v>524</v>
      </c>
      <c r="D572" s="1" t="b">
        <v>1</v>
      </c>
      <c r="E572" t="s">
        <v>255</v>
      </c>
      <c r="F572" t="s">
        <v>529</v>
      </c>
    </row>
    <row r="573" spans="1:6" x14ac:dyDescent="0.3">
      <c r="A573">
        <v>570</v>
      </c>
      <c r="B573" t="s">
        <v>175</v>
      </c>
      <c r="C573" t="s">
        <v>524</v>
      </c>
      <c r="D573" s="1" t="b">
        <v>1</v>
      </c>
      <c r="E573" t="s">
        <v>255</v>
      </c>
      <c r="F573" t="s">
        <v>530</v>
      </c>
    </row>
    <row r="574" spans="1:6" x14ac:dyDescent="0.3">
      <c r="A574">
        <v>571</v>
      </c>
      <c r="B574" t="s">
        <v>507</v>
      </c>
      <c r="C574" t="s">
        <v>524</v>
      </c>
      <c r="D574" s="1" t="b">
        <v>1</v>
      </c>
      <c r="E574" t="s">
        <v>255</v>
      </c>
      <c r="F574" t="s">
        <v>529</v>
      </c>
    </row>
    <row r="575" spans="1:6" x14ac:dyDescent="0.3">
      <c r="A575">
        <v>572</v>
      </c>
      <c r="B575" t="s">
        <v>508</v>
      </c>
      <c r="C575" t="s">
        <v>524</v>
      </c>
      <c r="D575" s="1" t="b">
        <v>1</v>
      </c>
      <c r="E575" t="s">
        <v>255</v>
      </c>
      <c r="F575" t="s">
        <v>531</v>
      </c>
    </row>
    <row r="576" spans="1:6" x14ac:dyDescent="0.3">
      <c r="A576">
        <v>573</v>
      </c>
      <c r="B576" t="s">
        <v>395</v>
      </c>
      <c r="C576" t="s">
        <v>524</v>
      </c>
      <c r="D576" s="1" t="b">
        <v>1</v>
      </c>
      <c r="E576" t="s">
        <v>255</v>
      </c>
      <c r="F576" t="s">
        <v>530</v>
      </c>
    </row>
    <row r="577" spans="1:6" x14ac:dyDescent="0.3">
      <c r="A577">
        <v>574</v>
      </c>
      <c r="B577" t="s">
        <v>509</v>
      </c>
      <c r="C577" t="s">
        <v>524</v>
      </c>
      <c r="D577" s="1" t="b">
        <v>1</v>
      </c>
      <c r="E577" t="s">
        <v>255</v>
      </c>
      <c r="F577" t="s">
        <v>529</v>
      </c>
    </row>
    <row r="578" spans="1:6" x14ac:dyDescent="0.3">
      <c r="A578">
        <v>575</v>
      </c>
      <c r="B578" t="s">
        <v>510</v>
      </c>
      <c r="C578" t="s">
        <v>524</v>
      </c>
      <c r="D578" s="1" t="b">
        <v>1</v>
      </c>
      <c r="E578" t="s">
        <v>255</v>
      </c>
      <c r="F578" t="s">
        <v>532</v>
      </c>
    </row>
    <row r="579" spans="1:6" x14ac:dyDescent="0.3">
      <c r="A579">
        <v>576</v>
      </c>
      <c r="B579" t="s">
        <v>511</v>
      </c>
      <c r="C579" t="s">
        <v>524</v>
      </c>
      <c r="D579" s="1" t="b">
        <v>1</v>
      </c>
      <c r="E579" t="s">
        <v>256</v>
      </c>
      <c r="F579" t="s">
        <v>529</v>
      </c>
    </row>
    <row r="580" spans="1:6" x14ac:dyDescent="0.3">
      <c r="A580">
        <v>577</v>
      </c>
      <c r="B580" t="s">
        <v>512</v>
      </c>
      <c r="C580" t="s">
        <v>524</v>
      </c>
      <c r="D580" s="1" t="b">
        <v>1</v>
      </c>
      <c r="E580" t="s">
        <v>256</v>
      </c>
      <c r="F580" t="s">
        <v>530</v>
      </c>
    </row>
    <row r="581" spans="1:6" x14ac:dyDescent="0.3">
      <c r="A581">
        <v>578</v>
      </c>
      <c r="B581" t="s">
        <v>513</v>
      </c>
      <c r="C581" t="s">
        <v>524</v>
      </c>
      <c r="D581" s="1" t="b">
        <v>1</v>
      </c>
      <c r="E581" t="s">
        <v>256</v>
      </c>
      <c r="F581" t="s">
        <v>531</v>
      </c>
    </row>
    <row r="582" spans="1:6" x14ac:dyDescent="0.3">
      <c r="A582">
        <v>579</v>
      </c>
      <c r="B582" t="s">
        <v>514</v>
      </c>
      <c r="C582" t="s">
        <v>524</v>
      </c>
      <c r="D582" s="1" t="b">
        <v>1</v>
      </c>
      <c r="E582" t="s">
        <v>256</v>
      </c>
      <c r="F582" t="s">
        <v>529</v>
      </c>
    </row>
    <row r="583" spans="1:6" x14ac:dyDescent="0.3">
      <c r="A583">
        <v>580</v>
      </c>
      <c r="B583" t="s">
        <v>515</v>
      </c>
      <c r="C583" t="s">
        <v>524</v>
      </c>
      <c r="D583" s="1" t="b">
        <v>1</v>
      </c>
      <c r="E583" t="s">
        <v>256</v>
      </c>
      <c r="F583" t="s">
        <v>530</v>
      </c>
    </row>
    <row r="584" spans="1:6" x14ac:dyDescent="0.3">
      <c r="A584">
        <v>581</v>
      </c>
      <c r="B584" t="s">
        <v>516</v>
      </c>
      <c r="C584" t="s">
        <v>524</v>
      </c>
      <c r="D584" s="1" t="b">
        <v>0</v>
      </c>
      <c r="E584" t="s">
        <v>256</v>
      </c>
      <c r="F584" t="s">
        <v>532</v>
      </c>
    </row>
    <row r="585" spans="1:6" x14ac:dyDescent="0.3">
      <c r="A585">
        <v>582</v>
      </c>
      <c r="B585" t="s">
        <v>199</v>
      </c>
      <c r="C585" t="s">
        <v>524</v>
      </c>
      <c r="D585" s="1" t="b">
        <v>1</v>
      </c>
      <c r="E585" t="s">
        <v>240</v>
      </c>
      <c r="F585" t="s">
        <v>529</v>
      </c>
    </row>
    <row r="586" spans="1:6" x14ac:dyDescent="0.3">
      <c r="A586">
        <v>583</v>
      </c>
      <c r="B586" t="s">
        <v>200</v>
      </c>
      <c r="C586" t="s">
        <v>524</v>
      </c>
      <c r="D586" s="1" t="b">
        <v>1</v>
      </c>
      <c r="E586" t="s">
        <v>240</v>
      </c>
      <c r="F586" t="s">
        <v>529</v>
      </c>
    </row>
    <row r="587" spans="1:6" x14ac:dyDescent="0.3">
      <c r="A587">
        <v>584</v>
      </c>
      <c r="B587" t="s">
        <v>203</v>
      </c>
      <c r="C587" t="s">
        <v>524</v>
      </c>
      <c r="D587" s="1" t="b">
        <v>1</v>
      </c>
      <c r="E587" t="s">
        <v>240</v>
      </c>
      <c r="F587" t="s">
        <v>529</v>
      </c>
    </row>
    <row r="588" spans="1:6" x14ac:dyDescent="0.3">
      <c r="A588">
        <v>585</v>
      </c>
      <c r="B588" t="s">
        <v>204</v>
      </c>
      <c r="C588" t="s">
        <v>524</v>
      </c>
      <c r="D588" s="1" t="b">
        <v>1</v>
      </c>
      <c r="E588" t="s">
        <v>240</v>
      </c>
      <c r="F588" t="s">
        <v>532</v>
      </c>
    </row>
    <row r="589" spans="1:6" x14ac:dyDescent="0.3">
      <c r="A589">
        <v>586</v>
      </c>
      <c r="B589" t="s">
        <v>211</v>
      </c>
      <c r="C589" t="s">
        <v>524</v>
      </c>
      <c r="D589" s="1" t="b">
        <v>1</v>
      </c>
      <c r="E589" t="s">
        <v>240</v>
      </c>
      <c r="F589" t="s">
        <v>529</v>
      </c>
    </row>
    <row r="590" spans="1:6" x14ac:dyDescent="0.3">
      <c r="A590">
        <v>587</v>
      </c>
      <c r="B590" t="s">
        <v>517</v>
      </c>
      <c r="C590" t="s">
        <v>524</v>
      </c>
      <c r="D590" s="1" t="b">
        <v>1</v>
      </c>
      <c r="E590" t="s">
        <v>240</v>
      </c>
      <c r="F590" t="s">
        <v>529</v>
      </c>
    </row>
    <row r="591" spans="1:6" x14ac:dyDescent="0.3">
      <c r="A591">
        <v>588</v>
      </c>
      <c r="B591" t="s">
        <v>422</v>
      </c>
      <c r="C591" t="s">
        <v>524</v>
      </c>
      <c r="D591" s="1" t="b">
        <v>1</v>
      </c>
      <c r="E591" t="s">
        <v>240</v>
      </c>
      <c r="F591" t="s">
        <v>529</v>
      </c>
    </row>
    <row r="592" spans="1:6" x14ac:dyDescent="0.3">
      <c r="A592">
        <v>589</v>
      </c>
      <c r="B592" t="s">
        <v>518</v>
      </c>
      <c r="C592" t="s">
        <v>524</v>
      </c>
      <c r="D592" s="1" t="b">
        <v>0</v>
      </c>
      <c r="E592" t="s">
        <v>240</v>
      </c>
      <c r="F592" t="s">
        <v>531</v>
      </c>
    </row>
    <row r="593" spans="1:6" x14ac:dyDescent="0.3">
      <c r="A593">
        <v>590</v>
      </c>
      <c r="B593" t="s">
        <v>424</v>
      </c>
      <c r="C593" t="s">
        <v>524</v>
      </c>
      <c r="D593" s="1" t="b">
        <v>1</v>
      </c>
      <c r="E593" t="s">
        <v>240</v>
      </c>
      <c r="F593" t="s">
        <v>529</v>
      </c>
    </row>
    <row r="594" spans="1:6" x14ac:dyDescent="0.3">
      <c r="A594">
        <v>591</v>
      </c>
      <c r="B594" t="s">
        <v>425</v>
      </c>
      <c r="C594" t="s">
        <v>524</v>
      </c>
      <c r="D594" s="1" t="b">
        <v>1</v>
      </c>
      <c r="E594" t="s">
        <v>240</v>
      </c>
      <c r="F594" t="s">
        <v>529</v>
      </c>
    </row>
    <row r="595" spans="1:6" x14ac:dyDescent="0.3">
      <c r="A595">
        <v>592</v>
      </c>
      <c r="B595" t="s">
        <v>519</v>
      </c>
      <c r="C595" t="s">
        <v>524</v>
      </c>
      <c r="D595" s="1" t="b">
        <v>1</v>
      </c>
      <c r="E595" t="s">
        <v>240</v>
      </c>
      <c r="F595" t="s">
        <v>530</v>
      </c>
    </row>
    <row r="596" spans="1:6" x14ac:dyDescent="0.3">
      <c r="A596">
        <v>593</v>
      </c>
      <c r="B596" t="s">
        <v>520</v>
      </c>
      <c r="C596" t="s">
        <v>524</v>
      </c>
      <c r="D596" s="1" t="b">
        <v>1</v>
      </c>
      <c r="E596" t="s">
        <v>258</v>
      </c>
      <c r="F596" t="s">
        <v>530</v>
      </c>
    </row>
    <row r="597" spans="1:6" x14ac:dyDescent="0.3">
      <c r="A597">
        <v>594</v>
      </c>
      <c r="B597" t="s">
        <v>521</v>
      </c>
      <c r="C597" t="s">
        <v>524</v>
      </c>
      <c r="D597" s="1" t="b">
        <v>1</v>
      </c>
      <c r="E597" t="s">
        <v>258</v>
      </c>
      <c r="F597" t="s">
        <v>530</v>
      </c>
    </row>
    <row r="598" spans="1:6" x14ac:dyDescent="0.3">
      <c r="A598">
        <v>595</v>
      </c>
      <c r="B598" t="s">
        <v>522</v>
      </c>
      <c r="C598" t="s">
        <v>524</v>
      </c>
      <c r="D598" s="1" t="b">
        <v>1</v>
      </c>
      <c r="E598" t="s">
        <v>258</v>
      </c>
      <c r="F598" t="s">
        <v>530</v>
      </c>
    </row>
    <row r="599" spans="1:6" x14ac:dyDescent="0.3">
      <c r="A599">
        <v>596</v>
      </c>
      <c r="B599" t="s">
        <v>523</v>
      </c>
      <c r="C599" t="s">
        <v>524</v>
      </c>
      <c r="D599" s="1" t="b">
        <v>1</v>
      </c>
      <c r="E599" t="s">
        <v>258</v>
      </c>
      <c r="F599" t="s">
        <v>530</v>
      </c>
    </row>
    <row r="600" spans="1:6" x14ac:dyDescent="0.3">
      <c r="A600">
        <v>597</v>
      </c>
      <c r="D600" s="1" t="b">
        <v>0</v>
      </c>
    </row>
    <row r="601" spans="1:6" x14ac:dyDescent="0.3">
      <c r="A601">
        <v>598</v>
      </c>
      <c r="D601" s="1" t="b">
        <v>0</v>
      </c>
    </row>
    <row r="602" spans="1:6" x14ac:dyDescent="0.3">
      <c r="A602">
        <v>599</v>
      </c>
      <c r="D602" s="1" t="b">
        <v>0</v>
      </c>
    </row>
    <row r="603" spans="1:6" x14ac:dyDescent="0.3">
      <c r="A603">
        <v>600</v>
      </c>
      <c r="D603" s="1" t="b">
        <v>0</v>
      </c>
    </row>
    <row r="604" spans="1:6" x14ac:dyDescent="0.3">
      <c r="A604">
        <v>601</v>
      </c>
      <c r="D604" s="1" t="b">
        <v>0</v>
      </c>
    </row>
    <row r="605" spans="1:6" x14ac:dyDescent="0.3">
      <c r="A605">
        <v>602</v>
      </c>
      <c r="D605" s="1" t="b">
        <v>0</v>
      </c>
    </row>
    <row r="606" spans="1:6" x14ac:dyDescent="0.3">
      <c r="A606">
        <v>603</v>
      </c>
      <c r="D606" s="1" t="b">
        <v>0</v>
      </c>
    </row>
    <row r="607" spans="1:6" x14ac:dyDescent="0.3">
      <c r="A607">
        <v>604</v>
      </c>
      <c r="D607" s="1" t="b">
        <v>0</v>
      </c>
    </row>
    <row r="608" spans="1:6" x14ac:dyDescent="0.3">
      <c r="A608">
        <v>605</v>
      </c>
      <c r="D608" s="1" t="b">
        <v>0</v>
      </c>
    </row>
    <row r="609" spans="1:4" x14ac:dyDescent="0.3">
      <c r="A609">
        <v>606</v>
      </c>
      <c r="D609" s="1" t="b">
        <v>0</v>
      </c>
    </row>
    <row r="610" spans="1:4" x14ac:dyDescent="0.3">
      <c r="A610">
        <v>607</v>
      </c>
      <c r="D610" s="1" t="b">
        <v>0</v>
      </c>
    </row>
    <row r="611" spans="1:4" x14ac:dyDescent="0.3">
      <c r="A611">
        <v>608</v>
      </c>
      <c r="D611" s="1" t="b">
        <v>0</v>
      </c>
    </row>
    <row r="612" spans="1:4" x14ac:dyDescent="0.3">
      <c r="A612">
        <v>609</v>
      </c>
      <c r="D612" s="1" t="b">
        <v>0</v>
      </c>
    </row>
    <row r="613" spans="1:4" x14ac:dyDescent="0.3">
      <c r="A613">
        <v>610</v>
      </c>
      <c r="D613" s="1" t="b">
        <v>0</v>
      </c>
    </row>
    <row r="614" spans="1:4" x14ac:dyDescent="0.3">
      <c r="A614">
        <v>611</v>
      </c>
      <c r="D614" s="1" t="b">
        <v>0</v>
      </c>
    </row>
    <row r="615" spans="1:4" x14ac:dyDescent="0.3">
      <c r="A615">
        <v>612</v>
      </c>
      <c r="D615" s="1" t="b">
        <v>0</v>
      </c>
    </row>
    <row r="616" spans="1:4" x14ac:dyDescent="0.3">
      <c r="A616">
        <v>613</v>
      </c>
      <c r="D616" s="1" t="b">
        <v>0</v>
      </c>
    </row>
    <row r="617" spans="1:4" x14ac:dyDescent="0.3">
      <c r="A617">
        <v>614</v>
      </c>
      <c r="D617" s="1" t="b">
        <v>0</v>
      </c>
    </row>
    <row r="618" spans="1:4" x14ac:dyDescent="0.3">
      <c r="A618">
        <v>615</v>
      </c>
      <c r="D618" s="1" t="b">
        <v>0</v>
      </c>
    </row>
    <row r="619" spans="1:4" x14ac:dyDescent="0.3">
      <c r="A619">
        <v>616</v>
      </c>
      <c r="D619" s="1" t="b">
        <v>0</v>
      </c>
    </row>
    <row r="620" spans="1:4" x14ac:dyDescent="0.3">
      <c r="A620">
        <v>617</v>
      </c>
      <c r="D620" s="1" t="b">
        <v>0</v>
      </c>
    </row>
    <row r="621" spans="1:4" x14ac:dyDescent="0.3">
      <c r="A621">
        <v>618</v>
      </c>
      <c r="D621" s="1" t="b">
        <v>0</v>
      </c>
    </row>
    <row r="622" spans="1:4" x14ac:dyDescent="0.3">
      <c r="A622">
        <v>619</v>
      </c>
      <c r="D622" s="1" t="b">
        <v>0</v>
      </c>
    </row>
    <row r="623" spans="1:4" x14ac:dyDescent="0.3">
      <c r="A623">
        <v>620</v>
      </c>
      <c r="D623" s="1" t="b">
        <v>0</v>
      </c>
    </row>
    <row r="624" spans="1:4" x14ac:dyDescent="0.3">
      <c r="A624">
        <v>621</v>
      </c>
      <c r="D624" s="1" t="b">
        <v>0</v>
      </c>
    </row>
    <row r="625" spans="1:4" x14ac:dyDescent="0.3">
      <c r="A625">
        <v>622</v>
      </c>
      <c r="D625" s="1" t="b">
        <v>0</v>
      </c>
    </row>
    <row r="626" spans="1:4" x14ac:dyDescent="0.3">
      <c r="A626">
        <v>623</v>
      </c>
      <c r="D626" s="1" t="b">
        <v>0</v>
      </c>
    </row>
    <row r="627" spans="1:4" x14ac:dyDescent="0.3">
      <c r="A627">
        <v>624</v>
      </c>
      <c r="D627" s="1" t="b">
        <v>0</v>
      </c>
    </row>
    <row r="628" spans="1:4" x14ac:dyDescent="0.3">
      <c r="A628">
        <v>625</v>
      </c>
      <c r="D628" s="1" t="b">
        <v>0</v>
      </c>
    </row>
    <row r="629" spans="1:4" x14ac:dyDescent="0.3">
      <c r="A629">
        <v>626</v>
      </c>
      <c r="D629" s="1" t="b">
        <v>0</v>
      </c>
    </row>
    <row r="630" spans="1:4" x14ac:dyDescent="0.3">
      <c r="A630">
        <v>627</v>
      </c>
      <c r="D630" s="1" t="b">
        <v>0</v>
      </c>
    </row>
    <row r="631" spans="1:4" x14ac:dyDescent="0.3">
      <c r="A631">
        <v>628</v>
      </c>
      <c r="D631" s="1" t="b">
        <v>0</v>
      </c>
    </row>
    <row r="632" spans="1:4" x14ac:dyDescent="0.3">
      <c r="A632">
        <v>629</v>
      </c>
      <c r="D632" s="1" t="b">
        <v>0</v>
      </c>
    </row>
    <row r="633" spans="1:4" x14ac:dyDescent="0.3">
      <c r="A633">
        <v>630</v>
      </c>
      <c r="D633" s="1" t="b">
        <v>0</v>
      </c>
    </row>
    <row r="634" spans="1:4" x14ac:dyDescent="0.3">
      <c r="A634">
        <v>631</v>
      </c>
      <c r="D634" s="1" t="b">
        <v>0</v>
      </c>
    </row>
    <row r="635" spans="1:4" x14ac:dyDescent="0.3">
      <c r="A635">
        <v>632</v>
      </c>
      <c r="D635" s="1" t="b">
        <v>0</v>
      </c>
    </row>
    <row r="636" spans="1:4" x14ac:dyDescent="0.3">
      <c r="A636">
        <v>633</v>
      </c>
      <c r="D636" s="1" t="b">
        <v>0</v>
      </c>
    </row>
    <row r="637" spans="1:4" x14ac:dyDescent="0.3">
      <c r="A637">
        <v>634</v>
      </c>
      <c r="D637" s="1" t="b">
        <v>0</v>
      </c>
    </row>
    <row r="638" spans="1:4" x14ac:dyDescent="0.3">
      <c r="A638">
        <v>635</v>
      </c>
      <c r="D638" s="1" t="b">
        <v>0</v>
      </c>
    </row>
    <row r="639" spans="1:4" x14ac:dyDescent="0.3">
      <c r="A639">
        <v>636</v>
      </c>
      <c r="D639" s="1" t="b">
        <v>0</v>
      </c>
    </row>
    <row r="640" spans="1:4" x14ac:dyDescent="0.3">
      <c r="A640">
        <v>637</v>
      </c>
      <c r="D640" s="1" t="b">
        <v>0</v>
      </c>
    </row>
    <row r="641" spans="1:4" x14ac:dyDescent="0.3">
      <c r="A641">
        <v>638</v>
      </c>
      <c r="D641" s="1" t="b">
        <v>0</v>
      </c>
    </row>
    <row r="642" spans="1:4" x14ac:dyDescent="0.3">
      <c r="A642">
        <v>639</v>
      </c>
      <c r="D642" s="1" t="b">
        <v>0</v>
      </c>
    </row>
    <row r="643" spans="1:4" x14ac:dyDescent="0.3">
      <c r="A643">
        <v>640</v>
      </c>
      <c r="D643" s="1" t="b">
        <v>0</v>
      </c>
    </row>
    <row r="644" spans="1:4" x14ac:dyDescent="0.3">
      <c r="A644">
        <v>641</v>
      </c>
      <c r="D644" s="1" t="b">
        <v>0</v>
      </c>
    </row>
    <row r="645" spans="1:4" x14ac:dyDescent="0.3">
      <c r="A645">
        <v>642</v>
      </c>
      <c r="D645" s="1" t="b">
        <v>0</v>
      </c>
    </row>
    <row r="646" spans="1:4" x14ac:dyDescent="0.3">
      <c r="A646">
        <v>643</v>
      </c>
      <c r="D646" s="1" t="b">
        <v>0</v>
      </c>
    </row>
    <row r="647" spans="1:4" x14ac:dyDescent="0.3">
      <c r="A647">
        <v>644</v>
      </c>
      <c r="D647" s="1" t="b">
        <v>0</v>
      </c>
    </row>
    <row r="648" spans="1:4" x14ac:dyDescent="0.3">
      <c r="A648">
        <v>645</v>
      </c>
      <c r="D648" s="1" t="b">
        <v>0</v>
      </c>
    </row>
    <row r="649" spans="1:4" x14ac:dyDescent="0.3">
      <c r="A649">
        <v>646</v>
      </c>
      <c r="D649" s="1" t="b">
        <v>0</v>
      </c>
    </row>
    <row r="650" spans="1:4" x14ac:dyDescent="0.3">
      <c r="A650">
        <v>647</v>
      </c>
      <c r="D650" s="1" t="b">
        <v>0</v>
      </c>
    </row>
    <row r="651" spans="1:4" x14ac:dyDescent="0.3">
      <c r="A651">
        <v>648</v>
      </c>
      <c r="D651" s="1" t="b">
        <v>0</v>
      </c>
    </row>
    <row r="652" spans="1:4" x14ac:dyDescent="0.3">
      <c r="A652">
        <v>649</v>
      </c>
      <c r="D652" s="1" t="b">
        <v>0</v>
      </c>
    </row>
    <row r="653" spans="1:4" x14ac:dyDescent="0.3">
      <c r="A653">
        <v>650</v>
      </c>
      <c r="D653" s="1" t="b">
        <v>0</v>
      </c>
    </row>
    <row r="654" spans="1:4" x14ac:dyDescent="0.3">
      <c r="A654">
        <v>651</v>
      </c>
      <c r="D654" s="1" t="b">
        <v>0</v>
      </c>
    </row>
    <row r="655" spans="1:4" x14ac:dyDescent="0.3">
      <c r="A655">
        <v>652</v>
      </c>
      <c r="D655" s="1" t="b">
        <v>0</v>
      </c>
    </row>
    <row r="656" spans="1:4" x14ac:dyDescent="0.3">
      <c r="A656">
        <v>653</v>
      </c>
      <c r="D656" s="1" t="b">
        <v>0</v>
      </c>
    </row>
    <row r="657" spans="1:4" x14ac:dyDescent="0.3">
      <c r="A657">
        <v>654</v>
      </c>
      <c r="D657" s="1" t="b">
        <v>0</v>
      </c>
    </row>
    <row r="658" spans="1:4" x14ac:dyDescent="0.3">
      <c r="A658">
        <v>655</v>
      </c>
      <c r="D658" s="1" t="b">
        <v>0</v>
      </c>
    </row>
    <row r="659" spans="1:4" x14ac:dyDescent="0.3">
      <c r="A659">
        <v>656</v>
      </c>
      <c r="D659" s="1" t="b">
        <v>0</v>
      </c>
    </row>
    <row r="660" spans="1:4" x14ac:dyDescent="0.3">
      <c r="A660">
        <v>657</v>
      </c>
      <c r="D660" s="1" t="b">
        <v>0</v>
      </c>
    </row>
    <row r="661" spans="1:4" x14ac:dyDescent="0.3">
      <c r="A661">
        <v>658</v>
      </c>
      <c r="D661" s="1" t="b">
        <v>0</v>
      </c>
    </row>
    <row r="662" spans="1:4" x14ac:dyDescent="0.3">
      <c r="A662">
        <v>659</v>
      </c>
      <c r="D662" s="1" t="b">
        <v>0</v>
      </c>
    </row>
    <row r="663" spans="1:4" x14ac:dyDescent="0.3">
      <c r="A663">
        <v>660</v>
      </c>
      <c r="D663" s="1" t="b">
        <v>0</v>
      </c>
    </row>
    <row r="664" spans="1:4" x14ac:dyDescent="0.3">
      <c r="A664">
        <v>661</v>
      </c>
      <c r="D664" s="1" t="b">
        <v>0</v>
      </c>
    </row>
    <row r="665" spans="1:4" x14ac:dyDescent="0.3">
      <c r="A665">
        <v>662</v>
      </c>
      <c r="D665" s="1" t="b">
        <v>0</v>
      </c>
    </row>
    <row r="666" spans="1:4" x14ac:dyDescent="0.3">
      <c r="A666">
        <v>663</v>
      </c>
      <c r="D666" s="1" t="b">
        <v>0</v>
      </c>
    </row>
    <row r="667" spans="1:4" x14ac:dyDescent="0.3">
      <c r="A667">
        <v>664</v>
      </c>
      <c r="D667" s="1" t="b">
        <v>0</v>
      </c>
    </row>
    <row r="668" spans="1:4" x14ac:dyDescent="0.3">
      <c r="A668">
        <v>665</v>
      </c>
      <c r="D668" s="1" t="b">
        <v>0</v>
      </c>
    </row>
    <row r="669" spans="1:4" x14ac:dyDescent="0.3">
      <c r="A669">
        <v>666</v>
      </c>
      <c r="D669" s="1" t="b">
        <v>0</v>
      </c>
    </row>
    <row r="670" spans="1:4" x14ac:dyDescent="0.3">
      <c r="A670">
        <v>667</v>
      </c>
      <c r="D670" s="1" t="b">
        <v>0</v>
      </c>
    </row>
    <row r="671" spans="1:4" x14ac:dyDescent="0.3">
      <c r="A671">
        <v>668</v>
      </c>
      <c r="D671" s="1" t="b">
        <v>0</v>
      </c>
    </row>
    <row r="672" spans="1:4" x14ac:dyDescent="0.3">
      <c r="A672">
        <v>669</v>
      </c>
      <c r="D672" s="1" t="b">
        <v>0</v>
      </c>
    </row>
    <row r="673" spans="1:4" x14ac:dyDescent="0.3">
      <c r="A673">
        <v>670</v>
      </c>
      <c r="D673" s="1" t="b">
        <v>0</v>
      </c>
    </row>
    <row r="674" spans="1:4" x14ac:dyDescent="0.3">
      <c r="A674">
        <v>671</v>
      </c>
      <c r="D674" s="1" t="b">
        <v>0</v>
      </c>
    </row>
    <row r="675" spans="1:4" x14ac:dyDescent="0.3">
      <c r="A675">
        <v>672</v>
      </c>
      <c r="D675" s="1" t="b">
        <v>0</v>
      </c>
    </row>
    <row r="676" spans="1:4" x14ac:dyDescent="0.3">
      <c r="A676">
        <v>673</v>
      </c>
      <c r="D676" s="1" t="b">
        <v>0</v>
      </c>
    </row>
    <row r="677" spans="1:4" x14ac:dyDescent="0.3">
      <c r="A677">
        <v>674</v>
      </c>
      <c r="D677" s="1" t="b">
        <v>0</v>
      </c>
    </row>
    <row r="678" spans="1:4" x14ac:dyDescent="0.3">
      <c r="A678">
        <v>675</v>
      </c>
      <c r="D678" s="1" t="b">
        <v>0</v>
      </c>
    </row>
    <row r="679" spans="1:4" x14ac:dyDescent="0.3">
      <c r="A679">
        <v>676</v>
      </c>
      <c r="D679" s="1" t="b">
        <v>0</v>
      </c>
    </row>
    <row r="680" spans="1:4" x14ac:dyDescent="0.3">
      <c r="A680">
        <v>677</v>
      </c>
      <c r="D680" s="1" t="b">
        <v>0</v>
      </c>
    </row>
    <row r="681" spans="1:4" x14ac:dyDescent="0.3">
      <c r="A681">
        <v>678</v>
      </c>
      <c r="D681" s="1" t="b">
        <v>0</v>
      </c>
    </row>
    <row r="682" spans="1:4" x14ac:dyDescent="0.3">
      <c r="A682">
        <v>679</v>
      </c>
      <c r="D682" s="1" t="b">
        <v>0</v>
      </c>
    </row>
    <row r="683" spans="1:4" x14ac:dyDescent="0.3">
      <c r="A683">
        <v>680</v>
      </c>
      <c r="D683" s="1" t="b">
        <v>0</v>
      </c>
    </row>
    <row r="684" spans="1:4" x14ac:dyDescent="0.3">
      <c r="A684">
        <v>681</v>
      </c>
      <c r="D684" s="1" t="b">
        <v>0</v>
      </c>
    </row>
    <row r="685" spans="1:4" x14ac:dyDescent="0.3">
      <c r="A685">
        <v>682</v>
      </c>
      <c r="D685" s="1" t="b">
        <v>0</v>
      </c>
    </row>
    <row r="686" spans="1:4" x14ac:dyDescent="0.3">
      <c r="A686">
        <v>683</v>
      </c>
      <c r="D686" s="1" t="b">
        <v>0</v>
      </c>
    </row>
    <row r="687" spans="1:4" x14ac:dyDescent="0.3">
      <c r="A687">
        <v>684</v>
      </c>
      <c r="D687" s="1" t="b">
        <v>0</v>
      </c>
    </row>
    <row r="688" spans="1:4" x14ac:dyDescent="0.3">
      <c r="A688">
        <v>685</v>
      </c>
      <c r="D688" s="1" t="b">
        <v>0</v>
      </c>
    </row>
    <row r="689" spans="1:4" x14ac:dyDescent="0.3">
      <c r="A689">
        <v>686</v>
      </c>
      <c r="D689" s="1" t="b">
        <v>0</v>
      </c>
    </row>
    <row r="690" spans="1:4" x14ac:dyDescent="0.3">
      <c r="A690">
        <v>687</v>
      </c>
      <c r="D690" s="1" t="b">
        <v>0</v>
      </c>
    </row>
    <row r="691" spans="1:4" x14ac:dyDescent="0.3">
      <c r="A691">
        <v>688</v>
      </c>
      <c r="D691" s="1" t="b">
        <v>0</v>
      </c>
    </row>
    <row r="692" spans="1:4" x14ac:dyDescent="0.3">
      <c r="A692">
        <v>689</v>
      </c>
      <c r="D692" s="1" t="b">
        <v>0</v>
      </c>
    </row>
    <row r="693" spans="1:4" x14ac:dyDescent="0.3">
      <c r="A693">
        <v>690</v>
      </c>
      <c r="D693" s="1" t="b">
        <v>0</v>
      </c>
    </row>
    <row r="694" spans="1:4" x14ac:dyDescent="0.3">
      <c r="A694">
        <v>691</v>
      </c>
      <c r="D694" s="1" t="b">
        <v>0</v>
      </c>
    </row>
    <row r="695" spans="1:4" x14ac:dyDescent="0.3">
      <c r="A695">
        <v>692</v>
      </c>
      <c r="D695" s="1" t="b">
        <v>0</v>
      </c>
    </row>
    <row r="696" spans="1:4" x14ac:dyDescent="0.3">
      <c r="A696">
        <v>693</v>
      </c>
      <c r="D696" s="1" t="b">
        <v>0</v>
      </c>
    </row>
    <row r="697" spans="1:4" x14ac:dyDescent="0.3">
      <c r="A697">
        <v>694</v>
      </c>
      <c r="D697" s="1" t="b">
        <v>0</v>
      </c>
    </row>
    <row r="698" spans="1:4" x14ac:dyDescent="0.3">
      <c r="A698">
        <v>695</v>
      </c>
      <c r="D698" s="1" t="b">
        <v>0</v>
      </c>
    </row>
    <row r="699" spans="1:4" x14ac:dyDescent="0.3">
      <c r="A699">
        <v>696</v>
      </c>
      <c r="D699" s="1" t="b">
        <v>0</v>
      </c>
    </row>
    <row r="700" spans="1:4" x14ac:dyDescent="0.3">
      <c r="A700">
        <v>697</v>
      </c>
      <c r="D700" s="1" t="b">
        <v>0</v>
      </c>
    </row>
    <row r="701" spans="1:4" x14ac:dyDescent="0.3">
      <c r="A701">
        <v>698</v>
      </c>
      <c r="D701" s="1" t="b">
        <v>0</v>
      </c>
    </row>
    <row r="702" spans="1:4" x14ac:dyDescent="0.3">
      <c r="A702">
        <v>699</v>
      </c>
      <c r="D702" s="1" t="b">
        <v>0</v>
      </c>
    </row>
    <row r="703" spans="1:4" x14ac:dyDescent="0.3">
      <c r="A703">
        <v>700</v>
      </c>
      <c r="D703" s="1" t="b">
        <v>0</v>
      </c>
    </row>
    <row r="704" spans="1:4" x14ac:dyDescent="0.3">
      <c r="A704">
        <v>701</v>
      </c>
      <c r="D704" s="1" t="b">
        <v>0</v>
      </c>
    </row>
    <row r="705" spans="1:4" x14ac:dyDescent="0.3">
      <c r="A705">
        <v>702</v>
      </c>
      <c r="D705" s="1" t="b">
        <v>0</v>
      </c>
    </row>
    <row r="706" spans="1:4" x14ac:dyDescent="0.3">
      <c r="A706">
        <v>703</v>
      </c>
      <c r="D706" s="1" t="b">
        <v>0</v>
      </c>
    </row>
    <row r="707" spans="1:4" x14ac:dyDescent="0.3">
      <c r="A707">
        <v>704</v>
      </c>
      <c r="D707" s="1" t="b">
        <v>0</v>
      </c>
    </row>
    <row r="708" spans="1:4" x14ac:dyDescent="0.3">
      <c r="A708">
        <v>705</v>
      </c>
      <c r="D708" s="1" t="b">
        <v>0</v>
      </c>
    </row>
    <row r="709" spans="1:4" x14ac:dyDescent="0.3">
      <c r="A709">
        <v>706</v>
      </c>
      <c r="D709" s="1" t="b">
        <v>0</v>
      </c>
    </row>
    <row r="710" spans="1:4" x14ac:dyDescent="0.3">
      <c r="A710">
        <v>707</v>
      </c>
      <c r="D710" s="1" t="b">
        <v>0</v>
      </c>
    </row>
    <row r="711" spans="1:4" x14ac:dyDescent="0.3">
      <c r="A711">
        <v>708</v>
      </c>
      <c r="D711" s="1" t="b">
        <v>0</v>
      </c>
    </row>
    <row r="712" spans="1:4" x14ac:dyDescent="0.3">
      <c r="A712">
        <v>709</v>
      </c>
      <c r="D712" s="1" t="b">
        <v>0</v>
      </c>
    </row>
    <row r="713" spans="1:4" x14ac:dyDescent="0.3">
      <c r="A713">
        <v>710</v>
      </c>
      <c r="D713" s="1" t="b">
        <v>0</v>
      </c>
    </row>
    <row r="714" spans="1:4" x14ac:dyDescent="0.3">
      <c r="A714">
        <v>711</v>
      </c>
      <c r="D714" s="1" t="b">
        <v>0</v>
      </c>
    </row>
    <row r="715" spans="1:4" x14ac:dyDescent="0.3">
      <c r="A715">
        <v>712</v>
      </c>
      <c r="D715" s="1" t="b">
        <v>0</v>
      </c>
    </row>
    <row r="716" spans="1:4" x14ac:dyDescent="0.3">
      <c r="A716">
        <v>713</v>
      </c>
      <c r="D716" s="1" t="b">
        <v>0</v>
      </c>
    </row>
    <row r="717" spans="1:4" x14ac:dyDescent="0.3">
      <c r="A717">
        <v>714</v>
      </c>
      <c r="D717" s="1" t="b">
        <v>0</v>
      </c>
    </row>
    <row r="718" spans="1:4" x14ac:dyDescent="0.3">
      <c r="A718">
        <v>715</v>
      </c>
      <c r="D718" s="1" t="b">
        <v>0</v>
      </c>
    </row>
    <row r="719" spans="1:4" x14ac:dyDescent="0.3">
      <c r="A719">
        <v>716</v>
      </c>
      <c r="D719" s="1" t="b">
        <v>0</v>
      </c>
    </row>
    <row r="720" spans="1:4" x14ac:dyDescent="0.3">
      <c r="A720">
        <v>717</v>
      </c>
      <c r="D720" s="1" t="b">
        <v>0</v>
      </c>
    </row>
    <row r="721" spans="1:4" x14ac:dyDescent="0.3">
      <c r="A721">
        <v>718</v>
      </c>
      <c r="D721" s="1" t="b">
        <v>0</v>
      </c>
    </row>
    <row r="722" spans="1:4" x14ac:dyDescent="0.3">
      <c r="A722">
        <v>719</v>
      </c>
      <c r="D722" s="1" t="b">
        <v>0</v>
      </c>
    </row>
    <row r="723" spans="1:4" x14ac:dyDescent="0.3">
      <c r="A723">
        <v>720</v>
      </c>
      <c r="D723" s="1" t="b">
        <v>0</v>
      </c>
    </row>
    <row r="724" spans="1:4" x14ac:dyDescent="0.3">
      <c r="A724">
        <v>721</v>
      </c>
      <c r="D724" s="1" t="b">
        <v>0</v>
      </c>
    </row>
    <row r="725" spans="1:4" x14ac:dyDescent="0.3">
      <c r="A725">
        <v>722</v>
      </c>
      <c r="D725" s="1" t="b">
        <v>0</v>
      </c>
    </row>
    <row r="726" spans="1:4" x14ac:dyDescent="0.3">
      <c r="A726">
        <v>723</v>
      </c>
      <c r="D726" s="1" t="b">
        <v>0</v>
      </c>
    </row>
    <row r="727" spans="1:4" x14ac:dyDescent="0.3">
      <c r="A727">
        <v>724</v>
      </c>
      <c r="D727" s="1" t="b">
        <v>0</v>
      </c>
    </row>
    <row r="728" spans="1:4" x14ac:dyDescent="0.3">
      <c r="A728">
        <v>725</v>
      </c>
      <c r="D728" s="1" t="b">
        <v>0</v>
      </c>
    </row>
    <row r="729" spans="1:4" x14ac:dyDescent="0.3">
      <c r="A729">
        <v>726</v>
      </c>
      <c r="D729" s="1" t="b">
        <v>0</v>
      </c>
    </row>
    <row r="730" spans="1:4" x14ac:dyDescent="0.3">
      <c r="A730">
        <v>727</v>
      </c>
      <c r="D730" s="1" t="b">
        <v>0</v>
      </c>
    </row>
    <row r="731" spans="1:4" x14ac:dyDescent="0.3">
      <c r="A731">
        <v>728</v>
      </c>
      <c r="D731" s="1" t="b">
        <v>0</v>
      </c>
    </row>
    <row r="732" spans="1:4" x14ac:dyDescent="0.3">
      <c r="A732">
        <v>729</v>
      </c>
      <c r="D732" s="1" t="b">
        <v>0</v>
      </c>
    </row>
    <row r="733" spans="1:4" x14ac:dyDescent="0.3">
      <c r="A733">
        <v>730</v>
      </c>
      <c r="D733" s="1" t="b">
        <v>0</v>
      </c>
    </row>
    <row r="734" spans="1:4" x14ac:dyDescent="0.3">
      <c r="A734">
        <v>731</v>
      </c>
      <c r="D734" s="1" t="b">
        <v>0</v>
      </c>
    </row>
    <row r="735" spans="1:4" x14ac:dyDescent="0.3">
      <c r="A735">
        <v>732</v>
      </c>
      <c r="D735" s="1" t="b">
        <v>0</v>
      </c>
    </row>
    <row r="736" spans="1:4" x14ac:dyDescent="0.3">
      <c r="A736">
        <v>733</v>
      </c>
      <c r="D736" s="1" t="b">
        <v>0</v>
      </c>
    </row>
    <row r="737" spans="1:4" x14ac:dyDescent="0.3">
      <c r="A737">
        <v>734</v>
      </c>
      <c r="D737" s="1" t="b">
        <v>0</v>
      </c>
    </row>
    <row r="738" spans="1:4" x14ac:dyDescent="0.3">
      <c r="A738">
        <v>735</v>
      </c>
      <c r="D738" s="1" t="b">
        <v>0</v>
      </c>
    </row>
    <row r="739" spans="1:4" x14ac:dyDescent="0.3">
      <c r="A739">
        <v>736</v>
      </c>
      <c r="D739" s="1" t="b">
        <v>0</v>
      </c>
    </row>
    <row r="740" spans="1:4" x14ac:dyDescent="0.3">
      <c r="A740">
        <v>737</v>
      </c>
      <c r="D740" s="1" t="b">
        <v>0</v>
      </c>
    </row>
    <row r="741" spans="1:4" x14ac:dyDescent="0.3">
      <c r="A741">
        <v>738</v>
      </c>
      <c r="D741" s="1" t="b">
        <v>0</v>
      </c>
    </row>
    <row r="742" spans="1:4" x14ac:dyDescent="0.3">
      <c r="A742">
        <v>739</v>
      </c>
      <c r="D742" s="1" t="b">
        <v>0</v>
      </c>
    </row>
    <row r="743" spans="1:4" x14ac:dyDescent="0.3">
      <c r="A743">
        <v>740</v>
      </c>
      <c r="D743" s="1" t="b">
        <v>0</v>
      </c>
    </row>
    <row r="744" spans="1:4" x14ac:dyDescent="0.3">
      <c r="A744">
        <v>741</v>
      </c>
      <c r="D744" s="1" t="b">
        <v>0</v>
      </c>
    </row>
    <row r="745" spans="1:4" x14ac:dyDescent="0.3">
      <c r="A745">
        <v>742</v>
      </c>
      <c r="D745" s="1" t="b">
        <v>0</v>
      </c>
    </row>
    <row r="746" spans="1:4" x14ac:dyDescent="0.3">
      <c r="A746">
        <v>743</v>
      </c>
      <c r="D746" s="1" t="b">
        <v>0</v>
      </c>
    </row>
    <row r="747" spans="1:4" x14ac:dyDescent="0.3">
      <c r="A747">
        <v>744</v>
      </c>
      <c r="D747" s="1" t="b">
        <v>0</v>
      </c>
    </row>
    <row r="748" spans="1:4" x14ac:dyDescent="0.3">
      <c r="A748">
        <v>745</v>
      </c>
      <c r="D748" s="1" t="b">
        <v>0</v>
      </c>
    </row>
    <row r="749" spans="1:4" x14ac:dyDescent="0.3">
      <c r="A749">
        <v>746</v>
      </c>
      <c r="D749" s="1" t="b">
        <v>0</v>
      </c>
    </row>
    <row r="750" spans="1:4" x14ac:dyDescent="0.3">
      <c r="A750">
        <v>747</v>
      </c>
      <c r="D750" s="1" t="b">
        <v>0</v>
      </c>
    </row>
    <row r="751" spans="1:4" x14ac:dyDescent="0.3">
      <c r="A751">
        <v>748</v>
      </c>
      <c r="D751" s="1" t="b">
        <v>0</v>
      </c>
    </row>
    <row r="752" spans="1:4" x14ac:dyDescent="0.3">
      <c r="A752">
        <v>749</v>
      </c>
      <c r="D752" s="1" t="b">
        <v>0</v>
      </c>
    </row>
    <row r="753" spans="1:4" x14ac:dyDescent="0.3">
      <c r="A753">
        <v>750</v>
      </c>
      <c r="D753" s="1" t="b">
        <v>0</v>
      </c>
    </row>
    <row r="754" spans="1:4" x14ac:dyDescent="0.3">
      <c r="A754">
        <v>751</v>
      </c>
      <c r="D754" s="1" t="b">
        <v>0</v>
      </c>
    </row>
    <row r="755" spans="1:4" x14ac:dyDescent="0.3">
      <c r="A755">
        <v>752</v>
      </c>
      <c r="D755" s="1" t="b">
        <v>0</v>
      </c>
    </row>
    <row r="756" spans="1:4" x14ac:dyDescent="0.3">
      <c r="A756">
        <v>753</v>
      </c>
      <c r="D756" s="1" t="b">
        <v>0</v>
      </c>
    </row>
    <row r="757" spans="1:4" x14ac:dyDescent="0.3">
      <c r="A757">
        <v>754</v>
      </c>
      <c r="D757" s="1" t="b">
        <v>0</v>
      </c>
    </row>
    <row r="758" spans="1:4" x14ac:dyDescent="0.3">
      <c r="A758">
        <v>755</v>
      </c>
      <c r="D758" s="1" t="b">
        <v>0</v>
      </c>
    </row>
    <row r="759" spans="1:4" x14ac:dyDescent="0.3">
      <c r="A759">
        <v>756</v>
      </c>
      <c r="D759" s="1" t="b">
        <v>0</v>
      </c>
    </row>
    <row r="760" spans="1:4" x14ac:dyDescent="0.3">
      <c r="A760">
        <v>757</v>
      </c>
      <c r="D760" s="1" t="b">
        <v>0</v>
      </c>
    </row>
    <row r="761" spans="1:4" x14ac:dyDescent="0.3">
      <c r="A761">
        <v>758</v>
      </c>
      <c r="D761" s="1" t="b">
        <v>0</v>
      </c>
    </row>
    <row r="762" spans="1:4" x14ac:dyDescent="0.3">
      <c r="A762">
        <v>759</v>
      </c>
      <c r="D762" s="1" t="b">
        <v>0</v>
      </c>
    </row>
    <row r="763" spans="1:4" x14ac:dyDescent="0.3">
      <c r="A763">
        <v>760</v>
      </c>
      <c r="D763" s="1" t="b">
        <v>0</v>
      </c>
    </row>
    <row r="764" spans="1:4" x14ac:dyDescent="0.3">
      <c r="A764">
        <v>761</v>
      </c>
      <c r="D764" s="1" t="b">
        <v>0</v>
      </c>
    </row>
    <row r="765" spans="1:4" x14ac:dyDescent="0.3">
      <c r="A765">
        <v>762</v>
      </c>
      <c r="D765" s="1" t="b">
        <v>0</v>
      </c>
    </row>
    <row r="766" spans="1:4" x14ac:dyDescent="0.3">
      <c r="A766">
        <v>763</v>
      </c>
      <c r="D766" s="1" t="b">
        <v>0</v>
      </c>
    </row>
    <row r="767" spans="1:4" x14ac:dyDescent="0.3">
      <c r="A767">
        <v>764</v>
      </c>
      <c r="D767" s="1" t="b">
        <v>0</v>
      </c>
    </row>
    <row r="768" spans="1:4" x14ac:dyDescent="0.3">
      <c r="A768">
        <v>765</v>
      </c>
      <c r="D768" s="1" t="b">
        <v>0</v>
      </c>
    </row>
    <row r="769" spans="1:4" x14ac:dyDescent="0.3">
      <c r="A769">
        <v>766</v>
      </c>
      <c r="D769" s="1" t="b">
        <v>0</v>
      </c>
    </row>
    <row r="770" spans="1:4" x14ac:dyDescent="0.3">
      <c r="A770">
        <v>767</v>
      </c>
      <c r="D770" s="1" t="b">
        <v>0</v>
      </c>
    </row>
    <row r="771" spans="1:4" x14ac:dyDescent="0.3">
      <c r="A771">
        <v>768</v>
      </c>
      <c r="D771" s="1" t="b">
        <v>0</v>
      </c>
    </row>
    <row r="772" spans="1:4" x14ac:dyDescent="0.3">
      <c r="A772">
        <v>769</v>
      </c>
      <c r="D772" s="1" t="b">
        <v>0</v>
      </c>
    </row>
    <row r="773" spans="1:4" x14ac:dyDescent="0.3">
      <c r="A773">
        <v>770</v>
      </c>
      <c r="D773" s="1" t="b">
        <v>0</v>
      </c>
    </row>
    <row r="774" spans="1:4" x14ac:dyDescent="0.3">
      <c r="A774">
        <v>771</v>
      </c>
      <c r="D774" s="1" t="b">
        <v>0</v>
      </c>
    </row>
    <row r="775" spans="1:4" x14ac:dyDescent="0.3">
      <c r="A775">
        <v>772</v>
      </c>
      <c r="D775" s="1" t="b">
        <v>0</v>
      </c>
    </row>
    <row r="776" spans="1:4" x14ac:dyDescent="0.3">
      <c r="A776">
        <v>773</v>
      </c>
      <c r="D776" s="1" t="b">
        <v>0</v>
      </c>
    </row>
    <row r="777" spans="1:4" x14ac:dyDescent="0.3">
      <c r="A777">
        <v>774</v>
      </c>
      <c r="D777" s="1" t="b">
        <v>0</v>
      </c>
    </row>
    <row r="778" spans="1:4" x14ac:dyDescent="0.3">
      <c r="A778">
        <v>775</v>
      </c>
      <c r="D778" s="1" t="b">
        <v>0</v>
      </c>
    </row>
    <row r="779" spans="1:4" x14ac:dyDescent="0.3">
      <c r="A779">
        <v>776</v>
      </c>
      <c r="D779" s="1" t="b">
        <v>0</v>
      </c>
    </row>
    <row r="780" spans="1:4" x14ac:dyDescent="0.3">
      <c r="A780">
        <v>777</v>
      </c>
      <c r="D780" s="1" t="b">
        <v>0</v>
      </c>
    </row>
    <row r="781" spans="1:4" x14ac:dyDescent="0.3">
      <c r="A781">
        <v>778</v>
      </c>
      <c r="D781" s="1" t="b">
        <v>0</v>
      </c>
    </row>
    <row r="782" spans="1:4" x14ac:dyDescent="0.3">
      <c r="A782">
        <v>779</v>
      </c>
      <c r="D782" s="1" t="b">
        <v>0</v>
      </c>
    </row>
    <row r="783" spans="1:4" x14ac:dyDescent="0.3">
      <c r="A783">
        <v>780</v>
      </c>
      <c r="D783" s="1" t="b">
        <v>0</v>
      </c>
    </row>
    <row r="784" spans="1:4" x14ac:dyDescent="0.3">
      <c r="A784">
        <v>781</v>
      </c>
      <c r="D784" s="1" t="b">
        <v>0</v>
      </c>
    </row>
    <row r="785" spans="1:4" x14ac:dyDescent="0.3">
      <c r="A785">
        <v>782</v>
      </c>
      <c r="D785" s="1" t="b">
        <v>0</v>
      </c>
    </row>
    <row r="786" spans="1:4" x14ac:dyDescent="0.3">
      <c r="A786">
        <v>783</v>
      </c>
      <c r="D786" s="1" t="b">
        <v>0</v>
      </c>
    </row>
    <row r="787" spans="1:4" x14ac:dyDescent="0.3">
      <c r="A787">
        <v>784</v>
      </c>
      <c r="D787" s="1" t="b">
        <v>0</v>
      </c>
    </row>
    <row r="788" spans="1:4" x14ac:dyDescent="0.3">
      <c r="A788">
        <v>785</v>
      </c>
      <c r="D788" s="1" t="b">
        <v>0</v>
      </c>
    </row>
    <row r="789" spans="1:4" x14ac:dyDescent="0.3">
      <c r="A789">
        <v>786</v>
      </c>
      <c r="D789" s="1" t="b">
        <v>0</v>
      </c>
    </row>
    <row r="790" spans="1:4" x14ac:dyDescent="0.3">
      <c r="A790">
        <v>787</v>
      </c>
      <c r="D790" s="1" t="b">
        <v>0</v>
      </c>
    </row>
    <row r="791" spans="1:4" x14ac:dyDescent="0.3">
      <c r="A791">
        <v>788</v>
      </c>
      <c r="D791" s="1" t="b">
        <v>0</v>
      </c>
    </row>
    <row r="792" spans="1:4" x14ac:dyDescent="0.3">
      <c r="A792">
        <v>789</v>
      </c>
      <c r="D792" s="1" t="b">
        <v>0</v>
      </c>
    </row>
    <row r="793" spans="1:4" x14ac:dyDescent="0.3">
      <c r="A793">
        <v>790</v>
      </c>
      <c r="D793" s="1" t="b">
        <v>0</v>
      </c>
    </row>
    <row r="794" spans="1:4" x14ac:dyDescent="0.3">
      <c r="A794">
        <v>791</v>
      </c>
      <c r="D794" s="1" t="b">
        <v>0</v>
      </c>
    </row>
    <row r="795" spans="1:4" x14ac:dyDescent="0.3">
      <c r="A795">
        <v>792</v>
      </c>
      <c r="D795" s="1" t="b">
        <v>0</v>
      </c>
    </row>
    <row r="796" spans="1:4" x14ac:dyDescent="0.3">
      <c r="A796">
        <v>793</v>
      </c>
      <c r="D796" s="1" t="b">
        <v>0</v>
      </c>
    </row>
    <row r="797" spans="1:4" x14ac:dyDescent="0.3">
      <c r="A797">
        <v>794</v>
      </c>
      <c r="D797" s="1" t="b">
        <v>0</v>
      </c>
    </row>
    <row r="798" spans="1:4" x14ac:dyDescent="0.3">
      <c r="A798">
        <v>795</v>
      </c>
      <c r="D798" s="1" t="b">
        <v>0</v>
      </c>
    </row>
    <row r="799" spans="1:4" x14ac:dyDescent="0.3">
      <c r="A799">
        <v>796</v>
      </c>
      <c r="D799" s="1" t="b">
        <v>0</v>
      </c>
    </row>
    <row r="800" spans="1:4" x14ac:dyDescent="0.3">
      <c r="A800">
        <v>797</v>
      </c>
      <c r="D800" s="1" t="b">
        <v>0</v>
      </c>
    </row>
    <row r="801" spans="1:4" x14ac:dyDescent="0.3">
      <c r="A801">
        <v>798</v>
      </c>
      <c r="D801" s="1" t="b">
        <v>0</v>
      </c>
    </row>
    <row r="802" spans="1:4" x14ac:dyDescent="0.3">
      <c r="A802">
        <v>799</v>
      </c>
      <c r="D802" s="1" t="b">
        <v>0</v>
      </c>
    </row>
    <row r="803" spans="1:4" x14ac:dyDescent="0.3">
      <c r="A803">
        <v>800</v>
      </c>
      <c r="D803" s="1" t="b">
        <v>0</v>
      </c>
    </row>
    <row r="804" spans="1:4" x14ac:dyDescent="0.3">
      <c r="A804">
        <v>801</v>
      </c>
      <c r="D804" s="1" t="b">
        <v>0</v>
      </c>
    </row>
    <row r="805" spans="1:4" x14ac:dyDescent="0.3">
      <c r="A805">
        <v>802</v>
      </c>
      <c r="D805" s="1" t="b">
        <v>0</v>
      </c>
    </row>
    <row r="806" spans="1:4" x14ac:dyDescent="0.3">
      <c r="A806">
        <v>803</v>
      </c>
      <c r="D806" s="1" t="b">
        <v>0</v>
      </c>
    </row>
    <row r="807" spans="1:4" x14ac:dyDescent="0.3">
      <c r="A807">
        <v>804</v>
      </c>
      <c r="D807" s="1" t="b">
        <v>0</v>
      </c>
    </row>
    <row r="808" spans="1:4" x14ac:dyDescent="0.3">
      <c r="A808">
        <v>805</v>
      </c>
      <c r="D808" s="1" t="b">
        <v>0</v>
      </c>
    </row>
    <row r="809" spans="1:4" x14ac:dyDescent="0.3">
      <c r="A809">
        <v>806</v>
      </c>
      <c r="D809" s="1" t="b">
        <v>0</v>
      </c>
    </row>
    <row r="810" spans="1:4" x14ac:dyDescent="0.3">
      <c r="A810">
        <v>807</v>
      </c>
      <c r="D810" s="1" t="b">
        <v>0</v>
      </c>
    </row>
    <row r="811" spans="1:4" x14ac:dyDescent="0.3">
      <c r="A811">
        <v>808</v>
      </c>
      <c r="D811" s="1" t="b">
        <v>0</v>
      </c>
    </row>
    <row r="812" spans="1:4" x14ac:dyDescent="0.3">
      <c r="A812">
        <v>809</v>
      </c>
      <c r="D812" s="1" t="b">
        <v>0</v>
      </c>
    </row>
    <row r="813" spans="1:4" x14ac:dyDescent="0.3">
      <c r="A813">
        <v>810</v>
      </c>
      <c r="D813" s="1" t="b">
        <v>0</v>
      </c>
    </row>
    <row r="814" spans="1:4" x14ac:dyDescent="0.3">
      <c r="A814">
        <v>811</v>
      </c>
      <c r="D814" s="1" t="b">
        <v>0</v>
      </c>
    </row>
    <row r="815" spans="1:4" x14ac:dyDescent="0.3">
      <c r="A815">
        <v>812</v>
      </c>
      <c r="D815" s="1" t="b">
        <v>0</v>
      </c>
    </row>
    <row r="816" spans="1:4" x14ac:dyDescent="0.3">
      <c r="A816">
        <v>813</v>
      </c>
      <c r="D816" s="1" t="b">
        <v>0</v>
      </c>
    </row>
    <row r="817" spans="1:4" x14ac:dyDescent="0.3">
      <c r="A817">
        <v>814</v>
      </c>
      <c r="D817" s="1" t="b">
        <v>0</v>
      </c>
    </row>
    <row r="818" spans="1:4" x14ac:dyDescent="0.3">
      <c r="A818">
        <v>815</v>
      </c>
      <c r="D818" s="1" t="b">
        <v>0</v>
      </c>
    </row>
    <row r="819" spans="1:4" x14ac:dyDescent="0.3">
      <c r="A819">
        <v>816</v>
      </c>
      <c r="D819" s="1" t="b">
        <v>0</v>
      </c>
    </row>
    <row r="820" spans="1:4" x14ac:dyDescent="0.3">
      <c r="A820">
        <v>817</v>
      </c>
      <c r="D820" s="1" t="b">
        <v>0</v>
      </c>
    </row>
    <row r="821" spans="1:4" x14ac:dyDescent="0.3">
      <c r="A821">
        <v>818</v>
      </c>
      <c r="D821" s="1" t="b">
        <v>0</v>
      </c>
    </row>
    <row r="822" spans="1:4" x14ac:dyDescent="0.3">
      <c r="A822">
        <v>819</v>
      </c>
      <c r="D822" s="1" t="b">
        <v>0</v>
      </c>
    </row>
    <row r="823" spans="1:4" x14ac:dyDescent="0.3">
      <c r="A823">
        <v>820</v>
      </c>
      <c r="D823" s="1" t="b">
        <v>0</v>
      </c>
    </row>
    <row r="824" spans="1:4" x14ac:dyDescent="0.3">
      <c r="A824">
        <v>821</v>
      </c>
      <c r="D824" s="1" t="b">
        <v>0</v>
      </c>
    </row>
    <row r="825" spans="1:4" x14ac:dyDescent="0.3">
      <c r="A825">
        <v>822</v>
      </c>
      <c r="D825" s="1" t="b">
        <v>0</v>
      </c>
    </row>
    <row r="826" spans="1:4" x14ac:dyDescent="0.3">
      <c r="A826">
        <v>823</v>
      </c>
      <c r="D826" s="1" t="b">
        <v>0</v>
      </c>
    </row>
    <row r="827" spans="1:4" x14ac:dyDescent="0.3">
      <c r="A827">
        <v>824</v>
      </c>
      <c r="D827" s="1" t="b">
        <v>0</v>
      </c>
    </row>
    <row r="828" spans="1:4" x14ac:dyDescent="0.3">
      <c r="A828">
        <v>825</v>
      </c>
      <c r="D828" s="1" t="b">
        <v>0</v>
      </c>
    </row>
    <row r="829" spans="1:4" x14ac:dyDescent="0.3">
      <c r="A829">
        <v>826</v>
      </c>
      <c r="D829" s="1" t="b">
        <v>0</v>
      </c>
    </row>
    <row r="830" spans="1:4" x14ac:dyDescent="0.3">
      <c r="A830">
        <v>827</v>
      </c>
      <c r="D830" s="1" t="b">
        <v>0</v>
      </c>
    </row>
    <row r="831" spans="1:4" x14ac:dyDescent="0.3">
      <c r="A831">
        <v>828</v>
      </c>
      <c r="D831" s="1" t="b">
        <v>0</v>
      </c>
    </row>
    <row r="832" spans="1:4" x14ac:dyDescent="0.3">
      <c r="A832">
        <v>829</v>
      </c>
      <c r="D832" s="1" t="b">
        <v>0</v>
      </c>
    </row>
    <row r="833" spans="1:4" x14ac:dyDescent="0.3">
      <c r="A833">
        <v>830</v>
      </c>
      <c r="D833" s="1" t="b">
        <v>0</v>
      </c>
    </row>
    <row r="834" spans="1:4" x14ac:dyDescent="0.3">
      <c r="A834">
        <v>831</v>
      </c>
      <c r="D834" s="1" t="b">
        <v>0</v>
      </c>
    </row>
    <row r="835" spans="1:4" x14ac:dyDescent="0.3">
      <c r="A835">
        <v>832</v>
      </c>
      <c r="D835" s="1" t="b">
        <v>0</v>
      </c>
    </row>
    <row r="836" spans="1:4" x14ac:dyDescent="0.3">
      <c r="A836">
        <v>833</v>
      </c>
      <c r="D836" s="1" t="b">
        <v>0</v>
      </c>
    </row>
    <row r="837" spans="1:4" x14ac:dyDescent="0.3">
      <c r="A837">
        <v>834</v>
      </c>
      <c r="D837" s="1" t="b">
        <v>0</v>
      </c>
    </row>
    <row r="838" spans="1:4" x14ac:dyDescent="0.3">
      <c r="A838">
        <v>835</v>
      </c>
      <c r="D838" s="1" t="b">
        <v>0</v>
      </c>
    </row>
    <row r="839" spans="1:4" x14ac:dyDescent="0.3">
      <c r="A839">
        <v>836</v>
      </c>
      <c r="D839" s="1" t="b">
        <v>0</v>
      </c>
    </row>
    <row r="840" spans="1:4" x14ac:dyDescent="0.3">
      <c r="A840">
        <v>837</v>
      </c>
      <c r="D840" s="1" t="b">
        <v>0</v>
      </c>
    </row>
    <row r="841" spans="1:4" x14ac:dyDescent="0.3">
      <c r="A841">
        <v>838</v>
      </c>
      <c r="D841" s="1" t="b">
        <v>0</v>
      </c>
    </row>
    <row r="842" spans="1:4" x14ac:dyDescent="0.3">
      <c r="A842">
        <v>839</v>
      </c>
      <c r="D842" s="1" t="b">
        <v>0</v>
      </c>
    </row>
    <row r="843" spans="1:4" x14ac:dyDescent="0.3">
      <c r="A843">
        <v>840</v>
      </c>
      <c r="D843" s="1" t="b">
        <v>0</v>
      </c>
    </row>
    <row r="844" spans="1:4" x14ac:dyDescent="0.3">
      <c r="A844">
        <v>841</v>
      </c>
      <c r="D844" s="1" t="b">
        <v>0</v>
      </c>
    </row>
    <row r="845" spans="1:4" x14ac:dyDescent="0.3">
      <c r="A845">
        <v>842</v>
      </c>
      <c r="D845" s="1" t="b">
        <v>0</v>
      </c>
    </row>
    <row r="846" spans="1:4" x14ac:dyDescent="0.3">
      <c r="A846">
        <v>843</v>
      </c>
      <c r="D846" s="1" t="b">
        <v>0</v>
      </c>
    </row>
    <row r="847" spans="1:4" x14ac:dyDescent="0.3">
      <c r="A847">
        <v>844</v>
      </c>
      <c r="D847" s="1" t="b">
        <v>0</v>
      </c>
    </row>
    <row r="848" spans="1:4" x14ac:dyDescent="0.3">
      <c r="A848">
        <v>845</v>
      </c>
      <c r="D848" s="1" t="b">
        <v>0</v>
      </c>
    </row>
    <row r="849" spans="1:4" x14ac:dyDescent="0.3">
      <c r="A849">
        <v>846</v>
      </c>
      <c r="D849" s="1" t="b">
        <v>0</v>
      </c>
    </row>
    <row r="850" spans="1:4" x14ac:dyDescent="0.3">
      <c r="A850">
        <v>847</v>
      </c>
      <c r="D850" s="1" t="b">
        <v>0</v>
      </c>
    </row>
    <row r="851" spans="1:4" x14ac:dyDescent="0.3">
      <c r="A851">
        <v>848</v>
      </c>
      <c r="D851" s="1" t="b">
        <v>0</v>
      </c>
    </row>
    <row r="852" spans="1:4" x14ac:dyDescent="0.3">
      <c r="A852">
        <v>849</v>
      </c>
      <c r="D852" s="1" t="b">
        <v>0</v>
      </c>
    </row>
    <row r="853" spans="1:4" x14ac:dyDescent="0.3">
      <c r="A853">
        <v>850</v>
      </c>
      <c r="D853" s="1" t="b">
        <v>0</v>
      </c>
    </row>
    <row r="854" spans="1:4" x14ac:dyDescent="0.3">
      <c r="A854">
        <v>851</v>
      </c>
      <c r="D854" s="1" t="b">
        <v>0</v>
      </c>
    </row>
    <row r="855" spans="1:4" x14ac:dyDescent="0.3">
      <c r="A855">
        <v>852</v>
      </c>
      <c r="D855" s="1" t="b">
        <v>0</v>
      </c>
    </row>
    <row r="856" spans="1:4" x14ac:dyDescent="0.3">
      <c r="A856">
        <v>853</v>
      </c>
      <c r="D856" s="1" t="b">
        <v>0</v>
      </c>
    </row>
    <row r="857" spans="1:4" x14ac:dyDescent="0.3">
      <c r="A857">
        <v>854</v>
      </c>
      <c r="D857" s="1" t="b">
        <v>0</v>
      </c>
    </row>
    <row r="858" spans="1:4" x14ac:dyDescent="0.3">
      <c r="A858">
        <v>855</v>
      </c>
      <c r="D858" s="1" t="b">
        <v>0</v>
      </c>
    </row>
    <row r="859" spans="1:4" x14ac:dyDescent="0.3">
      <c r="A859">
        <v>856</v>
      </c>
      <c r="D859" s="1" t="b">
        <v>0</v>
      </c>
    </row>
    <row r="860" spans="1:4" x14ac:dyDescent="0.3">
      <c r="A860">
        <v>857</v>
      </c>
      <c r="D860" s="1" t="b">
        <v>0</v>
      </c>
    </row>
    <row r="861" spans="1:4" x14ac:dyDescent="0.3">
      <c r="A861">
        <v>858</v>
      </c>
      <c r="D861" s="1" t="b">
        <v>0</v>
      </c>
    </row>
    <row r="862" spans="1:4" x14ac:dyDescent="0.3">
      <c r="A862">
        <v>859</v>
      </c>
      <c r="D862" s="1" t="b">
        <v>0</v>
      </c>
    </row>
    <row r="863" spans="1:4" x14ac:dyDescent="0.3">
      <c r="A863">
        <v>860</v>
      </c>
      <c r="D863" s="1" t="b">
        <v>0</v>
      </c>
    </row>
    <row r="864" spans="1:4" x14ac:dyDescent="0.3">
      <c r="A864">
        <v>861</v>
      </c>
      <c r="D864" s="1" t="b">
        <v>0</v>
      </c>
    </row>
    <row r="865" spans="1:4" x14ac:dyDescent="0.3">
      <c r="A865">
        <v>862</v>
      </c>
      <c r="D865" s="1" t="b">
        <v>0</v>
      </c>
    </row>
    <row r="866" spans="1:4" x14ac:dyDescent="0.3">
      <c r="A866">
        <v>863</v>
      </c>
      <c r="D866" s="1" t="b">
        <v>0</v>
      </c>
    </row>
    <row r="867" spans="1:4" x14ac:dyDescent="0.3">
      <c r="A867">
        <v>864</v>
      </c>
      <c r="D867" s="1" t="b">
        <v>0</v>
      </c>
    </row>
    <row r="868" spans="1:4" x14ac:dyDescent="0.3">
      <c r="A868">
        <v>865</v>
      </c>
      <c r="D868" s="1" t="b">
        <v>0</v>
      </c>
    </row>
    <row r="869" spans="1:4" x14ac:dyDescent="0.3">
      <c r="A869">
        <v>866</v>
      </c>
      <c r="D869" s="1" t="b">
        <v>0</v>
      </c>
    </row>
    <row r="870" spans="1:4" x14ac:dyDescent="0.3">
      <c r="A870">
        <v>867</v>
      </c>
      <c r="D870" s="1" t="b">
        <v>0</v>
      </c>
    </row>
    <row r="871" spans="1:4" x14ac:dyDescent="0.3">
      <c r="A871">
        <v>868</v>
      </c>
      <c r="D871" s="1" t="b">
        <v>0</v>
      </c>
    </row>
    <row r="872" spans="1:4" x14ac:dyDescent="0.3">
      <c r="A872">
        <v>869</v>
      </c>
      <c r="D872" s="1" t="b">
        <v>0</v>
      </c>
    </row>
    <row r="873" spans="1:4" x14ac:dyDescent="0.3">
      <c r="A873">
        <v>870</v>
      </c>
      <c r="D873" s="1" t="b">
        <v>0</v>
      </c>
    </row>
    <row r="874" spans="1:4" x14ac:dyDescent="0.3">
      <c r="A874">
        <v>871</v>
      </c>
      <c r="D874" s="1" t="b">
        <v>0</v>
      </c>
    </row>
    <row r="875" spans="1:4" x14ac:dyDescent="0.3">
      <c r="A875">
        <v>872</v>
      </c>
      <c r="D875" s="1" t="b">
        <v>0</v>
      </c>
    </row>
    <row r="876" spans="1:4" x14ac:dyDescent="0.3">
      <c r="A876">
        <v>873</v>
      </c>
      <c r="D876" s="1" t="b">
        <v>0</v>
      </c>
    </row>
    <row r="877" spans="1:4" x14ac:dyDescent="0.3">
      <c r="A877">
        <v>874</v>
      </c>
      <c r="D877" s="1" t="b">
        <v>0</v>
      </c>
    </row>
    <row r="878" spans="1:4" x14ac:dyDescent="0.3">
      <c r="A878">
        <v>875</v>
      </c>
      <c r="D878" s="1" t="b">
        <v>0</v>
      </c>
    </row>
    <row r="879" spans="1:4" x14ac:dyDescent="0.3">
      <c r="A879">
        <v>876</v>
      </c>
      <c r="D879" s="1" t="b">
        <v>0</v>
      </c>
    </row>
    <row r="880" spans="1:4" x14ac:dyDescent="0.3">
      <c r="A880">
        <v>877</v>
      </c>
      <c r="D880" s="1" t="b">
        <v>0</v>
      </c>
    </row>
    <row r="881" spans="1:4" x14ac:dyDescent="0.3">
      <c r="A881">
        <v>878</v>
      </c>
      <c r="D881" s="1" t="b">
        <v>0</v>
      </c>
    </row>
    <row r="882" spans="1:4" x14ac:dyDescent="0.3">
      <c r="A882">
        <v>879</v>
      </c>
      <c r="D882" s="1" t="b">
        <v>0</v>
      </c>
    </row>
    <row r="883" spans="1:4" x14ac:dyDescent="0.3">
      <c r="A883">
        <v>880</v>
      </c>
      <c r="D883" s="1" t="b">
        <v>0</v>
      </c>
    </row>
    <row r="884" spans="1:4" x14ac:dyDescent="0.3">
      <c r="A884">
        <v>881</v>
      </c>
      <c r="D884" s="1" t="b">
        <v>0</v>
      </c>
    </row>
    <row r="885" spans="1:4" x14ac:dyDescent="0.3">
      <c r="A885">
        <v>882</v>
      </c>
      <c r="D885" s="1" t="b">
        <v>0</v>
      </c>
    </row>
    <row r="886" spans="1:4" x14ac:dyDescent="0.3">
      <c r="A886">
        <v>883</v>
      </c>
      <c r="D886" s="1" t="b">
        <v>0</v>
      </c>
    </row>
    <row r="887" spans="1:4" x14ac:dyDescent="0.3">
      <c r="A887">
        <v>884</v>
      </c>
      <c r="D887" s="1" t="b">
        <v>0</v>
      </c>
    </row>
    <row r="888" spans="1:4" x14ac:dyDescent="0.3">
      <c r="A888">
        <v>885</v>
      </c>
      <c r="D888" s="1" t="b">
        <v>0</v>
      </c>
    </row>
    <row r="889" spans="1:4" x14ac:dyDescent="0.3">
      <c r="A889">
        <v>886</v>
      </c>
      <c r="D889" s="1" t="b">
        <v>0</v>
      </c>
    </row>
    <row r="890" spans="1:4" x14ac:dyDescent="0.3">
      <c r="A890">
        <v>887</v>
      </c>
      <c r="D890" s="1" t="b">
        <v>0</v>
      </c>
    </row>
    <row r="891" spans="1:4" x14ac:dyDescent="0.3">
      <c r="A891">
        <v>888</v>
      </c>
      <c r="D891" s="1" t="b">
        <v>0</v>
      </c>
    </row>
    <row r="892" spans="1:4" x14ac:dyDescent="0.3">
      <c r="A892">
        <v>889</v>
      </c>
      <c r="D892" s="1" t="b">
        <v>0</v>
      </c>
    </row>
    <row r="893" spans="1:4" x14ac:dyDescent="0.3">
      <c r="A893">
        <v>890</v>
      </c>
      <c r="D893" s="1" t="b">
        <v>0</v>
      </c>
    </row>
    <row r="894" spans="1:4" x14ac:dyDescent="0.3">
      <c r="A894">
        <v>891</v>
      </c>
      <c r="D894" s="1" t="b">
        <v>0</v>
      </c>
    </row>
    <row r="895" spans="1:4" x14ac:dyDescent="0.3">
      <c r="A895">
        <v>892</v>
      </c>
      <c r="D895" s="1" t="b">
        <v>0</v>
      </c>
    </row>
    <row r="896" spans="1:4" x14ac:dyDescent="0.3">
      <c r="A896">
        <v>893</v>
      </c>
      <c r="D896" s="1" t="b">
        <v>0</v>
      </c>
    </row>
    <row r="897" spans="1:4" x14ac:dyDescent="0.3">
      <c r="A897">
        <v>894</v>
      </c>
      <c r="D897" s="1" t="b">
        <v>0</v>
      </c>
    </row>
    <row r="898" spans="1:4" x14ac:dyDescent="0.3">
      <c r="A898">
        <v>895</v>
      </c>
      <c r="D898" s="1" t="b">
        <v>0</v>
      </c>
    </row>
    <row r="899" spans="1:4" x14ac:dyDescent="0.3">
      <c r="A899">
        <v>896</v>
      </c>
      <c r="D899" s="1" t="b">
        <v>0</v>
      </c>
    </row>
    <row r="900" spans="1:4" x14ac:dyDescent="0.3">
      <c r="A900">
        <v>897</v>
      </c>
      <c r="D900" s="1" t="b">
        <v>0</v>
      </c>
    </row>
    <row r="901" spans="1:4" x14ac:dyDescent="0.3">
      <c r="A901">
        <v>898</v>
      </c>
      <c r="D901" s="1" t="b">
        <v>0</v>
      </c>
    </row>
    <row r="902" spans="1:4" x14ac:dyDescent="0.3">
      <c r="A902">
        <v>899</v>
      </c>
      <c r="D902" s="1" t="b">
        <v>0</v>
      </c>
    </row>
    <row r="903" spans="1:4" x14ac:dyDescent="0.3">
      <c r="A903">
        <v>900</v>
      </c>
      <c r="D903" s="1" t="b">
        <v>0</v>
      </c>
    </row>
    <row r="904" spans="1:4" x14ac:dyDescent="0.3">
      <c r="A904">
        <v>901</v>
      </c>
      <c r="D904" s="1" t="b">
        <v>0</v>
      </c>
    </row>
    <row r="905" spans="1:4" x14ac:dyDescent="0.3">
      <c r="A905">
        <v>902</v>
      </c>
      <c r="D905" s="1" t="b">
        <v>0</v>
      </c>
    </row>
    <row r="906" spans="1:4" x14ac:dyDescent="0.3">
      <c r="A906">
        <v>903</v>
      </c>
      <c r="D906" s="1" t="b">
        <v>0</v>
      </c>
    </row>
    <row r="907" spans="1:4" x14ac:dyDescent="0.3">
      <c r="A907">
        <v>904</v>
      </c>
      <c r="D907" s="1" t="b">
        <v>0</v>
      </c>
    </row>
    <row r="908" spans="1:4" x14ac:dyDescent="0.3">
      <c r="A908">
        <v>905</v>
      </c>
      <c r="D908" s="1" t="b">
        <v>0</v>
      </c>
    </row>
    <row r="909" spans="1:4" x14ac:dyDescent="0.3">
      <c r="A909">
        <v>906</v>
      </c>
      <c r="D909" s="1" t="b">
        <v>0</v>
      </c>
    </row>
    <row r="910" spans="1:4" x14ac:dyDescent="0.3">
      <c r="A910">
        <v>907</v>
      </c>
      <c r="D910" s="1" t="b">
        <v>0</v>
      </c>
    </row>
    <row r="911" spans="1:4" x14ac:dyDescent="0.3">
      <c r="A911">
        <v>908</v>
      </c>
      <c r="D911" s="1" t="b">
        <v>0</v>
      </c>
    </row>
    <row r="912" spans="1:4" x14ac:dyDescent="0.3">
      <c r="A912">
        <v>909</v>
      </c>
      <c r="D912" s="1" t="b">
        <v>0</v>
      </c>
    </row>
    <row r="913" spans="1:4" x14ac:dyDescent="0.3">
      <c r="A913">
        <v>910</v>
      </c>
      <c r="D913" s="1" t="b">
        <v>0</v>
      </c>
    </row>
    <row r="914" spans="1:4" x14ac:dyDescent="0.3">
      <c r="A914">
        <v>911</v>
      </c>
      <c r="D914" s="1" t="b">
        <v>0</v>
      </c>
    </row>
    <row r="915" spans="1:4" x14ac:dyDescent="0.3">
      <c r="A915">
        <v>912</v>
      </c>
      <c r="D915" s="1" t="b">
        <v>0</v>
      </c>
    </row>
    <row r="916" spans="1:4" x14ac:dyDescent="0.3">
      <c r="A916">
        <v>913</v>
      </c>
      <c r="D916" s="1" t="b">
        <v>0</v>
      </c>
    </row>
    <row r="917" spans="1:4" x14ac:dyDescent="0.3">
      <c r="A917">
        <v>914</v>
      </c>
      <c r="D917" s="1" t="b">
        <v>0</v>
      </c>
    </row>
    <row r="918" spans="1:4" x14ac:dyDescent="0.3">
      <c r="A918">
        <v>915</v>
      </c>
      <c r="D918" s="1" t="b">
        <v>0</v>
      </c>
    </row>
    <row r="919" spans="1:4" x14ac:dyDescent="0.3">
      <c r="A919">
        <v>916</v>
      </c>
      <c r="D919" s="1" t="b">
        <v>0</v>
      </c>
    </row>
    <row r="920" spans="1:4" x14ac:dyDescent="0.3">
      <c r="A920">
        <v>917</v>
      </c>
      <c r="D920" s="1" t="b">
        <v>0</v>
      </c>
    </row>
    <row r="921" spans="1:4" x14ac:dyDescent="0.3">
      <c r="A921">
        <v>918</v>
      </c>
      <c r="D921" s="1" t="b">
        <v>0</v>
      </c>
    </row>
    <row r="922" spans="1:4" x14ac:dyDescent="0.3">
      <c r="A922">
        <v>919</v>
      </c>
      <c r="D922" s="1" t="b">
        <v>0</v>
      </c>
    </row>
    <row r="923" spans="1:4" x14ac:dyDescent="0.3">
      <c r="A923">
        <v>920</v>
      </c>
      <c r="D923" s="1" t="b">
        <v>0</v>
      </c>
    </row>
    <row r="924" spans="1:4" x14ac:dyDescent="0.3">
      <c r="A924">
        <v>921</v>
      </c>
      <c r="D924" s="1" t="b">
        <v>0</v>
      </c>
    </row>
    <row r="925" spans="1:4" x14ac:dyDescent="0.3">
      <c r="A925">
        <v>922</v>
      </c>
      <c r="D925" s="1" t="b">
        <v>0</v>
      </c>
    </row>
    <row r="926" spans="1:4" x14ac:dyDescent="0.3">
      <c r="A926">
        <v>923</v>
      </c>
      <c r="D926" s="1" t="b">
        <v>0</v>
      </c>
    </row>
    <row r="927" spans="1:4" x14ac:dyDescent="0.3">
      <c r="A927">
        <v>924</v>
      </c>
      <c r="D927" s="1" t="b">
        <v>0</v>
      </c>
    </row>
    <row r="928" spans="1:4" x14ac:dyDescent="0.3">
      <c r="A928">
        <v>925</v>
      </c>
      <c r="D928" s="1" t="b">
        <v>0</v>
      </c>
    </row>
    <row r="929" spans="1:4" x14ac:dyDescent="0.3">
      <c r="A929">
        <v>926</v>
      </c>
      <c r="D929" s="1" t="b">
        <v>0</v>
      </c>
    </row>
    <row r="930" spans="1:4" x14ac:dyDescent="0.3">
      <c r="A930">
        <v>927</v>
      </c>
      <c r="D930" s="1" t="b">
        <v>0</v>
      </c>
    </row>
    <row r="931" spans="1:4" x14ac:dyDescent="0.3">
      <c r="A931">
        <v>928</v>
      </c>
      <c r="D931" s="1" t="b">
        <v>0</v>
      </c>
    </row>
    <row r="932" spans="1:4" x14ac:dyDescent="0.3">
      <c r="A932">
        <v>929</v>
      </c>
      <c r="D932" s="1" t="b">
        <v>0</v>
      </c>
    </row>
    <row r="933" spans="1:4" x14ac:dyDescent="0.3">
      <c r="A933">
        <v>930</v>
      </c>
      <c r="D933" s="1" t="b">
        <v>0</v>
      </c>
    </row>
    <row r="934" spans="1:4" x14ac:dyDescent="0.3">
      <c r="A934">
        <v>931</v>
      </c>
      <c r="D934" s="1" t="b">
        <v>0</v>
      </c>
    </row>
    <row r="935" spans="1:4" x14ac:dyDescent="0.3">
      <c r="A935">
        <v>932</v>
      </c>
      <c r="D935" s="1" t="b">
        <v>0</v>
      </c>
    </row>
    <row r="936" spans="1:4" x14ac:dyDescent="0.3">
      <c r="A936">
        <v>933</v>
      </c>
      <c r="D936" s="1" t="b">
        <v>0</v>
      </c>
    </row>
    <row r="937" spans="1:4" x14ac:dyDescent="0.3">
      <c r="A937">
        <v>934</v>
      </c>
      <c r="D937" s="1" t="b">
        <v>0</v>
      </c>
    </row>
    <row r="938" spans="1:4" x14ac:dyDescent="0.3">
      <c r="A938">
        <v>935</v>
      </c>
      <c r="D938" s="1" t="b">
        <v>0</v>
      </c>
    </row>
    <row r="939" spans="1:4" x14ac:dyDescent="0.3">
      <c r="A939">
        <v>936</v>
      </c>
      <c r="D939" s="1" t="b">
        <v>0</v>
      </c>
    </row>
    <row r="940" spans="1:4" x14ac:dyDescent="0.3">
      <c r="A940">
        <v>937</v>
      </c>
      <c r="D940" s="1" t="b">
        <v>0</v>
      </c>
    </row>
    <row r="941" spans="1:4" x14ac:dyDescent="0.3">
      <c r="A941">
        <v>938</v>
      </c>
      <c r="D941" s="1" t="b">
        <v>0</v>
      </c>
    </row>
    <row r="942" spans="1:4" x14ac:dyDescent="0.3">
      <c r="A942">
        <v>939</v>
      </c>
      <c r="D942" s="1" t="b">
        <v>0</v>
      </c>
    </row>
    <row r="943" spans="1:4" x14ac:dyDescent="0.3">
      <c r="A943">
        <v>940</v>
      </c>
      <c r="D943" s="1" t="b">
        <v>0</v>
      </c>
    </row>
    <row r="944" spans="1:4" x14ac:dyDescent="0.3">
      <c r="A944">
        <v>941</v>
      </c>
      <c r="D944" s="1" t="b">
        <v>0</v>
      </c>
    </row>
    <row r="945" spans="1:4" x14ac:dyDescent="0.3">
      <c r="A945">
        <v>942</v>
      </c>
      <c r="D945" s="1" t="b">
        <v>0</v>
      </c>
    </row>
    <row r="946" spans="1:4" x14ac:dyDescent="0.3">
      <c r="A946">
        <v>943</v>
      </c>
      <c r="D946" s="1" t="b">
        <v>0</v>
      </c>
    </row>
    <row r="947" spans="1:4" x14ac:dyDescent="0.3">
      <c r="A947">
        <v>944</v>
      </c>
      <c r="D947" s="1" t="b">
        <v>0</v>
      </c>
    </row>
    <row r="948" spans="1:4" x14ac:dyDescent="0.3">
      <c r="A948">
        <v>945</v>
      </c>
      <c r="D948" s="1" t="b">
        <v>0</v>
      </c>
    </row>
    <row r="949" spans="1:4" x14ac:dyDescent="0.3">
      <c r="A949">
        <v>946</v>
      </c>
      <c r="D949" s="1" t="b">
        <v>0</v>
      </c>
    </row>
    <row r="950" spans="1:4" x14ac:dyDescent="0.3">
      <c r="A950">
        <v>947</v>
      </c>
      <c r="D950" s="1" t="b">
        <v>0</v>
      </c>
    </row>
    <row r="951" spans="1:4" x14ac:dyDescent="0.3">
      <c r="A951">
        <v>948</v>
      </c>
      <c r="D951" s="1" t="b">
        <v>0</v>
      </c>
    </row>
    <row r="952" spans="1:4" x14ac:dyDescent="0.3">
      <c r="A952">
        <v>949</v>
      </c>
      <c r="D952" s="1" t="b">
        <v>0</v>
      </c>
    </row>
    <row r="953" spans="1:4" x14ac:dyDescent="0.3">
      <c r="A953">
        <v>950</v>
      </c>
      <c r="D953" s="1" t="b">
        <v>0</v>
      </c>
    </row>
    <row r="954" spans="1:4" x14ac:dyDescent="0.3">
      <c r="A954">
        <v>951</v>
      </c>
      <c r="D954" s="1" t="b">
        <v>0</v>
      </c>
    </row>
    <row r="955" spans="1:4" x14ac:dyDescent="0.3">
      <c r="A955">
        <v>952</v>
      </c>
      <c r="D955" s="1" t="b">
        <v>0</v>
      </c>
    </row>
    <row r="956" spans="1:4" x14ac:dyDescent="0.3">
      <c r="A956">
        <v>953</v>
      </c>
      <c r="D956" s="1" t="b">
        <v>0</v>
      </c>
    </row>
    <row r="957" spans="1:4" x14ac:dyDescent="0.3">
      <c r="A957">
        <v>954</v>
      </c>
      <c r="D957" s="1" t="b">
        <v>0</v>
      </c>
    </row>
    <row r="958" spans="1:4" x14ac:dyDescent="0.3">
      <c r="A958">
        <v>955</v>
      </c>
      <c r="D958" s="1" t="b">
        <v>0</v>
      </c>
    </row>
    <row r="959" spans="1:4" x14ac:dyDescent="0.3">
      <c r="A959">
        <v>956</v>
      </c>
      <c r="D959" s="1" t="b">
        <v>0</v>
      </c>
    </row>
    <row r="960" spans="1:4" x14ac:dyDescent="0.3">
      <c r="A960">
        <v>957</v>
      </c>
      <c r="D960" s="1" t="b">
        <v>0</v>
      </c>
    </row>
    <row r="961" spans="1:4" x14ac:dyDescent="0.3">
      <c r="A961">
        <v>958</v>
      </c>
      <c r="D961" s="1" t="b">
        <v>0</v>
      </c>
    </row>
    <row r="962" spans="1:4" x14ac:dyDescent="0.3">
      <c r="A962">
        <v>959</v>
      </c>
      <c r="D962" s="1" t="b">
        <v>0</v>
      </c>
    </row>
    <row r="963" spans="1:4" x14ac:dyDescent="0.3">
      <c r="A963">
        <v>960</v>
      </c>
      <c r="D963" s="1" t="b">
        <v>0</v>
      </c>
    </row>
    <row r="964" spans="1:4" x14ac:dyDescent="0.3">
      <c r="A964">
        <v>961</v>
      </c>
      <c r="D964" s="1" t="b">
        <v>0</v>
      </c>
    </row>
    <row r="965" spans="1:4" x14ac:dyDescent="0.3">
      <c r="A965">
        <v>962</v>
      </c>
      <c r="D965" s="1" t="b">
        <v>0</v>
      </c>
    </row>
    <row r="966" spans="1:4" x14ac:dyDescent="0.3">
      <c r="A966">
        <v>963</v>
      </c>
      <c r="D966" s="1" t="b">
        <v>0</v>
      </c>
    </row>
    <row r="967" spans="1:4" x14ac:dyDescent="0.3">
      <c r="A967">
        <v>964</v>
      </c>
      <c r="D967" s="1" t="b">
        <v>0</v>
      </c>
    </row>
    <row r="968" spans="1:4" x14ac:dyDescent="0.3">
      <c r="A968">
        <v>965</v>
      </c>
      <c r="D968" s="1" t="b">
        <v>0</v>
      </c>
    </row>
    <row r="969" spans="1:4" x14ac:dyDescent="0.3">
      <c r="A969">
        <v>966</v>
      </c>
      <c r="D969" s="1" t="b">
        <v>0</v>
      </c>
    </row>
    <row r="970" spans="1:4" x14ac:dyDescent="0.3">
      <c r="A970">
        <v>967</v>
      </c>
      <c r="D970" s="1" t="b">
        <v>0</v>
      </c>
    </row>
    <row r="971" spans="1:4" x14ac:dyDescent="0.3">
      <c r="A971">
        <v>968</v>
      </c>
      <c r="D971" s="1" t="b">
        <v>0</v>
      </c>
    </row>
    <row r="972" spans="1:4" x14ac:dyDescent="0.3">
      <c r="A972">
        <v>969</v>
      </c>
      <c r="D972" s="1" t="b">
        <v>0</v>
      </c>
    </row>
    <row r="973" spans="1:4" x14ac:dyDescent="0.3">
      <c r="A973">
        <v>970</v>
      </c>
      <c r="D973" s="1" t="b">
        <v>0</v>
      </c>
    </row>
    <row r="974" spans="1:4" x14ac:dyDescent="0.3">
      <c r="A974">
        <v>971</v>
      </c>
      <c r="D974" s="1" t="b">
        <v>0</v>
      </c>
    </row>
    <row r="975" spans="1:4" x14ac:dyDescent="0.3">
      <c r="A975">
        <v>972</v>
      </c>
      <c r="D975" s="1" t="b">
        <v>0</v>
      </c>
    </row>
    <row r="976" spans="1:4" x14ac:dyDescent="0.3">
      <c r="A976">
        <v>973</v>
      </c>
      <c r="D976" s="1" t="b">
        <v>0</v>
      </c>
    </row>
    <row r="977" spans="1:4" x14ac:dyDescent="0.3">
      <c r="A977">
        <v>974</v>
      </c>
      <c r="D977" s="1" t="b">
        <v>0</v>
      </c>
    </row>
    <row r="978" spans="1:4" x14ac:dyDescent="0.3">
      <c r="A978">
        <v>975</v>
      </c>
      <c r="D978" s="1" t="b">
        <v>0</v>
      </c>
    </row>
    <row r="979" spans="1:4" x14ac:dyDescent="0.3">
      <c r="A979">
        <v>976</v>
      </c>
      <c r="D979" s="1" t="b">
        <v>0</v>
      </c>
    </row>
    <row r="980" spans="1:4" x14ac:dyDescent="0.3">
      <c r="A980">
        <v>977</v>
      </c>
      <c r="D980" s="1" t="b">
        <v>0</v>
      </c>
    </row>
    <row r="981" spans="1:4" x14ac:dyDescent="0.3">
      <c r="A981">
        <v>978</v>
      </c>
      <c r="D981" s="1" t="b">
        <v>0</v>
      </c>
    </row>
    <row r="982" spans="1:4" x14ac:dyDescent="0.3">
      <c r="A982">
        <v>979</v>
      </c>
      <c r="D982" s="1" t="b">
        <v>0</v>
      </c>
    </row>
    <row r="983" spans="1:4" x14ac:dyDescent="0.3">
      <c r="A983">
        <v>980</v>
      </c>
      <c r="D983" s="1" t="b">
        <v>0</v>
      </c>
    </row>
    <row r="984" spans="1:4" x14ac:dyDescent="0.3">
      <c r="A984">
        <v>981</v>
      </c>
      <c r="D984" s="1" t="b">
        <v>0</v>
      </c>
    </row>
    <row r="985" spans="1:4" x14ac:dyDescent="0.3">
      <c r="A985">
        <v>982</v>
      </c>
      <c r="D985" s="1" t="b">
        <v>0</v>
      </c>
    </row>
    <row r="986" spans="1:4" x14ac:dyDescent="0.3">
      <c r="A986">
        <v>983</v>
      </c>
      <c r="D986" s="1" t="b">
        <v>0</v>
      </c>
    </row>
    <row r="987" spans="1:4" x14ac:dyDescent="0.3">
      <c r="A987">
        <v>984</v>
      </c>
      <c r="D987" s="1" t="b">
        <v>0</v>
      </c>
    </row>
    <row r="988" spans="1:4" x14ac:dyDescent="0.3">
      <c r="A988">
        <v>985</v>
      </c>
      <c r="D988" s="1" t="b">
        <v>0</v>
      </c>
    </row>
    <row r="989" spans="1:4" x14ac:dyDescent="0.3">
      <c r="A989">
        <v>986</v>
      </c>
      <c r="D989" s="1" t="b">
        <v>0</v>
      </c>
    </row>
    <row r="990" spans="1:4" x14ac:dyDescent="0.3">
      <c r="A990">
        <v>987</v>
      </c>
      <c r="D990" s="1" t="b">
        <v>0</v>
      </c>
    </row>
    <row r="991" spans="1:4" x14ac:dyDescent="0.3">
      <c r="A991">
        <v>988</v>
      </c>
      <c r="D991" s="1" t="b">
        <v>0</v>
      </c>
    </row>
    <row r="992" spans="1:4" x14ac:dyDescent="0.3">
      <c r="A992">
        <v>989</v>
      </c>
      <c r="D992" s="1" t="b">
        <v>0</v>
      </c>
    </row>
    <row r="993" spans="1:4" x14ac:dyDescent="0.3">
      <c r="A993">
        <v>990</v>
      </c>
      <c r="D993" s="1" t="b">
        <v>0</v>
      </c>
    </row>
    <row r="994" spans="1:4" x14ac:dyDescent="0.3">
      <c r="A994">
        <v>991</v>
      </c>
      <c r="D994" s="1" t="b">
        <v>0</v>
      </c>
    </row>
    <row r="995" spans="1:4" x14ac:dyDescent="0.3">
      <c r="A995">
        <v>992</v>
      </c>
      <c r="D995" s="1" t="b">
        <v>0</v>
      </c>
    </row>
    <row r="996" spans="1:4" x14ac:dyDescent="0.3">
      <c r="A996">
        <v>993</v>
      </c>
      <c r="D996" s="1" t="b">
        <v>0</v>
      </c>
    </row>
    <row r="997" spans="1:4" x14ac:dyDescent="0.3">
      <c r="A997">
        <v>994</v>
      </c>
      <c r="D997" s="1" t="b">
        <v>0</v>
      </c>
    </row>
    <row r="998" spans="1:4" x14ac:dyDescent="0.3">
      <c r="A998">
        <v>995</v>
      </c>
      <c r="D998" s="1" t="b">
        <v>0</v>
      </c>
    </row>
    <row r="999" spans="1:4" x14ac:dyDescent="0.3">
      <c r="A999">
        <v>996</v>
      </c>
      <c r="D999" s="1" t="b">
        <v>0</v>
      </c>
    </row>
    <row r="1000" spans="1:4" x14ac:dyDescent="0.3">
      <c r="A1000">
        <v>997</v>
      </c>
      <c r="D1000" s="1" t="b">
        <v>0</v>
      </c>
    </row>
    <row r="1001" spans="1:4" x14ac:dyDescent="0.3">
      <c r="A1001">
        <v>998</v>
      </c>
      <c r="D1001" s="1" t="b">
        <v>0</v>
      </c>
    </row>
    <row r="1002" spans="1:4" x14ac:dyDescent="0.3">
      <c r="A1002">
        <v>999</v>
      </c>
      <c r="D1002" s="1" t="b">
        <v>0</v>
      </c>
    </row>
    <row r="1003" spans="1:4" x14ac:dyDescent="0.3">
      <c r="A1003">
        <v>1000</v>
      </c>
      <c r="D1003" s="1" t="b">
        <v>0</v>
      </c>
    </row>
    <row r="1004" spans="1:4" x14ac:dyDescent="0.3">
      <c r="A1004">
        <v>1001</v>
      </c>
      <c r="D1004" s="1" t="b">
        <v>0</v>
      </c>
    </row>
    <row r="1005" spans="1:4" x14ac:dyDescent="0.3">
      <c r="A1005">
        <v>1002</v>
      </c>
      <c r="D1005" s="1" t="b">
        <v>0</v>
      </c>
    </row>
    <row r="1006" spans="1:4" x14ac:dyDescent="0.3">
      <c r="A1006">
        <v>1003</v>
      </c>
      <c r="D1006" s="1" t="b">
        <v>0</v>
      </c>
    </row>
    <row r="1007" spans="1:4" x14ac:dyDescent="0.3">
      <c r="A1007">
        <v>1004</v>
      </c>
      <c r="D1007" s="1" t="b">
        <v>0</v>
      </c>
    </row>
    <row r="1008" spans="1:4" x14ac:dyDescent="0.3">
      <c r="A1008">
        <v>1005</v>
      </c>
      <c r="D1008" s="1" t="b">
        <v>0</v>
      </c>
    </row>
    <row r="1009" spans="1:4" x14ac:dyDescent="0.3">
      <c r="A1009">
        <v>1006</v>
      </c>
      <c r="D1009" s="1" t="b">
        <v>0</v>
      </c>
    </row>
    <row r="1010" spans="1:4" x14ac:dyDescent="0.3">
      <c r="A1010">
        <v>1007</v>
      </c>
      <c r="D1010" s="1" t="b">
        <v>0</v>
      </c>
    </row>
    <row r="1011" spans="1:4" x14ac:dyDescent="0.3">
      <c r="A1011">
        <v>1008</v>
      </c>
      <c r="D1011" s="1" t="b">
        <v>0</v>
      </c>
    </row>
    <row r="1012" spans="1:4" x14ac:dyDescent="0.3">
      <c r="A1012">
        <v>1009</v>
      </c>
      <c r="D1012" s="1" t="b">
        <v>0</v>
      </c>
    </row>
    <row r="1013" spans="1:4" x14ac:dyDescent="0.3">
      <c r="A1013">
        <v>1010</v>
      </c>
      <c r="D1013" s="1" t="b">
        <v>0</v>
      </c>
    </row>
    <row r="1014" spans="1:4" x14ac:dyDescent="0.3">
      <c r="A1014">
        <v>1011</v>
      </c>
      <c r="D1014" s="1" t="b">
        <v>0</v>
      </c>
    </row>
    <row r="1015" spans="1:4" x14ac:dyDescent="0.3">
      <c r="A1015">
        <v>1012</v>
      </c>
      <c r="D1015" s="1" t="b">
        <v>0</v>
      </c>
    </row>
    <row r="1016" spans="1:4" x14ac:dyDescent="0.3">
      <c r="A1016">
        <v>1013</v>
      </c>
      <c r="D1016" s="1" t="b">
        <v>0</v>
      </c>
    </row>
    <row r="1017" spans="1:4" x14ac:dyDescent="0.3">
      <c r="A1017">
        <v>1014</v>
      </c>
      <c r="D1017" s="1" t="b">
        <v>0</v>
      </c>
    </row>
    <row r="1018" spans="1:4" x14ac:dyDescent="0.3">
      <c r="A1018">
        <v>1015</v>
      </c>
      <c r="D1018" s="1" t="b">
        <v>0</v>
      </c>
    </row>
    <row r="1019" spans="1:4" x14ac:dyDescent="0.3">
      <c r="A1019">
        <v>1016</v>
      </c>
      <c r="D1019" s="1" t="b">
        <v>0</v>
      </c>
    </row>
    <row r="1020" spans="1:4" x14ac:dyDescent="0.3">
      <c r="A1020">
        <v>1017</v>
      </c>
      <c r="D1020" s="1" t="b">
        <v>0</v>
      </c>
    </row>
    <row r="1021" spans="1:4" x14ac:dyDescent="0.3">
      <c r="A1021">
        <v>1018</v>
      </c>
      <c r="D1021" s="1" t="b">
        <v>0</v>
      </c>
    </row>
    <row r="1022" spans="1:4" x14ac:dyDescent="0.3">
      <c r="A1022">
        <v>1019</v>
      </c>
      <c r="D1022" s="1" t="b">
        <v>0</v>
      </c>
    </row>
    <row r="1023" spans="1:4" x14ac:dyDescent="0.3">
      <c r="A1023">
        <v>1020</v>
      </c>
      <c r="D1023" s="1" t="b">
        <v>0</v>
      </c>
    </row>
    <row r="1024" spans="1:4" x14ac:dyDescent="0.3">
      <c r="A1024">
        <v>1021</v>
      </c>
      <c r="D1024" s="1" t="b">
        <v>0</v>
      </c>
    </row>
    <row r="1025" spans="1:4" x14ac:dyDescent="0.3">
      <c r="A1025">
        <v>1022</v>
      </c>
      <c r="D1025" s="1" t="b">
        <v>0</v>
      </c>
    </row>
    <row r="1026" spans="1:4" x14ac:dyDescent="0.3">
      <c r="A1026">
        <v>1023</v>
      </c>
      <c r="D1026" s="1" t="b">
        <v>0</v>
      </c>
    </row>
    <row r="1027" spans="1:4" x14ac:dyDescent="0.3">
      <c r="A1027">
        <v>1024</v>
      </c>
      <c r="D1027" s="1" t="b">
        <v>0</v>
      </c>
    </row>
    <row r="1028" spans="1:4" x14ac:dyDescent="0.3">
      <c r="A1028">
        <v>1025</v>
      </c>
      <c r="D1028" s="1" t="b">
        <v>0</v>
      </c>
    </row>
    <row r="1029" spans="1:4" x14ac:dyDescent="0.3">
      <c r="A1029">
        <v>1026</v>
      </c>
      <c r="D1029" s="1" t="b">
        <v>0</v>
      </c>
    </row>
    <row r="1030" spans="1:4" x14ac:dyDescent="0.3">
      <c r="A1030">
        <v>1027</v>
      </c>
      <c r="D1030" s="1" t="b">
        <v>0</v>
      </c>
    </row>
    <row r="1031" spans="1:4" x14ac:dyDescent="0.3">
      <c r="A1031">
        <v>1028</v>
      </c>
      <c r="D1031" s="1" t="b">
        <v>0</v>
      </c>
    </row>
    <row r="1032" spans="1:4" x14ac:dyDescent="0.3">
      <c r="A1032">
        <v>1029</v>
      </c>
      <c r="D1032" s="1" t="b">
        <v>0</v>
      </c>
    </row>
    <row r="1033" spans="1:4" x14ac:dyDescent="0.3">
      <c r="A1033">
        <v>1030</v>
      </c>
      <c r="D1033" s="1" t="b">
        <v>0</v>
      </c>
    </row>
    <row r="1034" spans="1:4" x14ac:dyDescent="0.3">
      <c r="A1034">
        <v>1031</v>
      </c>
      <c r="D1034" s="1" t="b">
        <v>0</v>
      </c>
    </row>
    <row r="1035" spans="1:4" x14ac:dyDescent="0.3">
      <c r="A1035">
        <v>1032</v>
      </c>
      <c r="D1035" s="1" t="b">
        <v>0</v>
      </c>
    </row>
    <row r="1036" spans="1:4" x14ac:dyDescent="0.3">
      <c r="A1036">
        <v>1033</v>
      </c>
      <c r="D1036" s="1" t="b">
        <v>0</v>
      </c>
    </row>
    <row r="1037" spans="1:4" x14ac:dyDescent="0.3">
      <c r="A1037">
        <v>1034</v>
      </c>
      <c r="D1037" s="1" t="b">
        <v>0</v>
      </c>
    </row>
    <row r="1038" spans="1:4" x14ac:dyDescent="0.3">
      <c r="A1038">
        <v>1035</v>
      </c>
      <c r="D1038" s="1" t="b">
        <v>0</v>
      </c>
    </row>
    <row r="1039" spans="1:4" x14ac:dyDescent="0.3">
      <c r="A1039">
        <v>1036</v>
      </c>
      <c r="D1039" s="1" t="b">
        <v>0</v>
      </c>
    </row>
    <row r="1040" spans="1:4" x14ac:dyDescent="0.3">
      <c r="A1040">
        <v>1037</v>
      </c>
      <c r="D1040" s="1" t="b">
        <v>0</v>
      </c>
    </row>
    <row r="1041" spans="1:4" x14ac:dyDescent="0.3">
      <c r="A1041">
        <v>1038</v>
      </c>
      <c r="D1041" s="1" t="b">
        <v>0</v>
      </c>
    </row>
    <row r="1042" spans="1:4" x14ac:dyDescent="0.3">
      <c r="A1042">
        <v>1039</v>
      </c>
      <c r="D1042" s="1" t="b">
        <v>0</v>
      </c>
    </row>
    <row r="1043" spans="1:4" x14ac:dyDescent="0.3">
      <c r="A1043">
        <v>1040</v>
      </c>
      <c r="D1043" s="1" t="b">
        <v>0</v>
      </c>
    </row>
    <row r="1044" spans="1:4" x14ac:dyDescent="0.3">
      <c r="A1044">
        <v>1041</v>
      </c>
      <c r="D1044" s="1" t="b">
        <v>0</v>
      </c>
    </row>
    <row r="1045" spans="1:4" x14ac:dyDescent="0.3">
      <c r="A1045">
        <v>1042</v>
      </c>
      <c r="D1045" s="1" t="b">
        <v>0</v>
      </c>
    </row>
    <row r="1046" spans="1:4" x14ac:dyDescent="0.3">
      <c r="A1046">
        <v>1043</v>
      </c>
      <c r="D1046" s="1" t="b">
        <v>0</v>
      </c>
    </row>
    <row r="1047" spans="1:4" x14ac:dyDescent="0.3">
      <c r="A1047">
        <v>1044</v>
      </c>
      <c r="D1047" s="1" t="b">
        <v>0</v>
      </c>
    </row>
    <row r="1048" spans="1:4" x14ac:dyDescent="0.3">
      <c r="A1048">
        <v>1045</v>
      </c>
      <c r="D1048" s="1" t="b">
        <v>0</v>
      </c>
    </row>
    <row r="1049" spans="1:4" x14ac:dyDescent="0.3">
      <c r="A1049">
        <v>1046</v>
      </c>
      <c r="D1049" s="1" t="b">
        <v>0</v>
      </c>
    </row>
    <row r="1050" spans="1:4" x14ac:dyDescent="0.3">
      <c r="A1050">
        <v>1047</v>
      </c>
      <c r="D1050" s="1" t="b">
        <v>0</v>
      </c>
    </row>
    <row r="1051" spans="1:4" x14ac:dyDescent="0.3">
      <c r="A1051">
        <v>1048</v>
      </c>
      <c r="D1051" s="1" t="b">
        <v>0</v>
      </c>
    </row>
    <row r="1052" spans="1:4" x14ac:dyDescent="0.3">
      <c r="A1052">
        <v>1049</v>
      </c>
      <c r="D1052" s="1" t="b">
        <v>0</v>
      </c>
    </row>
    <row r="1053" spans="1:4" x14ac:dyDescent="0.3">
      <c r="A1053">
        <v>1050</v>
      </c>
      <c r="D1053" s="1" t="b">
        <v>0</v>
      </c>
    </row>
    <row r="1054" spans="1:4" x14ac:dyDescent="0.3">
      <c r="A1054">
        <v>1051</v>
      </c>
      <c r="D1054" s="1" t="b">
        <v>0</v>
      </c>
    </row>
    <row r="1055" spans="1:4" x14ac:dyDescent="0.3">
      <c r="A1055">
        <v>1052</v>
      </c>
      <c r="D1055" s="1" t="b">
        <v>0</v>
      </c>
    </row>
    <row r="1056" spans="1:4" x14ac:dyDescent="0.3">
      <c r="A1056">
        <v>1053</v>
      </c>
      <c r="D1056" s="1" t="b">
        <v>0</v>
      </c>
    </row>
    <row r="1057" spans="1:4" x14ac:dyDescent="0.3">
      <c r="A1057">
        <v>1054</v>
      </c>
      <c r="D1057" s="1" t="b">
        <v>0</v>
      </c>
    </row>
    <row r="1058" spans="1:4" x14ac:dyDescent="0.3">
      <c r="A1058">
        <v>1055</v>
      </c>
      <c r="D1058" s="1" t="b">
        <v>0</v>
      </c>
    </row>
    <row r="1059" spans="1:4" x14ac:dyDescent="0.3">
      <c r="A1059">
        <v>1056</v>
      </c>
      <c r="D1059" s="1" t="b">
        <v>0</v>
      </c>
    </row>
    <row r="1060" spans="1:4" x14ac:dyDescent="0.3">
      <c r="A1060">
        <v>1057</v>
      </c>
      <c r="D1060" s="1" t="b">
        <v>0</v>
      </c>
    </row>
    <row r="1061" spans="1:4" x14ac:dyDescent="0.3">
      <c r="A1061">
        <v>1058</v>
      </c>
      <c r="D1061" s="1" t="b">
        <v>0</v>
      </c>
    </row>
    <row r="1062" spans="1:4" x14ac:dyDescent="0.3">
      <c r="A1062">
        <v>1059</v>
      </c>
      <c r="D1062" s="1" t="b">
        <v>0</v>
      </c>
    </row>
    <row r="1063" spans="1:4" x14ac:dyDescent="0.3">
      <c r="A1063">
        <v>1060</v>
      </c>
      <c r="D1063" s="1" t="b">
        <v>0</v>
      </c>
    </row>
    <row r="1064" spans="1:4" x14ac:dyDescent="0.3">
      <c r="A1064">
        <v>1061</v>
      </c>
      <c r="D1064" s="1" t="b">
        <v>0</v>
      </c>
    </row>
    <row r="1065" spans="1:4" x14ac:dyDescent="0.3">
      <c r="A1065">
        <v>1062</v>
      </c>
      <c r="D1065" s="1" t="b">
        <v>0</v>
      </c>
    </row>
    <row r="1066" spans="1:4" x14ac:dyDescent="0.3">
      <c r="A1066">
        <v>1063</v>
      </c>
      <c r="D1066" s="1" t="b">
        <v>0</v>
      </c>
    </row>
    <row r="1067" spans="1:4" x14ac:dyDescent="0.3">
      <c r="A1067">
        <v>1064</v>
      </c>
      <c r="D1067" s="1" t="b">
        <v>0</v>
      </c>
    </row>
    <row r="1068" spans="1:4" x14ac:dyDescent="0.3">
      <c r="A1068">
        <v>1065</v>
      </c>
      <c r="D1068" s="1" t="b">
        <v>0</v>
      </c>
    </row>
    <row r="1069" spans="1:4" x14ac:dyDescent="0.3">
      <c r="A1069">
        <v>1066</v>
      </c>
      <c r="D1069" s="1" t="b">
        <v>0</v>
      </c>
    </row>
    <row r="1070" spans="1:4" x14ac:dyDescent="0.3">
      <c r="A1070">
        <v>1067</v>
      </c>
      <c r="D1070" s="1" t="b">
        <v>0</v>
      </c>
    </row>
    <row r="1071" spans="1:4" x14ac:dyDescent="0.3">
      <c r="A1071">
        <v>1068</v>
      </c>
      <c r="D1071" s="1" t="b">
        <v>0</v>
      </c>
    </row>
  </sheetData>
  <conditionalFormatting sqref="B4:B2000">
    <cfRule type="expression" dxfId="150" priority="41">
      <formula>$E4="Dark"</formula>
    </cfRule>
    <cfRule type="expression" dxfId="149" priority="40">
      <formula>$E4="Grass"</formula>
    </cfRule>
    <cfRule type="expression" dxfId="148" priority="38">
      <formula>$E4="Electric"</formula>
    </cfRule>
    <cfRule type="expression" dxfId="147" priority="39">
      <formula>$E4="Fire"</formula>
    </cfRule>
    <cfRule type="expression" dxfId="146" priority="37">
      <formula>$E4="Water"</formula>
    </cfRule>
    <cfRule type="expression" dxfId="145" priority="36">
      <formula>$E4="Psychic"</formula>
    </cfRule>
    <cfRule type="expression" dxfId="144" priority="35">
      <formula>$E4="Fighting"</formula>
    </cfRule>
    <cfRule type="expression" dxfId="143" priority="34">
      <formula>$E4="Metal"</formula>
    </cfRule>
    <cfRule type="expression" dxfId="142" priority="33">
      <formula>$E4="Dragon"</formula>
    </cfRule>
    <cfRule type="expression" dxfId="141" priority="32">
      <formula>$E4="Normal"</formula>
    </cfRule>
    <cfRule type="expression" dxfId="140" priority="31">
      <formula>$E4="Supporter"</formula>
    </cfRule>
  </conditionalFormatting>
  <conditionalFormatting sqref="B298:B452">
    <cfRule type="expression" dxfId="139" priority="29">
      <formula>$E298="Fossil"</formula>
    </cfRule>
    <cfRule type="expression" dxfId="138" priority="30">
      <formula>$E298="Item"</formula>
    </cfRule>
  </conditionalFormatting>
  <conditionalFormatting sqref="C1:C2000">
    <cfRule type="containsText" dxfId="137" priority="75" operator="containsText" text="Pikachu Booster Pack">
      <formula>NOT(ISERROR(SEARCH("Pikachu Booster Pack",C1)))</formula>
    </cfRule>
    <cfRule type="containsText" dxfId="136" priority="74" operator="containsText" text="Charizard Booster Pack">
      <formula>NOT(ISERROR(SEARCH("Charizard Booster Pack",C1)))</formula>
    </cfRule>
    <cfRule type="containsText" dxfId="135" priority="73" operator="containsText" text="Mewtwo Booster Pack Pikachu Booster Pack Charizard Booster Pack">
      <formula>NOT(ISERROR(SEARCH("Mewtwo Booster Pack Pikachu Booster Pack Charizard Booster Pack",C1)))</formula>
    </cfRule>
    <cfRule type="containsText" dxfId="134" priority="77" operator="containsText" text="Mewtwo Booster Pack, Charizard Booster Pack, Pikachu Booster Pack, Mewtwo Booster Pack Pikachu Booster Pack Charizard Booster Pack">
      <formula>NOT(ISERROR(SEARCH("Mewtwo Booster Pack, Charizard Booster Pack, Pikachu Booster Pack, Mewtwo Booster Pack Pikachu Booster Pack Charizard Booster Pack",C1)))</formula>
    </cfRule>
    <cfRule type="containsText" dxfId="133" priority="42" operator="containsText" text="Mew Booster Pack">
      <formula>NOT(ISERROR(SEARCH("Mew Booster Pack",C1)))</formula>
    </cfRule>
    <cfRule type="containsText" dxfId="132" priority="24" operator="containsText" text="Mew Booster Pack">
      <formula>NOT(ISERROR(SEARCH("Mew Booster Pack",C1)))</formula>
    </cfRule>
    <cfRule type="containsText" dxfId="131" priority="17" operator="containsText" text="Shining Revelry Booster Pack">
      <formula>NOT(ISERROR(SEARCH("Shining Revelry Booster Pack",C1)))</formula>
    </cfRule>
    <cfRule type="containsText" dxfId="130" priority="18" operator="containsText" text="Arceus Booster Pack">
      <formula>NOT(ISERROR(SEARCH("Arceus Booster Pack",C1)))</formula>
    </cfRule>
    <cfRule type="containsText" dxfId="129" priority="21" operator="containsText" text="Dialga Booster Pack Palkia Booster Pack">
      <formula>NOT(ISERROR(SEARCH("Dialga Booster Pack Palkia Booster Pack",C1)))</formula>
    </cfRule>
    <cfRule type="containsText" dxfId="128" priority="22" operator="containsText" text="Palkia Booster Pack">
      <formula>NOT(ISERROR(SEARCH("Palkia Booster Pack",C1)))</formula>
    </cfRule>
    <cfRule type="containsText" dxfId="127" priority="23" operator="containsText" text="Dialga Booster Pack">
      <formula>NOT(ISERROR(SEARCH("Dialga Booster Pack",C1)))</formula>
    </cfRule>
    <cfRule type="containsText" dxfId="126" priority="25" operator="containsText" text="Mewtwo Booster Pack Pikachu Booster Pack Charizard Booster Pack">
      <formula>NOT(ISERROR(SEARCH("Mewtwo Booster Pack Pikachu Booster Pack Charizard Booster Pack",C1)))</formula>
    </cfRule>
    <cfRule type="containsText" dxfId="125" priority="26" operator="containsText" text="Charizard Booster Pack">
      <formula>NOT(ISERROR(SEARCH("Charizard Booster Pack",C1)))</formula>
    </cfRule>
    <cfRule type="containsText" dxfId="124" priority="27" operator="containsText" text="Pikachu Booster Pack">
      <formula>NOT(ISERROR(SEARCH("Pikachu Booster Pack",C1)))</formula>
    </cfRule>
    <cfRule type="containsText" dxfId="123" priority="28" operator="containsText" text="Mewtwo Booster Pack">
      <formula>NOT(ISERROR(SEARCH("Mewtwo Booster Pack",C1)))</formula>
    </cfRule>
    <cfRule type="containsText" dxfId="122" priority="76" operator="containsText" text="Mewtwo Booster Pack">
      <formula>NOT(ISERROR(SEARCH("Mewtwo Booster Pack",C1)))</formula>
    </cfRule>
  </conditionalFormatting>
  <conditionalFormatting sqref="E1:E2000">
    <cfRule type="containsText" dxfId="121" priority="20" operator="containsText" text="Item">
      <formula>NOT(ISERROR(SEARCH("Item",E1)))</formula>
    </cfRule>
    <cfRule type="containsText" dxfId="120" priority="62" operator="containsText" text="Dark">
      <formula>NOT(ISERROR(SEARCH("Dark",E1)))</formula>
    </cfRule>
    <cfRule type="containsText" dxfId="119" priority="43" operator="containsText" text="Supporter">
      <formula>NOT(ISERROR(SEARCH("Supporter",E1)))</formula>
    </cfRule>
    <cfRule type="containsText" dxfId="118" priority="59" operator="containsText" text="Normal">
      <formula>NOT(ISERROR(SEARCH("Normal",E1)))</formula>
    </cfRule>
    <cfRule type="containsText" dxfId="117" priority="60" operator="containsText" text="Dragon">
      <formula>NOT(ISERROR(SEARCH("Dragon",E1)))</formula>
    </cfRule>
    <cfRule type="containsText" dxfId="116" priority="61" operator="containsText" text="Metal">
      <formula>NOT(ISERROR(SEARCH("Metal",E1)))</formula>
    </cfRule>
    <cfRule type="containsText" dxfId="115" priority="63" operator="containsText" text="Fighting">
      <formula>NOT(ISERROR(SEARCH("Fighting",E1)))</formula>
    </cfRule>
    <cfRule type="containsText" dxfId="114" priority="64" operator="containsText" text="Electric">
      <formula>NOT(ISERROR(SEARCH("Electric",E1)))</formula>
    </cfRule>
    <cfRule type="containsText" dxfId="113" priority="65" operator="containsText" text="Psychic">
      <formula>NOT(ISERROR(SEARCH("Psychic",E1)))</formula>
    </cfRule>
    <cfRule type="containsText" dxfId="112" priority="66" operator="containsText" text="Water">
      <formula>NOT(ISERROR(SEARCH("Water",E1)))</formula>
    </cfRule>
    <cfRule type="containsText" dxfId="111" priority="67" operator="containsText" text="Fire">
      <formula>NOT(ISERROR(SEARCH("Fire",E1)))</formula>
    </cfRule>
    <cfRule type="containsText" dxfId="110" priority="72" operator="containsText" text="Grass">
      <formula>NOT(ISERROR(SEARCH("Grass",E1)))</formula>
    </cfRule>
    <cfRule type="containsText" dxfId="109" priority="19" operator="containsText" text="Fossil">
      <formula>NOT(ISERROR(SEARCH("Fossil",E1)))</formula>
    </cfRule>
  </conditionalFormatting>
  <conditionalFormatting sqref="F4:F599">
    <cfRule type="containsText" dxfId="108" priority="16" operator="containsText" text="Mewtwo Booster Pack, Charizard Booster Pack, Pikachu Booster Pack, Mewtwo Booster Pack Pikachu Booster Pack Charizard Booster Pack">
      <formula>NOT(ISERROR(SEARCH("Mewtwo Booster Pack, Charizard Booster Pack, Pikachu Booster Pack, Mewtwo Booster Pack Pikachu Booster Pack Charizard Booster Pack",F4)))</formula>
    </cfRule>
    <cfRule type="containsText" dxfId="107" priority="15" operator="containsText" text="Mewtwo Booster Pack">
      <formula>NOT(ISERROR(SEARCH("Mewtwo Booster Pack",F4)))</formula>
    </cfRule>
    <cfRule type="containsText" dxfId="106" priority="14" operator="containsText" text="Pikachu Booster Pack">
      <formula>NOT(ISERROR(SEARCH("Pikachu Booster Pack",F4)))</formula>
    </cfRule>
    <cfRule type="containsText" dxfId="105" priority="13" operator="containsText" text="Charizard Booster Pack">
      <formula>NOT(ISERROR(SEARCH("Charizard Booster Pack",F4)))</formula>
    </cfRule>
    <cfRule type="containsText" dxfId="104" priority="4" operator="containsText" text="Palkia Booster Pack">
      <formula>NOT(ISERROR(SEARCH("Palkia Booster Pack",F4)))</formula>
    </cfRule>
    <cfRule type="containsText" dxfId="103" priority="12" operator="containsText" text="Mewtwo Booster Pack Pikachu Booster Pack Charizard Booster Pack">
      <formula>NOT(ISERROR(SEARCH("Mewtwo Booster Pack Pikachu Booster Pack Charizard Booster Pack",F4)))</formula>
    </cfRule>
    <cfRule type="containsText" dxfId="102" priority="11" operator="containsText" text="Mew Booster Pack">
      <formula>NOT(ISERROR(SEARCH("Mew Booster Pack",F4)))</formula>
    </cfRule>
    <cfRule type="containsText" dxfId="101" priority="10" operator="containsText" text="Mewtwo Booster Pack">
      <formula>NOT(ISERROR(SEARCH("Mewtwo Booster Pack",F4)))</formula>
    </cfRule>
    <cfRule type="containsText" dxfId="100" priority="9" operator="containsText" text="Pikachu Booster Pack">
      <formula>NOT(ISERROR(SEARCH("Pikachu Booster Pack",F4)))</formula>
    </cfRule>
    <cfRule type="containsText" dxfId="99" priority="7" operator="containsText" text="Mewtwo Booster Pack Pikachu Booster Pack Charizard Booster Pack">
      <formula>NOT(ISERROR(SEARCH("Mewtwo Booster Pack Pikachu Booster Pack Charizard Booster Pack",F4)))</formula>
    </cfRule>
    <cfRule type="containsText" dxfId="98" priority="8" operator="containsText" text="Charizard Booster Pack">
      <formula>NOT(ISERROR(SEARCH("Charizard Booster Pack",F4)))</formula>
    </cfRule>
    <cfRule type="containsText" dxfId="97" priority="6" operator="containsText" text="Mew Booster Pack">
      <formula>NOT(ISERROR(SEARCH("Mew Booster Pack",F4)))</formula>
    </cfRule>
    <cfRule type="containsText" dxfId="96" priority="3" operator="containsText" text="Dialga Booster Pack Palkia Booster Pack">
      <formula>NOT(ISERROR(SEARCH("Dialga Booster Pack Palkia Booster Pack",F4)))</formula>
    </cfRule>
    <cfRule type="containsText" dxfId="95" priority="2" operator="containsText" text="Arceus Booster Pack">
      <formula>NOT(ISERROR(SEARCH("Arceus Booster Pack",F4)))</formula>
    </cfRule>
    <cfRule type="containsText" dxfId="94" priority="1" operator="containsText" text="Shining Revelry Booster Pack">
      <formula>NOT(ISERROR(SEARCH("Shining Revelry Booster Pack",F4)))</formula>
    </cfRule>
    <cfRule type="containsText" dxfId="93" priority="5" operator="containsText" text="Dialga Booster Pack">
      <formula>NOT(ISERROR(SEARCH("Dialga Booster Pack",F4)))</formula>
    </cfRule>
  </conditionalFormatting>
  <conditionalFormatting sqref="H6:H7">
    <cfRule type="containsText" dxfId="92" priority="70" operator="containsText" text="Grass">
      <formula>NOT(ISERROR(SEARCH("Grass",H6)))</formula>
    </cfRule>
  </conditionalFormatting>
  <conditionalFormatting sqref="H16">
    <cfRule type="containsText" dxfId="91" priority="69" operator="containsText" text="Grass">
      <formula>NOT(ISERROR(SEARCH("Grass",H16)))</formula>
    </cfRule>
  </conditionalFormatting>
  <conditionalFormatting sqref="I7:I8">
    <cfRule type="containsText" dxfId="90" priority="71" operator="containsText" text="Grass">
      <formula>NOT(ISERROR(SEARCH("Grass",I7)))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78E2-F306-462C-BF1B-F29EAED3092A}">
  <dimension ref="A1:L1071"/>
  <sheetViews>
    <sheetView zoomScale="118" workbookViewId="0">
      <selection activeCell="B7" sqref="B7"/>
    </sheetView>
  </sheetViews>
  <sheetFormatPr defaultRowHeight="14.4" x14ac:dyDescent="0.3"/>
  <cols>
    <col min="2" max="2" width="18.88671875" style="6" customWidth="1"/>
    <col min="3" max="3" width="25.77734375" customWidth="1"/>
    <col min="4" max="4" width="15.88671875" customWidth="1"/>
    <col min="5" max="5" width="11.44140625" customWidth="1"/>
  </cols>
  <sheetData>
    <row r="1" spans="1:12" s="8" customFormat="1" ht="42" customHeight="1" x14ac:dyDescent="0.7">
      <c r="A1" s="8" t="s">
        <v>0</v>
      </c>
    </row>
    <row r="2" spans="1:12" s="9" customFormat="1" ht="22.2" customHeight="1" x14ac:dyDescent="0.4">
      <c r="A2" s="9" t="s">
        <v>1</v>
      </c>
    </row>
    <row r="3" spans="1:12" x14ac:dyDescent="0.3">
      <c r="A3" s="2" t="s">
        <v>2</v>
      </c>
      <c r="B3" s="7" t="s">
        <v>3</v>
      </c>
      <c r="C3" s="2" t="s">
        <v>8</v>
      </c>
      <c r="D3" s="2" t="s">
        <v>5</v>
      </c>
      <c r="E3" s="2" t="s">
        <v>4</v>
      </c>
      <c r="F3" s="2" t="s">
        <v>528</v>
      </c>
    </row>
    <row r="4" spans="1:12" x14ac:dyDescent="0.3">
      <c r="A4">
        <v>1</v>
      </c>
      <c r="B4" s="6" t="s">
        <v>6</v>
      </c>
      <c r="C4" t="s">
        <v>9</v>
      </c>
      <c r="D4" s="1" t="b">
        <v>1</v>
      </c>
      <c r="E4" t="s">
        <v>234</v>
      </c>
      <c r="F4" t="s">
        <v>529</v>
      </c>
      <c r="H4" s="2"/>
    </row>
    <row r="5" spans="1:12" x14ac:dyDescent="0.3">
      <c r="A5">
        <v>2</v>
      </c>
      <c r="B5" s="6" t="s">
        <v>7</v>
      </c>
      <c r="C5" t="s">
        <v>9</v>
      </c>
      <c r="D5" s="1" t="b">
        <v>1</v>
      </c>
      <c r="E5" t="s">
        <v>234</v>
      </c>
      <c r="F5" t="s">
        <v>530</v>
      </c>
      <c r="H5" s="2" t="s">
        <v>245</v>
      </c>
    </row>
    <row r="6" spans="1:12" x14ac:dyDescent="0.3">
      <c r="A6">
        <v>3</v>
      </c>
      <c r="B6" s="6" t="s">
        <v>10</v>
      </c>
      <c r="C6" t="s">
        <v>9</v>
      </c>
      <c r="D6" s="1" t="b">
        <v>1</v>
      </c>
      <c r="E6" t="s">
        <v>234</v>
      </c>
      <c r="F6" t="s">
        <v>532</v>
      </c>
      <c r="H6" s="3" t="s">
        <v>242</v>
      </c>
      <c r="I6" s="4"/>
      <c r="J6" s="4"/>
      <c r="K6" s="4"/>
      <c r="L6" s="4"/>
    </row>
    <row r="7" spans="1:12" ht="15" thickBot="1" x14ac:dyDescent="0.35">
      <c r="A7">
        <v>4</v>
      </c>
      <c r="B7" s="6" t="s">
        <v>11</v>
      </c>
      <c r="C7" t="s">
        <v>9</v>
      </c>
      <c r="D7" s="1" t="b">
        <v>0</v>
      </c>
      <c r="E7" t="s">
        <v>234</v>
      </c>
      <c r="F7" t="s">
        <v>531</v>
      </c>
      <c r="H7" t="s">
        <v>243</v>
      </c>
      <c r="I7" s="2"/>
    </row>
    <row r="8" spans="1:12" ht="15" thickBot="1" x14ac:dyDescent="0.35">
      <c r="A8">
        <v>5</v>
      </c>
      <c r="B8" s="6" t="s">
        <v>12</v>
      </c>
      <c r="C8" t="s">
        <v>13</v>
      </c>
      <c r="D8" s="1" t="b">
        <v>1</v>
      </c>
      <c r="E8" t="s">
        <v>234</v>
      </c>
      <c r="F8" t="s">
        <v>529</v>
      </c>
      <c r="H8" s="5">
        <f>COUNTIF(C:C, "Mewtwo Booster Pack")</f>
        <v>61</v>
      </c>
    </row>
    <row r="9" spans="1:12" ht="15" thickBot="1" x14ac:dyDescent="0.35">
      <c r="A9">
        <v>6</v>
      </c>
      <c r="B9" s="6" t="s">
        <v>14</v>
      </c>
      <c r="C9" t="s">
        <v>13</v>
      </c>
      <c r="D9" s="1" t="b">
        <v>0</v>
      </c>
      <c r="E9" t="s">
        <v>234</v>
      </c>
      <c r="F9" t="s">
        <v>529</v>
      </c>
      <c r="H9" t="s">
        <v>259</v>
      </c>
    </row>
    <row r="10" spans="1:12" ht="15" thickBot="1" x14ac:dyDescent="0.35">
      <c r="A10">
        <v>7</v>
      </c>
      <c r="B10" s="6" t="s">
        <v>15</v>
      </c>
      <c r="C10" t="s">
        <v>13</v>
      </c>
      <c r="D10" s="1" t="b">
        <v>1</v>
      </c>
      <c r="E10" t="s">
        <v>234</v>
      </c>
      <c r="F10" t="s">
        <v>532</v>
      </c>
      <c r="H10" s="5">
        <f>COUNTIFS(C:C, "Mewtwo Booster Pack", D:D, TRUE)</f>
        <v>49</v>
      </c>
      <c r="I10" s="5">
        <f>COUNTIFS(C:C, "Mewtwo Booster Pack", D:D, FALSE)</f>
        <v>12</v>
      </c>
    </row>
    <row r="11" spans="1:12" ht="15" thickBot="1" x14ac:dyDescent="0.35">
      <c r="A11">
        <v>8</v>
      </c>
      <c r="B11" s="6" t="s">
        <v>16</v>
      </c>
      <c r="C11" t="s">
        <v>9</v>
      </c>
      <c r="D11" s="1" t="b">
        <v>1</v>
      </c>
      <c r="E11" t="s">
        <v>234</v>
      </c>
      <c r="F11" t="s">
        <v>529</v>
      </c>
      <c r="H11" t="s">
        <v>244</v>
      </c>
    </row>
    <row r="12" spans="1:12" ht="15" thickBot="1" x14ac:dyDescent="0.35">
      <c r="A12">
        <v>9</v>
      </c>
      <c r="B12" s="6" t="s">
        <v>17</v>
      </c>
      <c r="C12" t="s">
        <v>9</v>
      </c>
      <c r="D12" s="1" t="b">
        <v>1</v>
      </c>
      <c r="E12" t="s">
        <v>234</v>
      </c>
      <c r="F12" t="s">
        <v>529</v>
      </c>
      <c r="H12" s="5">
        <f>H10/H8 * 100</f>
        <v>80.327868852459019</v>
      </c>
    </row>
    <row r="13" spans="1:12" x14ac:dyDescent="0.3">
      <c r="A13">
        <v>10</v>
      </c>
      <c r="B13" s="6" t="s">
        <v>18</v>
      </c>
      <c r="C13" t="s">
        <v>9</v>
      </c>
      <c r="D13" s="1" t="b">
        <v>0</v>
      </c>
      <c r="E13" t="s">
        <v>234</v>
      </c>
      <c r="F13" t="s">
        <v>532</v>
      </c>
    </row>
    <row r="14" spans="1:12" x14ac:dyDescent="0.3">
      <c r="A14">
        <v>11</v>
      </c>
      <c r="B14" s="6" t="s">
        <v>19</v>
      </c>
      <c r="C14" t="s">
        <v>20</v>
      </c>
      <c r="D14" s="1" t="b">
        <v>1</v>
      </c>
      <c r="E14" t="s">
        <v>234</v>
      </c>
      <c r="F14" t="s">
        <v>529</v>
      </c>
      <c r="H14" s="2" t="s">
        <v>246</v>
      </c>
    </row>
    <row r="15" spans="1:12" x14ac:dyDescent="0.3">
      <c r="A15">
        <v>12</v>
      </c>
      <c r="B15" s="6" t="s">
        <v>21</v>
      </c>
      <c r="C15" t="s">
        <v>20</v>
      </c>
      <c r="D15" s="1" t="b">
        <v>1</v>
      </c>
      <c r="E15" t="s">
        <v>234</v>
      </c>
      <c r="F15" t="s">
        <v>530</v>
      </c>
      <c r="H15" s="3" t="s">
        <v>242</v>
      </c>
      <c r="I15" s="4"/>
      <c r="J15" s="4"/>
      <c r="K15" s="4"/>
      <c r="L15" s="4"/>
    </row>
    <row r="16" spans="1:12" ht="15" thickBot="1" x14ac:dyDescent="0.35">
      <c r="A16">
        <v>13</v>
      </c>
      <c r="B16" s="6" t="s">
        <v>22</v>
      </c>
      <c r="C16" t="s">
        <v>20</v>
      </c>
      <c r="D16" s="1" t="b">
        <v>1</v>
      </c>
      <c r="E16" t="s">
        <v>234</v>
      </c>
      <c r="F16" t="s">
        <v>532</v>
      </c>
      <c r="H16" t="s">
        <v>249</v>
      </c>
    </row>
    <row r="17" spans="1:12" ht="15" thickBot="1" x14ac:dyDescent="0.35">
      <c r="A17">
        <v>14</v>
      </c>
      <c r="B17" s="6" t="s">
        <v>23</v>
      </c>
      <c r="C17" t="s">
        <v>13</v>
      </c>
      <c r="D17" s="1" t="b">
        <v>1</v>
      </c>
      <c r="E17" t="s">
        <v>234</v>
      </c>
      <c r="F17" t="s">
        <v>529</v>
      </c>
      <c r="H17" s="5">
        <f>COUNTIF(C:C, "Charizard Booster Pack")</f>
        <v>61</v>
      </c>
    </row>
    <row r="18" spans="1:12" ht="15" thickBot="1" x14ac:dyDescent="0.35">
      <c r="A18">
        <v>15</v>
      </c>
      <c r="B18" s="6" t="s">
        <v>24</v>
      </c>
      <c r="C18" t="s">
        <v>13</v>
      </c>
      <c r="D18" s="1" t="b">
        <v>1</v>
      </c>
      <c r="E18" t="s">
        <v>234</v>
      </c>
      <c r="F18" t="s">
        <v>530</v>
      </c>
      <c r="H18" t="s">
        <v>250</v>
      </c>
    </row>
    <row r="19" spans="1:12" ht="15" thickBot="1" x14ac:dyDescent="0.35">
      <c r="A19">
        <v>16</v>
      </c>
      <c r="B19" s="6" t="s">
        <v>25</v>
      </c>
      <c r="C19" t="s">
        <v>9</v>
      </c>
      <c r="D19" s="1" t="b">
        <v>1</v>
      </c>
      <c r="E19" t="s">
        <v>234</v>
      </c>
      <c r="F19" t="s">
        <v>529</v>
      </c>
      <c r="H19" s="5">
        <f>COUNTIFS(C:C, "Charizard Booster Pack", D:D, TRUE)</f>
        <v>40</v>
      </c>
      <c r="I19" s="5">
        <f>COUNTIFS(C:C, "Charizard Booster Pack", D:D, FALSE)</f>
        <v>21</v>
      </c>
    </row>
    <row r="20" spans="1:12" ht="15" thickBot="1" x14ac:dyDescent="0.35">
      <c r="A20">
        <v>17</v>
      </c>
      <c r="B20" s="6" t="s">
        <v>26</v>
      </c>
      <c r="C20" t="s">
        <v>9</v>
      </c>
      <c r="D20" s="1" t="b">
        <v>0</v>
      </c>
      <c r="E20" t="s">
        <v>234</v>
      </c>
      <c r="F20" t="s">
        <v>530</v>
      </c>
      <c r="H20" t="s">
        <v>244</v>
      </c>
    </row>
    <row r="21" spans="1:12" ht="15" thickBot="1" x14ac:dyDescent="0.35">
      <c r="A21">
        <v>18</v>
      </c>
      <c r="B21" s="6" t="s">
        <v>27</v>
      </c>
      <c r="C21" t="s">
        <v>20</v>
      </c>
      <c r="D21" s="1" t="b">
        <v>1</v>
      </c>
      <c r="E21" t="s">
        <v>234</v>
      </c>
      <c r="F21" t="s">
        <v>529</v>
      </c>
      <c r="H21" s="5">
        <f>H19/H17*100</f>
        <v>65.573770491803273</v>
      </c>
    </row>
    <row r="22" spans="1:12" x14ac:dyDescent="0.3">
      <c r="A22">
        <v>19</v>
      </c>
      <c r="B22" s="6" t="s">
        <v>28</v>
      </c>
      <c r="C22" t="s">
        <v>20</v>
      </c>
      <c r="D22" s="1" t="b">
        <v>0</v>
      </c>
      <c r="E22" t="s">
        <v>234</v>
      </c>
      <c r="F22" t="s">
        <v>530</v>
      </c>
    </row>
    <row r="23" spans="1:12" x14ac:dyDescent="0.3">
      <c r="A23">
        <v>20</v>
      </c>
      <c r="B23" s="6" t="s">
        <v>29</v>
      </c>
      <c r="C23" t="s">
        <v>20</v>
      </c>
      <c r="D23" s="1" t="b">
        <v>0</v>
      </c>
      <c r="E23" t="s">
        <v>234</v>
      </c>
      <c r="F23" t="s">
        <v>532</v>
      </c>
      <c r="H23" s="2" t="s">
        <v>247</v>
      </c>
    </row>
    <row r="24" spans="1:12" x14ac:dyDescent="0.3">
      <c r="A24">
        <v>21</v>
      </c>
      <c r="B24" s="6" t="s">
        <v>30</v>
      </c>
      <c r="C24" t="s">
        <v>20</v>
      </c>
      <c r="D24" s="1" t="b">
        <v>1</v>
      </c>
      <c r="E24" t="s">
        <v>234</v>
      </c>
      <c r="F24" t="s">
        <v>529</v>
      </c>
      <c r="H24" s="3" t="s">
        <v>248</v>
      </c>
      <c r="I24" s="4"/>
      <c r="J24" s="4"/>
      <c r="K24" s="4"/>
      <c r="L24" s="4"/>
    </row>
    <row r="25" spans="1:12" ht="15" thickBot="1" x14ac:dyDescent="0.35">
      <c r="A25">
        <v>22</v>
      </c>
      <c r="B25" s="6" t="s">
        <v>31</v>
      </c>
      <c r="C25" t="s">
        <v>20</v>
      </c>
      <c r="D25" s="1" t="b">
        <v>0</v>
      </c>
      <c r="E25" t="s">
        <v>234</v>
      </c>
      <c r="F25" t="s">
        <v>532</v>
      </c>
      <c r="H25" t="s">
        <v>251</v>
      </c>
    </row>
    <row r="26" spans="1:12" ht="15" thickBot="1" x14ac:dyDescent="0.35">
      <c r="A26">
        <v>23</v>
      </c>
      <c r="B26" s="6" t="s">
        <v>32</v>
      </c>
      <c r="C26" t="s">
        <v>20</v>
      </c>
      <c r="D26" s="1" t="b">
        <v>0</v>
      </c>
      <c r="E26" t="s">
        <v>234</v>
      </c>
      <c r="F26" t="s">
        <v>531</v>
      </c>
      <c r="H26" s="5">
        <f>COUNTIF(C:C, "Pikachu Booster Pack")</f>
        <v>61</v>
      </c>
    </row>
    <row r="27" spans="1:12" ht="15" thickBot="1" x14ac:dyDescent="0.35">
      <c r="A27">
        <v>24</v>
      </c>
      <c r="B27" s="6" t="s">
        <v>33</v>
      </c>
      <c r="C27" t="s">
        <v>20</v>
      </c>
      <c r="D27" s="1" t="b">
        <v>0</v>
      </c>
      <c r="E27" t="s">
        <v>234</v>
      </c>
      <c r="F27" t="s">
        <v>529</v>
      </c>
      <c r="H27" t="s">
        <v>252</v>
      </c>
    </row>
    <row r="28" spans="1:12" ht="15" thickBot="1" x14ac:dyDescent="0.35">
      <c r="A28">
        <v>25</v>
      </c>
      <c r="B28" s="6" t="s">
        <v>34</v>
      </c>
      <c r="C28" t="s">
        <v>9</v>
      </c>
      <c r="D28" s="1" t="b">
        <v>1</v>
      </c>
      <c r="E28" t="s">
        <v>234</v>
      </c>
      <c r="F28" t="s">
        <v>529</v>
      </c>
      <c r="H28" s="5">
        <f>COUNTIFS(C:C, "Pikachu Booster Pack", D:D, TRUE)</f>
        <v>42</v>
      </c>
      <c r="I28" s="5">
        <f>COUNTIFS(C:C, "Pikachu Booster Pack", D:D, FALSE)</f>
        <v>19</v>
      </c>
    </row>
    <row r="29" spans="1:12" ht="15" thickBot="1" x14ac:dyDescent="0.35">
      <c r="A29">
        <v>26</v>
      </c>
      <c r="B29" s="6" t="s">
        <v>35</v>
      </c>
      <c r="C29" t="s">
        <v>36</v>
      </c>
      <c r="D29" s="1" t="b">
        <v>1</v>
      </c>
      <c r="E29" t="s">
        <v>234</v>
      </c>
      <c r="F29" t="s">
        <v>530</v>
      </c>
      <c r="H29" t="s">
        <v>244</v>
      </c>
    </row>
    <row r="30" spans="1:12" ht="15" thickBot="1" x14ac:dyDescent="0.35">
      <c r="A30">
        <v>27</v>
      </c>
      <c r="B30" s="6" t="s">
        <v>37</v>
      </c>
      <c r="C30" t="s">
        <v>36</v>
      </c>
      <c r="D30" s="1" t="b">
        <v>1</v>
      </c>
      <c r="E30" t="s">
        <v>234</v>
      </c>
      <c r="F30" t="s">
        <v>529</v>
      </c>
      <c r="H30" s="5">
        <f>H28/H26*100</f>
        <v>68.852459016393439</v>
      </c>
    </row>
    <row r="31" spans="1:12" x14ac:dyDescent="0.3">
      <c r="A31">
        <v>28</v>
      </c>
      <c r="B31" s="6" t="s">
        <v>38</v>
      </c>
      <c r="C31" t="s">
        <v>36</v>
      </c>
      <c r="D31" s="1" t="b">
        <v>1</v>
      </c>
      <c r="E31" t="s">
        <v>234</v>
      </c>
      <c r="F31" t="s">
        <v>530</v>
      </c>
    </row>
    <row r="32" spans="1:12" x14ac:dyDescent="0.3">
      <c r="A32">
        <v>29</v>
      </c>
      <c r="B32" s="6" t="s">
        <v>39</v>
      </c>
      <c r="C32" t="s">
        <v>36</v>
      </c>
      <c r="D32" s="1" t="b">
        <v>1</v>
      </c>
      <c r="E32" t="s">
        <v>234</v>
      </c>
      <c r="F32" t="s">
        <v>529</v>
      </c>
      <c r="H32" s="2" t="s">
        <v>448</v>
      </c>
    </row>
    <row r="33" spans="1:12" x14ac:dyDescent="0.3">
      <c r="A33">
        <v>30</v>
      </c>
      <c r="B33" s="6" t="s">
        <v>40</v>
      </c>
      <c r="C33" t="s">
        <v>36</v>
      </c>
      <c r="D33" s="1" t="b">
        <v>1</v>
      </c>
      <c r="E33" t="s">
        <v>234</v>
      </c>
      <c r="F33" t="s">
        <v>530</v>
      </c>
      <c r="H33" s="3" t="s">
        <v>242</v>
      </c>
      <c r="I33" s="4"/>
      <c r="J33" s="4"/>
      <c r="K33" s="4"/>
      <c r="L33" s="4"/>
    </row>
    <row r="34" spans="1:12" ht="15" thickBot="1" x14ac:dyDescent="0.35">
      <c r="A34">
        <v>31</v>
      </c>
      <c r="B34" s="6" t="s">
        <v>41</v>
      </c>
      <c r="C34" t="s">
        <v>20</v>
      </c>
      <c r="D34" s="1" t="b">
        <v>1</v>
      </c>
      <c r="E34" t="s">
        <v>234</v>
      </c>
      <c r="F34" t="s">
        <v>529</v>
      </c>
      <c r="H34" t="s">
        <v>253</v>
      </c>
    </row>
    <row r="35" spans="1:12" ht="15" thickBot="1" x14ac:dyDescent="0.35">
      <c r="A35">
        <v>32</v>
      </c>
      <c r="B35" s="6" t="s">
        <v>42</v>
      </c>
      <c r="C35" t="s">
        <v>20</v>
      </c>
      <c r="D35" s="1" t="b">
        <v>1</v>
      </c>
      <c r="E35" t="s">
        <v>234</v>
      </c>
      <c r="F35" t="s">
        <v>529</v>
      </c>
      <c r="H35" s="5">
        <f>COUNTIF(C:C, "Mewtwo Booster Pack Pikachu Booster Pack Charizard Booster Pack")</f>
        <v>43</v>
      </c>
    </row>
    <row r="36" spans="1:12" ht="15" thickBot="1" x14ac:dyDescent="0.35">
      <c r="A36">
        <v>33</v>
      </c>
      <c r="B36" s="6" t="s">
        <v>43</v>
      </c>
      <c r="C36" t="s">
        <v>20</v>
      </c>
      <c r="D36" s="1" t="b">
        <v>1</v>
      </c>
      <c r="E36" t="s">
        <v>235</v>
      </c>
      <c r="F36" t="s">
        <v>529</v>
      </c>
      <c r="H36" t="s">
        <v>254</v>
      </c>
    </row>
    <row r="37" spans="1:12" ht="15" thickBot="1" x14ac:dyDescent="0.35">
      <c r="A37">
        <v>34</v>
      </c>
      <c r="B37" s="6" t="s">
        <v>44</v>
      </c>
      <c r="C37" t="s">
        <v>20</v>
      </c>
      <c r="D37" s="1" t="b">
        <v>1</v>
      </c>
      <c r="E37" t="s">
        <v>235</v>
      </c>
      <c r="F37" t="s">
        <v>530</v>
      </c>
      <c r="H37" s="5">
        <f>COUNTIFS(C:C, "Mewtwo Booster Pack Pikachu Booster Pack Charizard Booster Pack", D:D, TRUE)</f>
        <v>43</v>
      </c>
      <c r="I37" s="5">
        <f>COUNTIFS(C:C, "Mewtwo Booster Pack Pikachu Booster Pack Charizard Booster Pack", D:D, FALSE)</f>
        <v>0</v>
      </c>
    </row>
    <row r="38" spans="1:12" ht="15" thickBot="1" x14ac:dyDescent="0.35">
      <c r="A38">
        <v>35</v>
      </c>
      <c r="B38" s="6" t="s">
        <v>45</v>
      </c>
      <c r="C38" t="s">
        <v>20</v>
      </c>
      <c r="D38" s="1" t="b">
        <v>0</v>
      </c>
      <c r="E38" t="s">
        <v>235</v>
      </c>
      <c r="F38" t="s">
        <v>532</v>
      </c>
      <c r="H38" t="s">
        <v>244</v>
      </c>
    </row>
    <row r="39" spans="1:12" ht="15" thickBot="1" x14ac:dyDescent="0.35">
      <c r="A39">
        <v>36</v>
      </c>
      <c r="B39" s="6" t="s">
        <v>46</v>
      </c>
      <c r="C39" t="s">
        <v>20</v>
      </c>
      <c r="D39" s="1" t="b">
        <v>1</v>
      </c>
      <c r="E39" t="s">
        <v>235</v>
      </c>
      <c r="F39" t="s">
        <v>531</v>
      </c>
      <c r="H39" s="5">
        <f>H37/H35*100</f>
        <v>100</v>
      </c>
    </row>
    <row r="40" spans="1:12" x14ac:dyDescent="0.3">
      <c r="A40">
        <v>37</v>
      </c>
      <c r="B40" s="6" t="s">
        <v>47</v>
      </c>
      <c r="C40" t="s">
        <v>20</v>
      </c>
      <c r="D40" s="1" t="b">
        <v>1</v>
      </c>
      <c r="E40" t="s">
        <v>235</v>
      </c>
      <c r="F40" t="s">
        <v>529</v>
      </c>
    </row>
    <row r="41" spans="1:12" x14ac:dyDescent="0.3">
      <c r="A41">
        <v>38</v>
      </c>
      <c r="B41" s="6" t="s">
        <v>48</v>
      </c>
      <c r="C41" t="s">
        <v>20</v>
      </c>
      <c r="D41" s="1" t="b">
        <v>1</v>
      </c>
      <c r="E41" t="s">
        <v>235</v>
      </c>
      <c r="F41" t="s">
        <v>530</v>
      </c>
      <c r="H41" s="2" t="s">
        <v>307</v>
      </c>
    </row>
    <row r="42" spans="1:12" x14ac:dyDescent="0.3">
      <c r="A42">
        <v>39</v>
      </c>
      <c r="B42" s="6" t="s">
        <v>49</v>
      </c>
      <c r="C42" t="s">
        <v>13</v>
      </c>
      <c r="D42" s="1" t="b">
        <v>1</v>
      </c>
      <c r="E42" t="s">
        <v>235</v>
      </c>
      <c r="F42" t="s">
        <v>529</v>
      </c>
      <c r="H42" s="3" t="s">
        <v>242</v>
      </c>
      <c r="I42" s="4"/>
      <c r="J42" s="4"/>
      <c r="K42" s="4"/>
      <c r="L42" s="4"/>
    </row>
    <row r="43" spans="1:12" ht="15" thickBot="1" x14ac:dyDescent="0.35">
      <c r="A43">
        <v>40</v>
      </c>
      <c r="B43" s="6" t="s">
        <v>50</v>
      </c>
      <c r="C43" t="s">
        <v>13</v>
      </c>
      <c r="D43" s="1" t="b">
        <v>1</v>
      </c>
      <c r="E43" t="s">
        <v>235</v>
      </c>
      <c r="F43" t="s">
        <v>532</v>
      </c>
      <c r="H43" t="s">
        <v>253</v>
      </c>
    </row>
    <row r="44" spans="1:12" ht="15" thickBot="1" x14ac:dyDescent="0.35">
      <c r="A44">
        <v>41</v>
      </c>
      <c r="B44" s="6" t="s">
        <v>51</v>
      </c>
      <c r="C44" t="s">
        <v>13</v>
      </c>
      <c r="D44" s="1" t="b">
        <v>1</v>
      </c>
      <c r="E44" t="s">
        <v>235</v>
      </c>
      <c r="F44" t="s">
        <v>531</v>
      </c>
      <c r="H44" s="5">
        <f>COUNTIF(C:C, "Mew Booster Pack")</f>
        <v>68</v>
      </c>
    </row>
    <row r="45" spans="1:12" ht="15" thickBot="1" x14ac:dyDescent="0.35">
      <c r="A45">
        <v>42</v>
      </c>
      <c r="B45" s="6" t="s">
        <v>52</v>
      </c>
      <c r="C45" t="s">
        <v>36</v>
      </c>
      <c r="D45" s="1" t="b">
        <v>1</v>
      </c>
      <c r="E45" t="s">
        <v>235</v>
      </c>
      <c r="F45" t="s">
        <v>529</v>
      </c>
      <c r="H45" t="s">
        <v>254</v>
      </c>
    </row>
    <row r="46" spans="1:12" ht="15" thickBot="1" x14ac:dyDescent="0.35">
      <c r="A46">
        <v>43</v>
      </c>
      <c r="B46" s="6" t="s">
        <v>53</v>
      </c>
      <c r="C46" t="s">
        <v>36</v>
      </c>
      <c r="D46" s="1" t="b">
        <v>1</v>
      </c>
      <c r="E46" t="s">
        <v>235</v>
      </c>
      <c r="F46" t="s">
        <v>530</v>
      </c>
      <c r="H46" s="5">
        <f>COUNTIFS(C:C, "Mew Booster Pack", D:D, TRUE)</f>
        <v>66</v>
      </c>
      <c r="I46" s="5">
        <f>COUNTIFS(C:C, "Mew Booster Pack", D:D, FALSE)</f>
        <v>2</v>
      </c>
    </row>
    <row r="47" spans="1:12" ht="15" thickBot="1" x14ac:dyDescent="0.35">
      <c r="A47">
        <v>44</v>
      </c>
      <c r="B47" s="6" t="s">
        <v>54</v>
      </c>
      <c r="C47" t="s">
        <v>20</v>
      </c>
      <c r="D47" s="1" t="b">
        <v>1</v>
      </c>
      <c r="E47" t="s">
        <v>235</v>
      </c>
      <c r="F47" t="s">
        <v>529</v>
      </c>
      <c r="H47" t="s">
        <v>244</v>
      </c>
    </row>
    <row r="48" spans="1:12" ht="15" thickBot="1" x14ac:dyDescent="0.35">
      <c r="A48">
        <v>45</v>
      </c>
      <c r="B48" s="6" t="s">
        <v>55</v>
      </c>
      <c r="C48" t="s">
        <v>20</v>
      </c>
      <c r="D48" s="1" t="b">
        <v>0</v>
      </c>
      <c r="E48" t="s">
        <v>235</v>
      </c>
      <c r="F48" t="s">
        <v>532</v>
      </c>
      <c r="H48" s="5">
        <f>H46/H44*100</f>
        <v>97.058823529411768</v>
      </c>
    </row>
    <row r="49" spans="1:12" x14ac:dyDescent="0.3">
      <c r="A49">
        <v>46</v>
      </c>
      <c r="B49" s="6" t="s">
        <v>56</v>
      </c>
      <c r="C49" t="s">
        <v>20</v>
      </c>
      <c r="D49" s="1" t="b">
        <v>0</v>
      </c>
      <c r="E49" t="s">
        <v>235</v>
      </c>
      <c r="F49" t="s">
        <v>532</v>
      </c>
    </row>
    <row r="50" spans="1:12" x14ac:dyDescent="0.3">
      <c r="A50">
        <v>47</v>
      </c>
      <c r="B50" s="6" t="s">
        <v>57</v>
      </c>
      <c r="C50" t="s">
        <v>20</v>
      </c>
      <c r="D50" s="1" t="b">
        <v>0</v>
      </c>
      <c r="E50" t="s">
        <v>235</v>
      </c>
      <c r="F50" t="s">
        <v>531</v>
      </c>
      <c r="H50" s="2" t="s">
        <v>445</v>
      </c>
    </row>
    <row r="51" spans="1:12" x14ac:dyDescent="0.3">
      <c r="A51">
        <v>48</v>
      </c>
      <c r="B51" s="6" t="s">
        <v>58</v>
      </c>
      <c r="C51" t="s">
        <v>36</v>
      </c>
      <c r="D51" s="1" t="b">
        <v>1</v>
      </c>
      <c r="E51" t="s">
        <v>235</v>
      </c>
      <c r="F51" t="s">
        <v>529</v>
      </c>
      <c r="H51" s="3" t="s">
        <v>242</v>
      </c>
      <c r="I51" s="4"/>
      <c r="J51" s="4"/>
      <c r="K51" s="4"/>
      <c r="L51" s="4"/>
    </row>
    <row r="52" spans="1:12" ht="15" thickBot="1" x14ac:dyDescent="0.35">
      <c r="A52">
        <v>49</v>
      </c>
      <c r="B52" s="6" t="s">
        <v>59</v>
      </c>
      <c r="C52" t="s">
        <v>9</v>
      </c>
      <c r="D52" s="1" t="b">
        <v>0</v>
      </c>
      <c r="E52" t="s">
        <v>235</v>
      </c>
      <c r="F52" t="s">
        <v>529</v>
      </c>
      <c r="H52" t="s">
        <v>253</v>
      </c>
    </row>
    <row r="53" spans="1:12" ht="15" thickBot="1" x14ac:dyDescent="0.35">
      <c r="A53">
        <v>50</v>
      </c>
      <c r="B53" s="6" t="s">
        <v>60</v>
      </c>
      <c r="C53" t="s">
        <v>9</v>
      </c>
      <c r="D53" s="1" t="b">
        <v>1</v>
      </c>
      <c r="E53" t="s">
        <v>235</v>
      </c>
      <c r="F53" t="s">
        <v>529</v>
      </c>
      <c r="H53" s="5">
        <f>COUNTIF(C:C, "Dialga Booster Pack")</f>
        <v>56</v>
      </c>
    </row>
    <row r="54" spans="1:12" ht="15" thickBot="1" x14ac:dyDescent="0.35">
      <c r="A54">
        <v>51</v>
      </c>
      <c r="B54" s="6" t="s">
        <v>61</v>
      </c>
      <c r="C54" t="s">
        <v>36</v>
      </c>
      <c r="D54" s="1" t="b">
        <v>1</v>
      </c>
      <c r="E54" t="s">
        <v>235</v>
      </c>
      <c r="F54" t="s">
        <v>529</v>
      </c>
      <c r="H54" t="s">
        <v>254</v>
      </c>
    </row>
    <row r="55" spans="1:12" ht="15" thickBot="1" x14ac:dyDescent="0.35">
      <c r="A55">
        <v>52</v>
      </c>
      <c r="B55" s="6" t="s">
        <v>62</v>
      </c>
      <c r="C55" t="s">
        <v>36</v>
      </c>
      <c r="D55" s="1" t="b">
        <v>1</v>
      </c>
      <c r="E55" t="s">
        <v>235</v>
      </c>
      <c r="F55" t="s">
        <v>530</v>
      </c>
      <c r="H55" s="5">
        <f>COUNTIFS(C:C, "Dialga Booster Pack", D:D, TRUE)</f>
        <v>45</v>
      </c>
      <c r="I55" s="5">
        <f>COUNTIFS(C:C, "Dialga Booster Pack", D:D, FALSE)</f>
        <v>11</v>
      </c>
    </row>
    <row r="56" spans="1:12" ht="15" thickBot="1" x14ac:dyDescent="0.35">
      <c r="A56">
        <v>53</v>
      </c>
      <c r="B56" s="6" t="s">
        <v>63</v>
      </c>
      <c r="C56" t="s">
        <v>13</v>
      </c>
      <c r="D56" s="1" t="b">
        <v>1</v>
      </c>
      <c r="E56" t="s">
        <v>236</v>
      </c>
      <c r="F56" t="s">
        <v>529</v>
      </c>
      <c r="H56" t="s">
        <v>244</v>
      </c>
    </row>
    <row r="57" spans="1:12" ht="15" thickBot="1" x14ac:dyDescent="0.35">
      <c r="A57">
        <v>54</v>
      </c>
      <c r="B57" s="6" t="s">
        <v>64</v>
      </c>
      <c r="C57" t="s">
        <v>13</v>
      </c>
      <c r="D57" s="1" t="b">
        <v>1</v>
      </c>
      <c r="E57" t="s">
        <v>236</v>
      </c>
      <c r="F57" t="s">
        <v>530</v>
      </c>
      <c r="H57" s="5">
        <f>H55/H53*100</f>
        <v>80.357142857142861</v>
      </c>
    </row>
    <row r="58" spans="1:12" x14ac:dyDescent="0.3">
      <c r="A58">
        <v>55</v>
      </c>
      <c r="B58" s="6" t="s">
        <v>65</v>
      </c>
      <c r="C58" t="s">
        <v>13</v>
      </c>
      <c r="D58" s="1" t="b">
        <v>1</v>
      </c>
      <c r="E58" t="s">
        <v>236</v>
      </c>
      <c r="F58" t="s">
        <v>532</v>
      </c>
    </row>
    <row r="59" spans="1:12" x14ac:dyDescent="0.3">
      <c r="A59">
        <v>56</v>
      </c>
      <c r="B59" s="6" t="s">
        <v>66</v>
      </c>
      <c r="C59" t="s">
        <v>13</v>
      </c>
      <c r="D59" s="1" t="b">
        <v>1</v>
      </c>
      <c r="E59" t="s">
        <v>236</v>
      </c>
      <c r="F59" t="s">
        <v>531</v>
      </c>
      <c r="H59" s="2" t="s">
        <v>446</v>
      </c>
    </row>
    <row r="60" spans="1:12" x14ac:dyDescent="0.3">
      <c r="A60">
        <v>57</v>
      </c>
      <c r="B60" s="6" t="s">
        <v>67</v>
      </c>
      <c r="C60" t="s">
        <v>36</v>
      </c>
      <c r="D60" s="1" t="b">
        <v>1</v>
      </c>
      <c r="E60" t="s">
        <v>236</v>
      </c>
      <c r="F60" t="s">
        <v>529</v>
      </c>
      <c r="H60" s="3" t="s">
        <v>242</v>
      </c>
      <c r="I60" s="4"/>
      <c r="J60" s="4"/>
      <c r="K60" s="4"/>
      <c r="L60" s="4"/>
    </row>
    <row r="61" spans="1:12" ht="15" thickBot="1" x14ac:dyDescent="0.35">
      <c r="A61">
        <v>58</v>
      </c>
      <c r="B61" s="6" t="s">
        <v>68</v>
      </c>
      <c r="C61" t="s">
        <v>36</v>
      </c>
      <c r="D61" s="1" t="b">
        <v>1</v>
      </c>
      <c r="E61" t="s">
        <v>236</v>
      </c>
      <c r="F61" t="s">
        <v>530</v>
      </c>
      <c r="H61" t="s">
        <v>253</v>
      </c>
    </row>
    <row r="62" spans="1:12" ht="15" thickBot="1" x14ac:dyDescent="0.35">
      <c r="A62">
        <v>59</v>
      </c>
      <c r="B62" s="6" t="s">
        <v>69</v>
      </c>
      <c r="C62" t="s">
        <v>20</v>
      </c>
      <c r="D62" s="1" t="b">
        <v>0</v>
      </c>
      <c r="E62" t="s">
        <v>236</v>
      </c>
      <c r="F62" t="s">
        <v>529</v>
      </c>
      <c r="H62" s="5">
        <f>COUNTIF(C:C, "Palkia Booster Pack")</f>
        <v>56</v>
      </c>
    </row>
    <row r="63" spans="1:12" ht="15" thickBot="1" x14ac:dyDescent="0.35">
      <c r="A63">
        <v>60</v>
      </c>
      <c r="B63" s="6" t="s">
        <v>70</v>
      </c>
      <c r="C63" t="s">
        <v>20</v>
      </c>
      <c r="D63" s="1" t="b">
        <v>1</v>
      </c>
      <c r="E63" t="s">
        <v>236</v>
      </c>
      <c r="F63" t="s">
        <v>530</v>
      </c>
      <c r="H63" t="s">
        <v>254</v>
      </c>
    </row>
    <row r="64" spans="1:12" ht="15" thickBot="1" x14ac:dyDescent="0.35">
      <c r="A64">
        <v>61</v>
      </c>
      <c r="B64" s="6" t="s">
        <v>71</v>
      </c>
      <c r="C64" t="s">
        <v>20</v>
      </c>
      <c r="D64" s="1" t="b">
        <v>1</v>
      </c>
      <c r="E64" t="s">
        <v>236</v>
      </c>
      <c r="F64" t="s">
        <v>532</v>
      </c>
      <c r="H64" s="5">
        <f>COUNTIFS(C:C, "Palkia Booster Pack",  D:D, TRUE)</f>
        <v>39</v>
      </c>
      <c r="I64" s="5">
        <f>COUNTIFS(C:C, "Palkia Booster Pack",  D:D, FALSE)</f>
        <v>17</v>
      </c>
    </row>
    <row r="65" spans="1:12" ht="15" thickBot="1" x14ac:dyDescent="0.35">
      <c r="A65">
        <v>62</v>
      </c>
      <c r="B65" s="6" t="s">
        <v>72</v>
      </c>
      <c r="C65" t="s">
        <v>9</v>
      </c>
      <c r="D65" s="1" t="b">
        <v>1</v>
      </c>
      <c r="E65" t="s">
        <v>236</v>
      </c>
      <c r="F65" t="s">
        <v>529</v>
      </c>
      <c r="H65" t="s">
        <v>244</v>
      </c>
    </row>
    <row r="66" spans="1:12" ht="15" thickBot="1" x14ac:dyDescent="0.35">
      <c r="A66">
        <v>63</v>
      </c>
      <c r="B66" s="6" t="s">
        <v>73</v>
      </c>
      <c r="C66" t="s">
        <v>9</v>
      </c>
      <c r="D66" s="1" t="b">
        <v>1</v>
      </c>
      <c r="E66" t="s">
        <v>236</v>
      </c>
      <c r="F66" t="s">
        <v>530</v>
      </c>
      <c r="H66" s="5">
        <f>H64/H62*100</f>
        <v>69.642857142857139</v>
      </c>
    </row>
    <row r="67" spans="1:12" x14ac:dyDescent="0.3">
      <c r="A67">
        <v>64</v>
      </c>
      <c r="B67" s="6" t="s">
        <v>74</v>
      </c>
      <c r="C67" t="s">
        <v>13</v>
      </c>
      <c r="D67" s="1" t="b">
        <v>1</v>
      </c>
      <c r="E67" t="s">
        <v>236</v>
      </c>
      <c r="F67" t="s">
        <v>529</v>
      </c>
    </row>
    <row r="68" spans="1:12" x14ac:dyDescent="0.3">
      <c r="A68">
        <v>65</v>
      </c>
      <c r="B68" s="6" t="s">
        <v>75</v>
      </c>
      <c r="C68" t="s">
        <v>13</v>
      </c>
      <c r="D68" s="1" t="b">
        <v>0</v>
      </c>
      <c r="E68" t="s">
        <v>236</v>
      </c>
      <c r="F68" t="s">
        <v>530</v>
      </c>
      <c r="H68" s="2" t="s">
        <v>447</v>
      </c>
    </row>
    <row r="69" spans="1:12" x14ac:dyDescent="0.3">
      <c r="A69">
        <v>66</v>
      </c>
      <c r="B69" s="6" t="s">
        <v>76</v>
      </c>
      <c r="C69" t="s">
        <v>9</v>
      </c>
      <c r="D69" s="1" t="b">
        <v>1</v>
      </c>
      <c r="E69" t="s">
        <v>236</v>
      </c>
      <c r="F69" t="s">
        <v>529</v>
      </c>
      <c r="H69" s="3" t="s">
        <v>242</v>
      </c>
      <c r="I69" s="4"/>
      <c r="J69" s="4"/>
      <c r="K69" s="4"/>
      <c r="L69" s="4"/>
    </row>
    <row r="70" spans="1:12" ht="15" thickBot="1" x14ac:dyDescent="0.35">
      <c r="A70">
        <v>67</v>
      </c>
      <c r="B70" s="6" t="s">
        <v>77</v>
      </c>
      <c r="C70" t="s">
        <v>9</v>
      </c>
      <c r="D70" s="1" t="b">
        <v>1</v>
      </c>
      <c r="E70" t="s">
        <v>236</v>
      </c>
      <c r="F70" t="s">
        <v>530</v>
      </c>
      <c r="H70" t="s">
        <v>253</v>
      </c>
    </row>
    <row r="71" spans="1:12" ht="15" thickBot="1" x14ac:dyDescent="0.35">
      <c r="A71">
        <v>68</v>
      </c>
      <c r="B71" s="6" t="s">
        <v>78</v>
      </c>
      <c r="C71" t="s">
        <v>9</v>
      </c>
      <c r="D71" s="1" t="b">
        <v>1</v>
      </c>
      <c r="E71" t="s">
        <v>236</v>
      </c>
      <c r="F71" t="s">
        <v>529</v>
      </c>
      <c r="H71" s="5">
        <f>COUNTIF(C:C, "Dialga Booster Pack Palkia Booster Pack")</f>
        <v>43</v>
      </c>
    </row>
    <row r="72" spans="1:12" ht="15" thickBot="1" x14ac:dyDescent="0.35">
      <c r="A72">
        <v>69</v>
      </c>
      <c r="B72" s="6" t="s">
        <v>79</v>
      </c>
      <c r="C72" t="s">
        <v>9</v>
      </c>
      <c r="D72" s="1" t="b">
        <v>1</v>
      </c>
      <c r="E72" t="s">
        <v>236</v>
      </c>
      <c r="F72" t="s">
        <v>530</v>
      </c>
      <c r="H72" t="s">
        <v>254</v>
      </c>
    </row>
    <row r="73" spans="1:12" ht="15" thickBot="1" x14ac:dyDescent="0.35">
      <c r="A73">
        <v>70</v>
      </c>
      <c r="B73" s="6" t="s">
        <v>80</v>
      </c>
      <c r="C73" t="s">
        <v>13</v>
      </c>
      <c r="D73" s="1" t="b">
        <v>1</v>
      </c>
      <c r="E73" t="s">
        <v>236</v>
      </c>
      <c r="F73" t="s">
        <v>529</v>
      </c>
      <c r="H73" s="5">
        <f>COUNTIFS(C:C, "Dialga Booster Pack Palkia Booster Pack",  D:D, TRUE)</f>
        <v>36</v>
      </c>
      <c r="I73" s="5">
        <f>COUNTIFS(C:C, "Dialga Booster Pack Palkia Booster Pack",  D:D, FALSE)</f>
        <v>7</v>
      </c>
    </row>
    <row r="74" spans="1:12" ht="15" thickBot="1" x14ac:dyDescent="0.35">
      <c r="A74">
        <v>71</v>
      </c>
      <c r="B74" s="6" t="s">
        <v>81</v>
      </c>
      <c r="C74" t="s">
        <v>13</v>
      </c>
      <c r="D74" s="1" t="b">
        <v>1</v>
      </c>
      <c r="E74" t="s">
        <v>236</v>
      </c>
      <c r="F74" t="s">
        <v>530</v>
      </c>
      <c r="H74" t="s">
        <v>244</v>
      </c>
    </row>
    <row r="75" spans="1:12" ht="15" thickBot="1" x14ac:dyDescent="0.35">
      <c r="A75">
        <v>72</v>
      </c>
      <c r="B75" s="6" t="s">
        <v>82</v>
      </c>
      <c r="C75" t="s">
        <v>13</v>
      </c>
      <c r="D75" s="1" t="b">
        <v>0</v>
      </c>
      <c r="E75" t="s">
        <v>236</v>
      </c>
      <c r="F75" t="s">
        <v>529</v>
      </c>
      <c r="H75" s="5">
        <f>H73/H71*100</f>
        <v>83.720930232558146</v>
      </c>
    </row>
    <row r="76" spans="1:12" x14ac:dyDescent="0.3">
      <c r="A76">
        <v>73</v>
      </c>
      <c r="B76" s="6" t="s">
        <v>83</v>
      </c>
      <c r="C76" t="s">
        <v>13</v>
      </c>
      <c r="D76" s="1" t="b">
        <v>1</v>
      </c>
      <c r="E76" t="s">
        <v>236</v>
      </c>
      <c r="F76" t="s">
        <v>529</v>
      </c>
    </row>
    <row r="77" spans="1:12" x14ac:dyDescent="0.3">
      <c r="A77">
        <v>74</v>
      </c>
      <c r="B77" s="6" t="s">
        <v>84</v>
      </c>
      <c r="C77" t="s">
        <v>20</v>
      </c>
      <c r="D77" s="1" t="b">
        <v>1</v>
      </c>
      <c r="E77" t="s">
        <v>236</v>
      </c>
      <c r="F77" t="s">
        <v>529</v>
      </c>
      <c r="H77" s="2" t="s">
        <v>489</v>
      </c>
    </row>
    <row r="78" spans="1:12" x14ac:dyDescent="0.3">
      <c r="A78">
        <v>75</v>
      </c>
      <c r="B78" s="6" t="s">
        <v>85</v>
      </c>
      <c r="C78" t="s">
        <v>20</v>
      </c>
      <c r="D78" s="1" t="b">
        <v>1</v>
      </c>
      <c r="E78" t="s">
        <v>236</v>
      </c>
      <c r="F78" t="s">
        <v>530</v>
      </c>
      <c r="H78" s="3" t="s">
        <v>242</v>
      </c>
      <c r="I78" s="4"/>
      <c r="J78" s="4"/>
      <c r="K78" s="4"/>
      <c r="L78" s="4"/>
    </row>
    <row r="79" spans="1:12" ht="15" thickBot="1" x14ac:dyDescent="0.35">
      <c r="A79">
        <v>76</v>
      </c>
      <c r="B79" s="6" t="s">
        <v>86</v>
      </c>
      <c r="C79" t="s">
        <v>20</v>
      </c>
      <c r="D79" s="1" t="b">
        <v>1</v>
      </c>
      <c r="E79" t="s">
        <v>236</v>
      </c>
      <c r="F79" t="s">
        <v>531</v>
      </c>
      <c r="H79" t="s">
        <v>253</v>
      </c>
    </row>
    <row r="80" spans="1:12" ht="15" thickBot="1" x14ac:dyDescent="0.35">
      <c r="A80">
        <v>77</v>
      </c>
      <c r="B80" s="6" t="s">
        <v>87</v>
      </c>
      <c r="C80" t="s">
        <v>13</v>
      </c>
      <c r="D80" s="1" t="b">
        <v>1</v>
      </c>
      <c r="E80" t="s">
        <v>236</v>
      </c>
      <c r="F80" t="s">
        <v>529</v>
      </c>
      <c r="H80" s="5">
        <f>COUNTIF(C:C, "Arceus Booster Pack")</f>
        <v>75</v>
      </c>
    </row>
    <row r="81" spans="1:12" ht="15" thickBot="1" x14ac:dyDescent="0.35">
      <c r="A81">
        <v>78</v>
      </c>
      <c r="B81" s="6" t="s">
        <v>88</v>
      </c>
      <c r="C81" t="s">
        <v>13</v>
      </c>
      <c r="D81" s="1" t="b">
        <v>0</v>
      </c>
      <c r="E81" t="s">
        <v>236</v>
      </c>
      <c r="F81" t="s">
        <v>532</v>
      </c>
      <c r="H81" t="s">
        <v>254</v>
      </c>
    </row>
    <row r="82" spans="1:12" ht="15" thickBot="1" x14ac:dyDescent="0.35">
      <c r="A82">
        <v>79</v>
      </c>
      <c r="B82" s="6" t="s">
        <v>89</v>
      </c>
      <c r="C82" t="s">
        <v>20</v>
      </c>
      <c r="D82" s="1" t="b">
        <v>0</v>
      </c>
      <c r="E82" t="s">
        <v>236</v>
      </c>
      <c r="F82" t="s">
        <v>532</v>
      </c>
      <c r="H82" s="5">
        <f>COUNTIFS(C:C, "Arceus Booster Pack",  D:D, TRUE)</f>
        <v>58</v>
      </c>
      <c r="I82" s="5">
        <f>COUNTIFS(C:C, "Arceus Booster Pack",  D:D, FALSE)</f>
        <v>17</v>
      </c>
    </row>
    <row r="83" spans="1:12" ht="15" thickBot="1" x14ac:dyDescent="0.35">
      <c r="A83">
        <v>80</v>
      </c>
      <c r="B83" s="6" t="s">
        <v>90</v>
      </c>
      <c r="C83" t="s">
        <v>9</v>
      </c>
      <c r="D83" s="1" t="b">
        <v>1</v>
      </c>
      <c r="E83" t="s">
        <v>236</v>
      </c>
      <c r="F83" t="s">
        <v>532</v>
      </c>
      <c r="H83" t="s">
        <v>244</v>
      </c>
    </row>
    <row r="84" spans="1:12" ht="15" thickBot="1" x14ac:dyDescent="0.35">
      <c r="A84">
        <v>81</v>
      </c>
      <c r="B84" s="6" t="s">
        <v>91</v>
      </c>
      <c r="C84" t="s">
        <v>13</v>
      </c>
      <c r="D84" s="1" t="b">
        <v>0</v>
      </c>
      <c r="E84" t="s">
        <v>236</v>
      </c>
      <c r="F84" t="s">
        <v>530</v>
      </c>
      <c r="H84" s="5">
        <f>H82/H80*100</f>
        <v>77.333333333333329</v>
      </c>
    </row>
    <row r="85" spans="1:12" x14ac:dyDescent="0.3">
      <c r="A85">
        <v>82</v>
      </c>
      <c r="B85" s="6" t="s">
        <v>92</v>
      </c>
      <c r="C85" t="s">
        <v>13</v>
      </c>
      <c r="D85" s="1" t="b">
        <v>0</v>
      </c>
      <c r="E85" t="s">
        <v>236</v>
      </c>
      <c r="F85" t="s">
        <v>532</v>
      </c>
    </row>
    <row r="86" spans="1:12" x14ac:dyDescent="0.3">
      <c r="A86">
        <v>83</v>
      </c>
      <c r="B86" s="6" t="s">
        <v>93</v>
      </c>
      <c r="C86" t="s">
        <v>9</v>
      </c>
      <c r="D86" s="1" t="b">
        <v>1</v>
      </c>
      <c r="E86" t="s">
        <v>236</v>
      </c>
      <c r="F86" t="s">
        <v>532</v>
      </c>
    </row>
    <row r="87" spans="1:12" x14ac:dyDescent="0.3">
      <c r="A87">
        <v>84</v>
      </c>
      <c r="B87" s="6" t="s">
        <v>94</v>
      </c>
      <c r="C87" t="s">
        <v>9</v>
      </c>
      <c r="D87" s="1" t="b">
        <v>0</v>
      </c>
      <c r="E87" t="s">
        <v>236</v>
      </c>
      <c r="F87" t="s">
        <v>531</v>
      </c>
      <c r="H87" s="2" t="s">
        <v>525</v>
      </c>
    </row>
    <row r="88" spans="1:12" x14ac:dyDescent="0.3">
      <c r="A88">
        <v>85</v>
      </c>
      <c r="B88" s="6" t="s">
        <v>95</v>
      </c>
      <c r="C88" t="s">
        <v>20</v>
      </c>
      <c r="D88" s="1" t="b">
        <v>1</v>
      </c>
      <c r="E88" t="s">
        <v>236</v>
      </c>
      <c r="F88" t="s">
        <v>529</v>
      </c>
      <c r="H88" s="3" t="s">
        <v>242</v>
      </c>
      <c r="I88" s="4"/>
      <c r="J88" s="4"/>
      <c r="K88" s="4"/>
      <c r="L88" s="4"/>
    </row>
    <row r="89" spans="1:12" ht="15" thickBot="1" x14ac:dyDescent="0.35">
      <c r="A89">
        <v>86</v>
      </c>
      <c r="B89" s="6" t="s">
        <v>96</v>
      </c>
      <c r="C89" t="s">
        <v>20</v>
      </c>
      <c r="D89" s="1" t="b">
        <v>1</v>
      </c>
      <c r="E89" t="s">
        <v>236</v>
      </c>
      <c r="F89" t="s">
        <v>530</v>
      </c>
      <c r="H89" t="s">
        <v>253</v>
      </c>
    </row>
    <row r="90" spans="1:12" ht="15" thickBot="1" x14ac:dyDescent="0.35">
      <c r="A90">
        <v>87</v>
      </c>
      <c r="B90" s="6" t="s">
        <v>97</v>
      </c>
      <c r="C90" t="s">
        <v>20</v>
      </c>
      <c r="D90" s="1" t="b">
        <v>0</v>
      </c>
      <c r="E90" t="s">
        <v>236</v>
      </c>
      <c r="F90" t="s">
        <v>529</v>
      </c>
      <c r="H90" s="5">
        <f>COUNTIF(C:C, "Shining Revelry Booster Pack")</f>
        <v>72</v>
      </c>
    </row>
    <row r="91" spans="1:12" ht="15" thickBot="1" x14ac:dyDescent="0.35">
      <c r="A91">
        <v>88</v>
      </c>
      <c r="B91" s="6" t="s">
        <v>98</v>
      </c>
      <c r="C91" t="s">
        <v>20</v>
      </c>
      <c r="D91" s="1" t="b">
        <v>0</v>
      </c>
      <c r="E91" t="s">
        <v>236</v>
      </c>
      <c r="F91" t="s">
        <v>530</v>
      </c>
      <c r="H91" t="s">
        <v>254</v>
      </c>
    </row>
    <row r="92" spans="1:12" ht="15" thickBot="1" x14ac:dyDescent="0.35">
      <c r="A92">
        <v>89</v>
      </c>
      <c r="B92" s="6" t="s">
        <v>99</v>
      </c>
      <c r="C92" t="s">
        <v>20</v>
      </c>
      <c r="D92" s="1" t="b">
        <v>1</v>
      </c>
      <c r="E92" t="s">
        <v>236</v>
      </c>
      <c r="F92" t="s">
        <v>532</v>
      </c>
      <c r="H92" s="5">
        <f>COUNTIFS(C:C, "Shining Revelry Booster Pack",  D:D, TRUE)</f>
        <v>62</v>
      </c>
      <c r="I92" s="5">
        <f>COUNTIFS(C:C, "Shining Revelry Booster Pack",  D:D, FALSE)</f>
        <v>10</v>
      </c>
    </row>
    <row r="93" spans="1:12" ht="15" thickBot="1" x14ac:dyDescent="0.35">
      <c r="A93">
        <v>90</v>
      </c>
      <c r="B93" s="6" t="s">
        <v>100</v>
      </c>
      <c r="C93" t="s">
        <v>20</v>
      </c>
      <c r="D93" s="1" t="b">
        <v>1</v>
      </c>
      <c r="E93" t="s">
        <v>236</v>
      </c>
      <c r="F93" t="s">
        <v>529</v>
      </c>
      <c r="H93" t="s">
        <v>244</v>
      </c>
    </row>
    <row r="94" spans="1:12" ht="15" thickBot="1" x14ac:dyDescent="0.35">
      <c r="A94">
        <v>91</v>
      </c>
      <c r="B94" s="6" t="s">
        <v>101</v>
      </c>
      <c r="C94" t="s">
        <v>36</v>
      </c>
      <c r="D94" s="1" t="b">
        <v>1</v>
      </c>
      <c r="E94" t="s">
        <v>236</v>
      </c>
      <c r="F94" t="s">
        <v>530</v>
      </c>
      <c r="H94" s="5">
        <f>H92/H90*100</f>
        <v>86.111111111111114</v>
      </c>
    </row>
    <row r="95" spans="1:12" x14ac:dyDescent="0.3">
      <c r="A95">
        <v>92</v>
      </c>
      <c r="B95" s="6" t="s">
        <v>102</v>
      </c>
      <c r="C95" t="s">
        <v>36</v>
      </c>
      <c r="D95" s="1" t="b">
        <v>1</v>
      </c>
      <c r="E95" t="s">
        <v>236</v>
      </c>
      <c r="F95" t="s">
        <v>529</v>
      </c>
    </row>
    <row r="96" spans="1:12" x14ac:dyDescent="0.3">
      <c r="A96">
        <v>93</v>
      </c>
      <c r="B96" s="6" t="s">
        <v>103</v>
      </c>
      <c r="C96" t="s">
        <v>36</v>
      </c>
      <c r="D96" s="1" t="b">
        <v>1</v>
      </c>
      <c r="E96" t="s">
        <v>236</v>
      </c>
      <c r="F96" t="s">
        <v>530</v>
      </c>
    </row>
    <row r="97" spans="1:6" x14ac:dyDescent="0.3">
      <c r="A97">
        <v>94</v>
      </c>
      <c r="B97" s="6" t="s">
        <v>104</v>
      </c>
      <c r="C97" t="s">
        <v>13</v>
      </c>
      <c r="D97" s="1" t="b">
        <v>1</v>
      </c>
      <c r="E97" t="s">
        <v>237</v>
      </c>
      <c r="F97" t="s">
        <v>529</v>
      </c>
    </row>
    <row r="98" spans="1:6" x14ac:dyDescent="0.3">
      <c r="A98">
        <v>95</v>
      </c>
      <c r="B98" s="6" t="s">
        <v>105</v>
      </c>
      <c r="C98" t="s">
        <v>13</v>
      </c>
      <c r="D98" s="1" t="b">
        <v>1</v>
      </c>
      <c r="E98" t="s">
        <v>237</v>
      </c>
      <c r="F98" t="s">
        <v>532</v>
      </c>
    </row>
    <row r="99" spans="1:6" x14ac:dyDescent="0.3">
      <c r="A99">
        <v>96</v>
      </c>
      <c r="B99" s="6" t="s">
        <v>106</v>
      </c>
      <c r="C99" t="s">
        <v>13</v>
      </c>
      <c r="D99" s="1" t="b">
        <v>1</v>
      </c>
      <c r="E99" t="s">
        <v>237</v>
      </c>
      <c r="F99" t="s">
        <v>531</v>
      </c>
    </row>
    <row r="100" spans="1:6" x14ac:dyDescent="0.3">
      <c r="A100">
        <v>97</v>
      </c>
      <c r="B100" s="6" t="s">
        <v>107</v>
      </c>
      <c r="C100" t="s">
        <v>13</v>
      </c>
      <c r="D100" s="1" t="b">
        <v>1</v>
      </c>
      <c r="E100" t="s">
        <v>237</v>
      </c>
      <c r="F100" t="s">
        <v>529</v>
      </c>
    </row>
    <row r="101" spans="1:6" x14ac:dyDescent="0.3">
      <c r="A101">
        <v>98</v>
      </c>
      <c r="B101" s="6" t="s">
        <v>108</v>
      </c>
      <c r="C101" t="s">
        <v>13</v>
      </c>
      <c r="D101" s="1" t="b">
        <v>1</v>
      </c>
      <c r="E101" t="s">
        <v>237</v>
      </c>
      <c r="F101" t="s">
        <v>532</v>
      </c>
    </row>
    <row r="102" spans="1:6" x14ac:dyDescent="0.3">
      <c r="A102">
        <v>99</v>
      </c>
      <c r="B102" s="6" t="s">
        <v>109</v>
      </c>
      <c r="C102" t="s">
        <v>13</v>
      </c>
      <c r="D102" s="1" t="b">
        <v>1</v>
      </c>
      <c r="E102" t="s">
        <v>237</v>
      </c>
      <c r="F102" t="s">
        <v>529</v>
      </c>
    </row>
    <row r="103" spans="1:6" x14ac:dyDescent="0.3">
      <c r="A103">
        <v>100</v>
      </c>
      <c r="B103" s="6" t="s">
        <v>110</v>
      </c>
      <c r="C103" t="s">
        <v>13</v>
      </c>
      <c r="D103" s="1" t="b">
        <v>1</v>
      </c>
      <c r="E103" t="s">
        <v>237</v>
      </c>
      <c r="F103" t="s">
        <v>530</v>
      </c>
    </row>
    <row r="104" spans="1:6" x14ac:dyDescent="0.3">
      <c r="A104">
        <v>101</v>
      </c>
      <c r="B104" s="6" t="s">
        <v>111</v>
      </c>
      <c r="C104" t="s">
        <v>13</v>
      </c>
      <c r="D104" s="1" t="b">
        <v>1</v>
      </c>
      <c r="E104" t="s">
        <v>237</v>
      </c>
      <c r="F104" t="s">
        <v>529</v>
      </c>
    </row>
    <row r="105" spans="1:6" x14ac:dyDescent="0.3">
      <c r="A105">
        <v>102</v>
      </c>
      <c r="B105" s="6" t="s">
        <v>112</v>
      </c>
      <c r="C105" t="s">
        <v>13</v>
      </c>
      <c r="D105" s="1" t="b">
        <v>0</v>
      </c>
      <c r="E105" t="s">
        <v>237</v>
      </c>
      <c r="F105" t="s">
        <v>532</v>
      </c>
    </row>
    <row r="106" spans="1:6" x14ac:dyDescent="0.3">
      <c r="A106">
        <v>103</v>
      </c>
      <c r="B106" s="6" t="s">
        <v>113</v>
      </c>
      <c r="C106" t="s">
        <v>13</v>
      </c>
      <c r="D106" s="1" t="b">
        <v>0</v>
      </c>
      <c r="E106" t="s">
        <v>237</v>
      </c>
      <c r="F106" t="s">
        <v>532</v>
      </c>
    </row>
    <row r="107" spans="1:6" x14ac:dyDescent="0.3">
      <c r="A107">
        <v>104</v>
      </c>
      <c r="B107" s="6" t="s">
        <v>114</v>
      </c>
      <c r="C107" t="s">
        <v>13</v>
      </c>
      <c r="D107" s="1" t="b">
        <v>1</v>
      </c>
      <c r="E107" t="s">
        <v>237</v>
      </c>
      <c r="F107" t="s">
        <v>531</v>
      </c>
    </row>
    <row r="108" spans="1:6" x14ac:dyDescent="0.3">
      <c r="A108">
        <v>105</v>
      </c>
      <c r="B108" s="6" t="s">
        <v>115</v>
      </c>
      <c r="C108" t="s">
        <v>36</v>
      </c>
      <c r="D108" s="1" t="b">
        <v>1</v>
      </c>
      <c r="E108" t="s">
        <v>237</v>
      </c>
      <c r="F108" t="s">
        <v>529</v>
      </c>
    </row>
    <row r="109" spans="1:6" x14ac:dyDescent="0.3">
      <c r="A109">
        <v>106</v>
      </c>
      <c r="B109" s="6" t="s">
        <v>116</v>
      </c>
      <c r="C109" t="s">
        <v>36</v>
      </c>
      <c r="D109" s="1" t="b">
        <v>1</v>
      </c>
      <c r="E109" t="s">
        <v>237</v>
      </c>
      <c r="F109" t="s">
        <v>530</v>
      </c>
    </row>
    <row r="110" spans="1:6" x14ac:dyDescent="0.3">
      <c r="A110">
        <v>107</v>
      </c>
      <c r="B110" s="6" t="s">
        <v>117</v>
      </c>
      <c r="C110" t="s">
        <v>9</v>
      </c>
      <c r="D110" s="1" t="b">
        <v>1</v>
      </c>
      <c r="E110" t="s">
        <v>237</v>
      </c>
      <c r="F110" t="s">
        <v>529</v>
      </c>
    </row>
    <row r="111" spans="1:6" x14ac:dyDescent="0.3">
      <c r="A111">
        <v>108</v>
      </c>
      <c r="B111" s="6" t="s">
        <v>118</v>
      </c>
      <c r="C111" t="s">
        <v>9</v>
      </c>
      <c r="D111" s="1" t="b">
        <v>1</v>
      </c>
      <c r="E111" t="s">
        <v>237</v>
      </c>
      <c r="F111" t="s">
        <v>530</v>
      </c>
    </row>
    <row r="112" spans="1:6" x14ac:dyDescent="0.3">
      <c r="A112">
        <v>109</v>
      </c>
      <c r="B112" s="6" t="s">
        <v>119</v>
      </c>
      <c r="C112" t="s">
        <v>9</v>
      </c>
      <c r="D112" s="1" t="b">
        <v>1</v>
      </c>
      <c r="E112" t="s">
        <v>237</v>
      </c>
      <c r="F112" t="s">
        <v>532</v>
      </c>
    </row>
    <row r="113" spans="1:6" x14ac:dyDescent="0.3">
      <c r="A113">
        <v>110</v>
      </c>
      <c r="B113" s="6" t="s">
        <v>120</v>
      </c>
      <c r="C113" t="s">
        <v>36</v>
      </c>
      <c r="D113" s="1" t="b">
        <v>1</v>
      </c>
      <c r="E113" t="s">
        <v>237</v>
      </c>
      <c r="F113" t="s">
        <v>529</v>
      </c>
    </row>
    <row r="114" spans="1:6" x14ac:dyDescent="0.3">
      <c r="A114">
        <v>111</v>
      </c>
      <c r="B114" s="6" t="s">
        <v>121</v>
      </c>
      <c r="C114" t="s">
        <v>36</v>
      </c>
      <c r="D114" s="1" t="b">
        <v>1</v>
      </c>
      <c r="E114" t="s">
        <v>237</v>
      </c>
      <c r="F114" t="s">
        <v>529</v>
      </c>
    </row>
    <row r="115" spans="1:6" x14ac:dyDescent="0.3">
      <c r="A115">
        <v>112</v>
      </c>
      <c r="B115" s="6" t="s">
        <v>122</v>
      </c>
      <c r="C115" t="s">
        <v>36</v>
      </c>
      <c r="D115" s="1" t="b">
        <v>1</v>
      </c>
      <c r="E115" t="s">
        <v>237</v>
      </c>
      <c r="F115" t="s">
        <v>530</v>
      </c>
    </row>
    <row r="116" spans="1:6" x14ac:dyDescent="0.3">
      <c r="A116">
        <v>113</v>
      </c>
      <c r="B116" s="6" t="s">
        <v>123</v>
      </c>
      <c r="C116" t="s">
        <v>13</v>
      </c>
      <c r="D116" s="1" t="b">
        <v>1</v>
      </c>
      <c r="E116" t="s">
        <v>238</v>
      </c>
      <c r="F116" t="s">
        <v>529</v>
      </c>
    </row>
    <row r="117" spans="1:6" x14ac:dyDescent="0.3">
      <c r="A117">
        <v>114</v>
      </c>
      <c r="B117" s="6" t="s">
        <v>124</v>
      </c>
      <c r="C117" t="s">
        <v>13</v>
      </c>
      <c r="D117" s="1" t="b">
        <v>0</v>
      </c>
      <c r="E117" t="s">
        <v>238</v>
      </c>
      <c r="F117" t="s">
        <v>530</v>
      </c>
    </row>
    <row r="118" spans="1:6" x14ac:dyDescent="0.3">
      <c r="A118">
        <v>115</v>
      </c>
      <c r="B118" s="6" t="s">
        <v>125</v>
      </c>
      <c r="C118" t="s">
        <v>20</v>
      </c>
      <c r="D118" s="1" t="b">
        <v>1</v>
      </c>
      <c r="E118" t="s">
        <v>238</v>
      </c>
      <c r="F118" t="s">
        <v>529</v>
      </c>
    </row>
    <row r="119" spans="1:6" x14ac:dyDescent="0.3">
      <c r="A119">
        <v>116</v>
      </c>
      <c r="B119" s="6" t="s">
        <v>126</v>
      </c>
      <c r="C119" t="s">
        <v>20</v>
      </c>
      <c r="D119" s="1" t="b">
        <v>1</v>
      </c>
      <c r="E119" t="s">
        <v>238</v>
      </c>
      <c r="F119" t="s">
        <v>530</v>
      </c>
    </row>
    <row r="120" spans="1:6" x14ac:dyDescent="0.3">
      <c r="A120">
        <v>117</v>
      </c>
      <c r="B120" s="6" t="s">
        <v>127</v>
      </c>
      <c r="C120" t="s">
        <v>20</v>
      </c>
      <c r="D120" s="1" t="b">
        <v>1</v>
      </c>
      <c r="E120" t="s">
        <v>238</v>
      </c>
      <c r="F120" t="s">
        <v>532</v>
      </c>
    </row>
    <row r="121" spans="1:6" x14ac:dyDescent="0.3">
      <c r="A121">
        <v>118</v>
      </c>
      <c r="B121" s="6" t="s">
        <v>128</v>
      </c>
      <c r="C121" t="s">
        <v>36</v>
      </c>
      <c r="D121" s="1" t="b">
        <v>1</v>
      </c>
      <c r="E121" t="s">
        <v>238</v>
      </c>
      <c r="F121" t="s">
        <v>529</v>
      </c>
    </row>
    <row r="122" spans="1:6" x14ac:dyDescent="0.3">
      <c r="A122">
        <v>119</v>
      </c>
      <c r="B122" s="6" t="s">
        <v>129</v>
      </c>
      <c r="C122" t="s">
        <v>36</v>
      </c>
      <c r="D122" s="1" t="b">
        <v>1</v>
      </c>
      <c r="E122" t="s">
        <v>238</v>
      </c>
      <c r="F122" t="s">
        <v>530</v>
      </c>
    </row>
    <row r="123" spans="1:6" x14ac:dyDescent="0.3">
      <c r="A123">
        <v>120</v>
      </c>
      <c r="B123" s="6" t="s">
        <v>130</v>
      </c>
      <c r="C123" t="s">
        <v>9</v>
      </c>
      <c r="D123" s="1" t="b">
        <v>1</v>
      </c>
      <c r="E123" t="s">
        <v>238</v>
      </c>
      <c r="F123" t="s">
        <v>529</v>
      </c>
    </row>
    <row r="124" spans="1:6" x14ac:dyDescent="0.3">
      <c r="A124">
        <v>121</v>
      </c>
      <c r="B124" s="6" t="s">
        <v>131</v>
      </c>
      <c r="C124" t="s">
        <v>9</v>
      </c>
      <c r="D124" s="1" t="b">
        <v>1</v>
      </c>
      <c r="E124" t="s">
        <v>238</v>
      </c>
      <c r="F124" t="s">
        <v>530</v>
      </c>
    </row>
    <row r="125" spans="1:6" x14ac:dyDescent="0.3">
      <c r="A125">
        <v>122</v>
      </c>
      <c r="B125" s="6" t="s">
        <v>132</v>
      </c>
      <c r="C125" t="s">
        <v>9</v>
      </c>
      <c r="D125" s="1" t="b">
        <v>0</v>
      </c>
      <c r="E125" t="s">
        <v>238</v>
      </c>
      <c r="F125" t="s">
        <v>532</v>
      </c>
    </row>
    <row r="126" spans="1:6" x14ac:dyDescent="0.3">
      <c r="A126">
        <v>123</v>
      </c>
      <c r="B126" s="6" t="s">
        <v>133</v>
      </c>
      <c r="C126" t="s">
        <v>9</v>
      </c>
      <c r="D126" s="1" t="b">
        <v>0</v>
      </c>
      <c r="E126" t="s">
        <v>238</v>
      </c>
      <c r="F126" t="s">
        <v>531</v>
      </c>
    </row>
    <row r="127" spans="1:6" x14ac:dyDescent="0.3">
      <c r="A127">
        <v>124</v>
      </c>
      <c r="B127" s="6" t="s">
        <v>134</v>
      </c>
      <c r="C127" t="s">
        <v>13</v>
      </c>
      <c r="D127" s="1" t="b">
        <v>1</v>
      </c>
      <c r="E127" t="s">
        <v>238</v>
      </c>
      <c r="F127" t="s">
        <v>529</v>
      </c>
    </row>
    <row r="128" spans="1:6" x14ac:dyDescent="0.3">
      <c r="A128">
        <v>125</v>
      </c>
      <c r="B128" s="6" t="s">
        <v>135</v>
      </c>
      <c r="C128" t="s">
        <v>13</v>
      </c>
      <c r="D128" s="1" t="b">
        <v>0</v>
      </c>
      <c r="E128" t="s">
        <v>238</v>
      </c>
      <c r="F128" t="s">
        <v>532</v>
      </c>
    </row>
    <row r="129" spans="1:6" x14ac:dyDescent="0.3">
      <c r="A129">
        <v>126</v>
      </c>
      <c r="B129" s="6" t="s">
        <v>136</v>
      </c>
      <c r="C129" t="s">
        <v>9</v>
      </c>
      <c r="D129" s="1" t="b">
        <v>1</v>
      </c>
      <c r="E129" t="s">
        <v>238</v>
      </c>
      <c r="F129" t="s">
        <v>530</v>
      </c>
    </row>
    <row r="130" spans="1:6" x14ac:dyDescent="0.3">
      <c r="A130">
        <v>127</v>
      </c>
      <c r="B130" s="6" t="s">
        <v>137</v>
      </c>
      <c r="C130" t="s">
        <v>9</v>
      </c>
      <c r="D130" s="1" t="b">
        <v>1</v>
      </c>
      <c r="E130" t="s">
        <v>238</v>
      </c>
      <c r="F130" t="s">
        <v>529</v>
      </c>
    </row>
    <row r="131" spans="1:6" x14ac:dyDescent="0.3">
      <c r="A131">
        <v>128</v>
      </c>
      <c r="B131" s="6" t="s">
        <v>138</v>
      </c>
      <c r="C131" t="s">
        <v>9</v>
      </c>
      <c r="D131" s="1" t="b">
        <v>1</v>
      </c>
      <c r="E131" t="s">
        <v>238</v>
      </c>
      <c r="F131" t="s">
        <v>532</v>
      </c>
    </row>
    <row r="132" spans="1:6" x14ac:dyDescent="0.3">
      <c r="A132">
        <v>129</v>
      </c>
      <c r="B132" s="6" t="s">
        <v>139</v>
      </c>
      <c r="C132" t="s">
        <v>9</v>
      </c>
      <c r="D132" s="1" t="b">
        <v>1</v>
      </c>
      <c r="E132" t="s">
        <v>238</v>
      </c>
      <c r="F132" t="s">
        <v>531</v>
      </c>
    </row>
    <row r="133" spans="1:6" x14ac:dyDescent="0.3">
      <c r="A133">
        <v>130</v>
      </c>
      <c r="B133" s="6" t="s">
        <v>140</v>
      </c>
      <c r="C133" t="s">
        <v>9</v>
      </c>
      <c r="D133" s="1" t="b">
        <v>1</v>
      </c>
      <c r="E133" t="s">
        <v>238</v>
      </c>
      <c r="F133" t="s">
        <v>529</v>
      </c>
    </row>
    <row r="134" spans="1:6" x14ac:dyDescent="0.3">
      <c r="A134">
        <v>131</v>
      </c>
      <c r="B134" s="6" t="s">
        <v>141</v>
      </c>
      <c r="C134" t="s">
        <v>9</v>
      </c>
      <c r="D134" s="1" t="b">
        <v>1</v>
      </c>
      <c r="E134" t="s">
        <v>238</v>
      </c>
      <c r="F134" t="s">
        <v>530</v>
      </c>
    </row>
    <row r="135" spans="1:6" x14ac:dyDescent="0.3">
      <c r="A135">
        <v>132</v>
      </c>
      <c r="B135" s="6" t="s">
        <v>142</v>
      </c>
      <c r="C135" t="s">
        <v>9</v>
      </c>
      <c r="D135" s="1" t="b">
        <v>0</v>
      </c>
      <c r="E135" t="s">
        <v>238</v>
      </c>
      <c r="F135" t="s">
        <v>532</v>
      </c>
    </row>
    <row r="136" spans="1:6" x14ac:dyDescent="0.3">
      <c r="A136">
        <v>133</v>
      </c>
      <c r="B136" s="6" t="s">
        <v>143</v>
      </c>
      <c r="C136" t="s">
        <v>36</v>
      </c>
      <c r="D136" s="1" t="b">
        <v>1</v>
      </c>
      <c r="E136" t="s">
        <v>238</v>
      </c>
      <c r="F136" t="s">
        <v>529</v>
      </c>
    </row>
    <row r="137" spans="1:6" x14ac:dyDescent="0.3">
      <c r="A137">
        <v>134</v>
      </c>
      <c r="B137" s="6" t="s">
        <v>144</v>
      </c>
      <c r="C137" t="s">
        <v>36</v>
      </c>
      <c r="D137" s="1" t="b">
        <v>1</v>
      </c>
      <c r="E137" t="s">
        <v>238</v>
      </c>
      <c r="F137" t="s">
        <v>529</v>
      </c>
    </row>
    <row r="138" spans="1:6" x14ac:dyDescent="0.3">
      <c r="A138">
        <v>135</v>
      </c>
      <c r="B138" s="6" t="s">
        <v>145</v>
      </c>
      <c r="C138" t="s">
        <v>36</v>
      </c>
      <c r="D138" s="1" t="b">
        <v>1</v>
      </c>
      <c r="E138" t="s">
        <v>238</v>
      </c>
      <c r="F138" t="s">
        <v>529</v>
      </c>
    </row>
    <row r="139" spans="1:6" x14ac:dyDescent="0.3">
      <c r="A139">
        <v>136</v>
      </c>
      <c r="B139" s="6" t="s">
        <v>146</v>
      </c>
      <c r="C139" t="s">
        <v>36</v>
      </c>
      <c r="D139" s="1" t="b">
        <v>1</v>
      </c>
      <c r="E139" t="s">
        <v>238</v>
      </c>
      <c r="F139" t="s">
        <v>530</v>
      </c>
    </row>
    <row r="140" spans="1:6" x14ac:dyDescent="0.3">
      <c r="A140">
        <v>137</v>
      </c>
      <c r="B140" s="6" t="s">
        <v>147</v>
      </c>
      <c r="C140" t="s">
        <v>36</v>
      </c>
      <c r="D140" s="1" t="b">
        <v>1</v>
      </c>
      <c r="E140" t="s">
        <v>239</v>
      </c>
      <c r="F140" t="s">
        <v>529</v>
      </c>
    </row>
    <row r="141" spans="1:6" x14ac:dyDescent="0.3">
      <c r="A141">
        <v>138</v>
      </c>
      <c r="B141" s="6" t="s">
        <v>148</v>
      </c>
      <c r="C141" t="s">
        <v>36</v>
      </c>
      <c r="D141" s="1" t="b">
        <v>1</v>
      </c>
      <c r="E141" t="s">
        <v>239</v>
      </c>
      <c r="F141" t="s">
        <v>530</v>
      </c>
    </row>
    <row r="142" spans="1:6" x14ac:dyDescent="0.3">
      <c r="A142">
        <v>139</v>
      </c>
      <c r="B142" s="6" t="s">
        <v>149</v>
      </c>
      <c r="C142" t="s">
        <v>13</v>
      </c>
      <c r="D142" s="1" t="b">
        <v>1</v>
      </c>
      <c r="E142" t="s">
        <v>239</v>
      </c>
      <c r="F142" t="s">
        <v>529</v>
      </c>
    </row>
    <row r="143" spans="1:6" x14ac:dyDescent="0.3">
      <c r="A143">
        <v>140</v>
      </c>
      <c r="B143" s="6" t="s">
        <v>150</v>
      </c>
      <c r="C143" t="s">
        <v>13</v>
      </c>
      <c r="D143" s="1" t="b">
        <v>1</v>
      </c>
      <c r="E143" t="s">
        <v>239</v>
      </c>
      <c r="F143" t="s">
        <v>530</v>
      </c>
    </row>
    <row r="144" spans="1:6" x14ac:dyDescent="0.3">
      <c r="A144">
        <v>141</v>
      </c>
      <c r="B144" s="6" t="s">
        <v>151</v>
      </c>
      <c r="C144" t="s">
        <v>20</v>
      </c>
      <c r="D144" s="1" t="b">
        <v>1</v>
      </c>
      <c r="E144" t="s">
        <v>239</v>
      </c>
      <c r="F144" t="s">
        <v>529</v>
      </c>
    </row>
    <row r="145" spans="1:6" x14ac:dyDescent="0.3">
      <c r="A145">
        <v>142</v>
      </c>
      <c r="B145" s="6" t="s">
        <v>152</v>
      </c>
      <c r="C145" t="s">
        <v>20</v>
      </c>
      <c r="D145" s="1" t="b">
        <v>0</v>
      </c>
      <c r="E145" t="s">
        <v>239</v>
      </c>
      <c r="F145" t="s">
        <v>530</v>
      </c>
    </row>
    <row r="146" spans="1:6" x14ac:dyDescent="0.3">
      <c r="A146">
        <v>143</v>
      </c>
      <c r="B146" s="6" t="s">
        <v>153</v>
      </c>
      <c r="C146" t="s">
        <v>20</v>
      </c>
      <c r="D146" s="1" t="b">
        <v>1</v>
      </c>
      <c r="E146" t="s">
        <v>239</v>
      </c>
      <c r="F146" t="s">
        <v>529</v>
      </c>
    </row>
    <row r="147" spans="1:6" x14ac:dyDescent="0.3">
      <c r="A147">
        <v>144</v>
      </c>
      <c r="B147" s="6" t="s">
        <v>154</v>
      </c>
      <c r="C147" t="s">
        <v>20</v>
      </c>
      <c r="D147" s="1" t="b">
        <v>1</v>
      </c>
      <c r="E147" t="s">
        <v>239</v>
      </c>
      <c r="F147" t="s">
        <v>530</v>
      </c>
    </row>
    <row r="148" spans="1:6" x14ac:dyDescent="0.3">
      <c r="A148">
        <v>145</v>
      </c>
      <c r="B148" s="6" t="s">
        <v>155</v>
      </c>
      <c r="C148" t="s">
        <v>20</v>
      </c>
      <c r="D148" s="1" t="b">
        <v>0</v>
      </c>
      <c r="E148" t="s">
        <v>239</v>
      </c>
      <c r="F148" t="s">
        <v>532</v>
      </c>
    </row>
    <row r="149" spans="1:6" x14ac:dyDescent="0.3">
      <c r="A149">
        <v>146</v>
      </c>
      <c r="B149" s="6" t="s">
        <v>156</v>
      </c>
      <c r="C149" t="s">
        <v>20</v>
      </c>
      <c r="D149" s="1" t="b">
        <v>0</v>
      </c>
      <c r="E149" t="s">
        <v>239</v>
      </c>
      <c r="F149" t="s">
        <v>531</v>
      </c>
    </row>
    <row r="150" spans="1:6" x14ac:dyDescent="0.3">
      <c r="A150">
        <v>147</v>
      </c>
      <c r="B150" s="6" t="s">
        <v>157</v>
      </c>
      <c r="C150" t="s">
        <v>13</v>
      </c>
      <c r="D150" s="1" t="b">
        <v>1</v>
      </c>
      <c r="E150" t="s">
        <v>239</v>
      </c>
      <c r="F150" t="s">
        <v>529</v>
      </c>
    </row>
    <row r="151" spans="1:6" x14ac:dyDescent="0.3">
      <c r="A151">
        <v>148</v>
      </c>
      <c r="B151" s="6" t="s">
        <v>158</v>
      </c>
      <c r="C151" t="s">
        <v>13</v>
      </c>
      <c r="D151" s="1" t="b">
        <v>1</v>
      </c>
      <c r="E151" t="s">
        <v>239</v>
      </c>
      <c r="F151" t="s">
        <v>530</v>
      </c>
    </row>
    <row r="152" spans="1:6" x14ac:dyDescent="0.3">
      <c r="A152">
        <v>149</v>
      </c>
      <c r="B152" s="6" t="s">
        <v>159</v>
      </c>
      <c r="C152" t="s">
        <v>13</v>
      </c>
      <c r="D152" s="1" t="b">
        <v>0</v>
      </c>
      <c r="E152" t="s">
        <v>239</v>
      </c>
      <c r="F152" t="s">
        <v>532</v>
      </c>
    </row>
    <row r="153" spans="1:6" x14ac:dyDescent="0.3">
      <c r="A153">
        <v>150</v>
      </c>
      <c r="B153" s="6" t="s">
        <v>160</v>
      </c>
      <c r="C153" t="s">
        <v>13</v>
      </c>
      <c r="D153" s="1" t="b">
        <v>0</v>
      </c>
      <c r="E153" t="s">
        <v>239</v>
      </c>
      <c r="F153" t="s">
        <v>530</v>
      </c>
    </row>
    <row r="154" spans="1:6" x14ac:dyDescent="0.3">
      <c r="A154">
        <v>151</v>
      </c>
      <c r="B154" s="6" t="s">
        <v>161</v>
      </c>
      <c r="C154" t="s">
        <v>9</v>
      </c>
      <c r="D154" s="1" t="b">
        <v>1</v>
      </c>
      <c r="E154" t="s">
        <v>239</v>
      </c>
      <c r="F154" t="s">
        <v>529</v>
      </c>
    </row>
    <row r="155" spans="1:6" x14ac:dyDescent="0.3">
      <c r="A155">
        <v>152</v>
      </c>
      <c r="B155" s="6" t="s">
        <v>162</v>
      </c>
      <c r="C155" t="s">
        <v>9</v>
      </c>
      <c r="D155" s="1" t="b">
        <v>1</v>
      </c>
      <c r="E155" t="s">
        <v>239</v>
      </c>
      <c r="F155" t="s">
        <v>530</v>
      </c>
    </row>
    <row r="156" spans="1:6" x14ac:dyDescent="0.3">
      <c r="A156">
        <v>153</v>
      </c>
      <c r="B156" s="6" t="s">
        <v>163</v>
      </c>
      <c r="C156" t="s">
        <v>9</v>
      </c>
      <c r="D156" s="1" t="b">
        <v>1</v>
      </c>
      <c r="E156" t="s">
        <v>239</v>
      </c>
      <c r="F156" t="s">
        <v>531</v>
      </c>
    </row>
    <row r="157" spans="1:6" x14ac:dyDescent="0.3">
      <c r="A157">
        <v>154</v>
      </c>
      <c r="B157" s="6" t="s">
        <v>164</v>
      </c>
      <c r="C157" t="s">
        <v>9</v>
      </c>
      <c r="D157" s="1" t="b">
        <v>1</v>
      </c>
      <c r="E157" t="s">
        <v>239</v>
      </c>
      <c r="F157" t="s">
        <v>529</v>
      </c>
    </row>
    <row r="158" spans="1:6" x14ac:dyDescent="0.3">
      <c r="A158">
        <v>155</v>
      </c>
      <c r="B158" s="6" t="s">
        <v>165</v>
      </c>
      <c r="C158" t="s">
        <v>20</v>
      </c>
      <c r="D158" s="1" t="b">
        <v>1</v>
      </c>
      <c r="E158" t="s">
        <v>239</v>
      </c>
      <c r="F158" t="s">
        <v>529</v>
      </c>
    </row>
    <row r="159" spans="1:6" x14ac:dyDescent="0.3">
      <c r="A159">
        <v>156</v>
      </c>
      <c r="B159" s="6" t="s">
        <v>166</v>
      </c>
      <c r="C159" t="s">
        <v>9</v>
      </c>
      <c r="D159" s="1" t="b">
        <v>1</v>
      </c>
      <c r="E159" t="s">
        <v>239</v>
      </c>
      <c r="F159" t="s">
        <v>529</v>
      </c>
    </row>
    <row r="160" spans="1:6" x14ac:dyDescent="0.3">
      <c r="A160">
        <v>157</v>
      </c>
      <c r="B160" s="6" t="s">
        <v>167</v>
      </c>
      <c r="C160" t="s">
        <v>9</v>
      </c>
      <c r="D160" s="1" t="b">
        <v>1</v>
      </c>
      <c r="E160" t="s">
        <v>239</v>
      </c>
      <c r="F160" t="s">
        <v>530</v>
      </c>
    </row>
    <row r="161" spans="1:6" x14ac:dyDescent="0.3">
      <c r="A161">
        <v>158</v>
      </c>
      <c r="B161" s="6" t="s">
        <v>168</v>
      </c>
      <c r="C161" t="s">
        <v>20</v>
      </c>
      <c r="D161" s="1" t="b">
        <v>1</v>
      </c>
      <c r="E161" t="s">
        <v>239</v>
      </c>
      <c r="F161" t="s">
        <v>530</v>
      </c>
    </row>
    <row r="162" spans="1:6" x14ac:dyDescent="0.3">
      <c r="A162">
        <v>159</v>
      </c>
      <c r="B162" s="6" t="s">
        <v>169</v>
      </c>
      <c r="C162" t="s">
        <v>20</v>
      </c>
      <c r="D162" s="1" t="b">
        <v>0</v>
      </c>
      <c r="E162" t="s">
        <v>239</v>
      </c>
      <c r="F162" t="s">
        <v>532</v>
      </c>
    </row>
    <row r="163" spans="1:6" x14ac:dyDescent="0.3">
      <c r="A163">
        <v>160</v>
      </c>
      <c r="B163" s="6" t="s">
        <v>170</v>
      </c>
      <c r="C163" t="s">
        <v>13</v>
      </c>
      <c r="D163" s="1" t="b">
        <v>0</v>
      </c>
      <c r="E163" t="s">
        <v>239</v>
      </c>
      <c r="F163" t="s">
        <v>529</v>
      </c>
    </row>
    <row r="164" spans="1:6" x14ac:dyDescent="0.3">
      <c r="A164">
        <v>161</v>
      </c>
      <c r="B164" s="6" t="s">
        <v>171</v>
      </c>
      <c r="C164" t="s">
        <v>13</v>
      </c>
      <c r="D164" s="1" t="b">
        <v>1</v>
      </c>
      <c r="E164" t="s">
        <v>239</v>
      </c>
      <c r="F164" t="s">
        <v>530</v>
      </c>
    </row>
    <row r="165" spans="1:6" x14ac:dyDescent="0.3">
      <c r="A165">
        <v>162</v>
      </c>
      <c r="B165" s="6" t="s">
        <v>172</v>
      </c>
      <c r="C165" t="s">
        <v>36</v>
      </c>
      <c r="D165" s="1" t="b">
        <v>1</v>
      </c>
      <c r="E165" t="s">
        <v>239</v>
      </c>
      <c r="F165" t="s">
        <v>529</v>
      </c>
    </row>
    <row r="166" spans="1:6" x14ac:dyDescent="0.3">
      <c r="A166">
        <v>163</v>
      </c>
      <c r="B166" s="6" t="s">
        <v>173</v>
      </c>
      <c r="C166" t="s">
        <v>36</v>
      </c>
      <c r="D166" s="1" t="b">
        <v>1</v>
      </c>
      <c r="E166" t="s">
        <v>239</v>
      </c>
      <c r="F166" t="s">
        <v>530</v>
      </c>
    </row>
    <row r="167" spans="1:6" x14ac:dyDescent="0.3">
      <c r="A167">
        <v>164</v>
      </c>
      <c r="B167" s="6" t="s">
        <v>174</v>
      </c>
      <c r="C167" t="s">
        <v>36</v>
      </c>
      <c r="D167" s="1" t="b">
        <v>1</v>
      </c>
      <c r="E167" t="s">
        <v>255</v>
      </c>
      <c r="F167" t="s">
        <v>529</v>
      </c>
    </row>
    <row r="168" spans="1:6" x14ac:dyDescent="0.3">
      <c r="A168">
        <v>165</v>
      </c>
      <c r="B168" s="6" t="s">
        <v>175</v>
      </c>
      <c r="C168" t="s">
        <v>36</v>
      </c>
      <c r="D168" s="1" t="b">
        <v>1</v>
      </c>
      <c r="E168" t="s">
        <v>255</v>
      </c>
      <c r="F168" t="s">
        <v>530</v>
      </c>
    </row>
    <row r="169" spans="1:6" x14ac:dyDescent="0.3">
      <c r="A169">
        <v>166</v>
      </c>
      <c r="B169" s="6" t="s">
        <v>176</v>
      </c>
      <c r="C169" t="s">
        <v>13</v>
      </c>
      <c r="D169" s="1" t="b">
        <v>1</v>
      </c>
      <c r="E169" t="s">
        <v>255</v>
      </c>
      <c r="F169" t="s">
        <v>529</v>
      </c>
    </row>
    <row r="170" spans="1:6" x14ac:dyDescent="0.3">
      <c r="A170">
        <v>167</v>
      </c>
      <c r="B170" s="6" t="s">
        <v>177</v>
      </c>
      <c r="C170" t="s">
        <v>13</v>
      </c>
      <c r="D170" s="1" t="b">
        <v>0</v>
      </c>
      <c r="E170" t="s">
        <v>255</v>
      </c>
      <c r="F170" t="s">
        <v>530</v>
      </c>
    </row>
    <row r="171" spans="1:6" x14ac:dyDescent="0.3">
      <c r="A171">
        <v>168</v>
      </c>
      <c r="B171" s="6" t="s">
        <v>178</v>
      </c>
      <c r="C171" t="s">
        <v>13</v>
      </c>
      <c r="D171" s="1" t="b">
        <v>0</v>
      </c>
      <c r="E171" t="s">
        <v>255</v>
      </c>
      <c r="F171" t="s">
        <v>532</v>
      </c>
    </row>
    <row r="172" spans="1:6" x14ac:dyDescent="0.3">
      <c r="A172">
        <v>169</v>
      </c>
      <c r="B172" s="6" t="s">
        <v>179</v>
      </c>
      <c r="C172" t="s">
        <v>13</v>
      </c>
      <c r="D172" s="1" t="b">
        <v>1</v>
      </c>
      <c r="E172" t="s">
        <v>255</v>
      </c>
      <c r="F172" t="s">
        <v>529</v>
      </c>
    </row>
    <row r="173" spans="1:6" x14ac:dyDescent="0.3">
      <c r="A173">
        <v>170</v>
      </c>
      <c r="B173" s="6" t="s">
        <v>180</v>
      </c>
      <c r="C173" t="s">
        <v>13</v>
      </c>
      <c r="D173" s="1" t="b">
        <v>1</v>
      </c>
      <c r="E173" t="s">
        <v>255</v>
      </c>
      <c r="F173" t="s">
        <v>530</v>
      </c>
    </row>
    <row r="174" spans="1:6" x14ac:dyDescent="0.3">
      <c r="A174">
        <v>171</v>
      </c>
      <c r="B174" s="6" t="s">
        <v>181</v>
      </c>
      <c r="C174" t="s">
        <v>13</v>
      </c>
      <c r="D174" s="1" t="b">
        <v>0</v>
      </c>
      <c r="E174" t="s">
        <v>255</v>
      </c>
      <c r="F174" t="s">
        <v>532</v>
      </c>
    </row>
    <row r="175" spans="1:6" x14ac:dyDescent="0.3">
      <c r="A175">
        <v>172</v>
      </c>
      <c r="B175" s="6" t="s">
        <v>182</v>
      </c>
      <c r="C175" t="s">
        <v>9</v>
      </c>
      <c r="D175" s="1" t="b">
        <v>1</v>
      </c>
      <c r="E175" t="s">
        <v>255</v>
      </c>
      <c r="F175" t="s">
        <v>529</v>
      </c>
    </row>
    <row r="176" spans="1:6" x14ac:dyDescent="0.3">
      <c r="A176">
        <v>173</v>
      </c>
      <c r="B176" s="6" t="s">
        <v>183</v>
      </c>
      <c r="C176" t="s">
        <v>9</v>
      </c>
      <c r="D176" s="1" t="b">
        <v>1</v>
      </c>
      <c r="E176" t="s">
        <v>255</v>
      </c>
      <c r="F176" t="s">
        <v>530</v>
      </c>
    </row>
    <row r="177" spans="1:6" x14ac:dyDescent="0.3">
      <c r="A177">
        <v>174</v>
      </c>
      <c r="B177" s="6" t="s">
        <v>184</v>
      </c>
      <c r="C177" t="s">
        <v>9</v>
      </c>
      <c r="D177" s="1" t="b">
        <v>1</v>
      </c>
      <c r="E177" t="s">
        <v>255</v>
      </c>
      <c r="F177" t="s">
        <v>529</v>
      </c>
    </row>
    <row r="178" spans="1:6" x14ac:dyDescent="0.3">
      <c r="A178">
        <v>175</v>
      </c>
      <c r="B178" s="6" t="s">
        <v>185</v>
      </c>
      <c r="C178" t="s">
        <v>9</v>
      </c>
      <c r="D178" s="1" t="b">
        <v>0</v>
      </c>
      <c r="E178" t="s">
        <v>255</v>
      </c>
      <c r="F178" t="s">
        <v>532</v>
      </c>
    </row>
    <row r="179" spans="1:6" x14ac:dyDescent="0.3">
      <c r="A179">
        <v>176</v>
      </c>
      <c r="B179" s="6" t="s">
        <v>186</v>
      </c>
      <c r="C179" t="s">
        <v>9</v>
      </c>
      <c r="D179" s="1" t="b">
        <v>0</v>
      </c>
      <c r="E179" t="s">
        <v>255</v>
      </c>
      <c r="F179" t="s">
        <v>529</v>
      </c>
    </row>
    <row r="180" spans="1:6" x14ac:dyDescent="0.3">
      <c r="A180">
        <v>177</v>
      </c>
      <c r="B180" s="6" t="s">
        <v>187</v>
      </c>
      <c r="C180" t="s">
        <v>9</v>
      </c>
      <c r="D180" s="1" t="b">
        <v>1</v>
      </c>
      <c r="E180" t="s">
        <v>255</v>
      </c>
      <c r="F180" t="s">
        <v>532</v>
      </c>
    </row>
    <row r="181" spans="1:6" x14ac:dyDescent="0.3">
      <c r="A181">
        <v>178</v>
      </c>
      <c r="B181" s="6" t="s">
        <v>188</v>
      </c>
      <c r="C181" t="s">
        <v>20</v>
      </c>
      <c r="D181" s="1" t="b">
        <v>0</v>
      </c>
      <c r="E181" t="s">
        <v>256</v>
      </c>
      <c r="F181" t="s">
        <v>529</v>
      </c>
    </row>
    <row r="182" spans="1:6" x14ac:dyDescent="0.3">
      <c r="A182">
        <v>179</v>
      </c>
      <c r="B182" s="6" t="s">
        <v>189</v>
      </c>
      <c r="C182" t="s">
        <v>36</v>
      </c>
      <c r="D182" s="1" t="b">
        <v>1</v>
      </c>
      <c r="E182" t="s">
        <v>256</v>
      </c>
      <c r="F182" t="s">
        <v>529</v>
      </c>
    </row>
    <row r="183" spans="1:6" x14ac:dyDescent="0.3">
      <c r="A183">
        <v>180</v>
      </c>
      <c r="B183" s="6" t="s">
        <v>190</v>
      </c>
      <c r="C183" t="s">
        <v>36</v>
      </c>
      <c r="D183" s="1" t="b">
        <v>1</v>
      </c>
      <c r="E183" t="s">
        <v>256</v>
      </c>
      <c r="F183" t="s">
        <v>530</v>
      </c>
    </row>
    <row r="184" spans="1:6" x14ac:dyDescent="0.3">
      <c r="A184">
        <v>181</v>
      </c>
      <c r="B184" s="6" t="s">
        <v>191</v>
      </c>
      <c r="C184" t="s">
        <v>20</v>
      </c>
      <c r="D184" s="1" t="b">
        <v>1</v>
      </c>
      <c r="E184" t="s">
        <v>256</v>
      </c>
      <c r="F184" t="s">
        <v>529</v>
      </c>
    </row>
    <row r="185" spans="1:6" x14ac:dyDescent="0.3">
      <c r="A185">
        <v>182</v>
      </c>
      <c r="B185" s="6" t="s">
        <v>192</v>
      </c>
      <c r="C185" t="s">
        <v>20</v>
      </c>
      <c r="D185" s="1" t="b">
        <v>0</v>
      </c>
      <c r="E185" t="s">
        <v>256</v>
      </c>
      <c r="F185" t="s">
        <v>532</v>
      </c>
    </row>
    <row r="186" spans="1:6" x14ac:dyDescent="0.3">
      <c r="A186">
        <v>183</v>
      </c>
      <c r="B186" s="6" t="s">
        <v>193</v>
      </c>
      <c r="C186" t="s">
        <v>9</v>
      </c>
      <c r="D186" s="1" t="b">
        <v>1</v>
      </c>
      <c r="E186" t="s">
        <v>257</v>
      </c>
      <c r="F186" t="s">
        <v>529</v>
      </c>
    </row>
    <row r="187" spans="1:6" x14ac:dyDescent="0.3">
      <c r="A187">
        <v>184</v>
      </c>
      <c r="B187" s="6" t="s">
        <v>194</v>
      </c>
      <c r="C187" t="s">
        <v>9</v>
      </c>
      <c r="D187" s="1" t="b">
        <v>1</v>
      </c>
      <c r="E187" t="s">
        <v>257</v>
      </c>
      <c r="F187" t="s">
        <v>530</v>
      </c>
    </row>
    <row r="188" spans="1:6" x14ac:dyDescent="0.3">
      <c r="A188">
        <v>185</v>
      </c>
      <c r="B188" s="6" t="s">
        <v>195</v>
      </c>
      <c r="C188" t="s">
        <v>9</v>
      </c>
      <c r="D188" s="1" t="b">
        <v>0</v>
      </c>
      <c r="E188" t="s">
        <v>257</v>
      </c>
      <c r="F188" t="s">
        <v>532</v>
      </c>
    </row>
    <row r="189" spans="1:6" x14ac:dyDescent="0.3">
      <c r="A189">
        <v>186</v>
      </c>
      <c r="B189" s="6" t="s">
        <v>196</v>
      </c>
      <c r="C189" t="s">
        <v>9</v>
      </c>
      <c r="D189" s="1" t="b">
        <v>1</v>
      </c>
      <c r="E189" s="6" t="s">
        <v>240</v>
      </c>
      <c r="F189" t="s">
        <v>529</v>
      </c>
    </row>
    <row r="190" spans="1:6" x14ac:dyDescent="0.3">
      <c r="A190">
        <v>187</v>
      </c>
      <c r="B190" s="6" t="s">
        <v>197</v>
      </c>
      <c r="C190" t="s">
        <v>9</v>
      </c>
      <c r="D190" s="1" t="b">
        <v>1</v>
      </c>
      <c r="E190" s="6" t="s">
        <v>240</v>
      </c>
      <c r="F190" t="s">
        <v>529</v>
      </c>
    </row>
    <row r="191" spans="1:6" x14ac:dyDescent="0.3">
      <c r="A191">
        <v>188</v>
      </c>
      <c r="B191" s="6" t="s">
        <v>198</v>
      </c>
      <c r="C191" t="s">
        <v>9</v>
      </c>
      <c r="D191" s="1" t="b">
        <v>0</v>
      </c>
      <c r="E191" s="6" t="s">
        <v>240</v>
      </c>
      <c r="F191" t="s">
        <v>532</v>
      </c>
    </row>
    <row r="192" spans="1:6" x14ac:dyDescent="0.3">
      <c r="A192">
        <v>189</v>
      </c>
      <c r="B192" s="6" t="s">
        <v>199</v>
      </c>
      <c r="C192" t="s">
        <v>36</v>
      </c>
      <c r="D192" s="1" t="b">
        <v>1</v>
      </c>
      <c r="E192" s="6" t="s">
        <v>240</v>
      </c>
      <c r="F192" t="s">
        <v>529</v>
      </c>
    </row>
    <row r="193" spans="1:6" x14ac:dyDescent="0.3">
      <c r="A193">
        <v>190</v>
      </c>
      <c r="B193" s="6" t="s">
        <v>200</v>
      </c>
      <c r="C193" t="s">
        <v>36</v>
      </c>
      <c r="D193" s="1" t="b">
        <v>1</v>
      </c>
      <c r="E193" s="6" t="s">
        <v>240</v>
      </c>
      <c r="F193" t="s">
        <v>529</v>
      </c>
    </row>
    <row r="194" spans="1:6" x14ac:dyDescent="0.3">
      <c r="A194">
        <v>191</v>
      </c>
      <c r="B194" s="6" t="s">
        <v>201</v>
      </c>
      <c r="C194" t="s">
        <v>20</v>
      </c>
      <c r="D194" s="1" t="b">
        <v>1</v>
      </c>
      <c r="E194" s="6" t="s">
        <v>240</v>
      </c>
      <c r="F194" t="s">
        <v>529</v>
      </c>
    </row>
    <row r="195" spans="1:6" x14ac:dyDescent="0.3">
      <c r="A195">
        <v>192</v>
      </c>
      <c r="B195" s="6" t="s">
        <v>202</v>
      </c>
      <c r="C195" t="s">
        <v>20</v>
      </c>
      <c r="D195" s="1" t="b">
        <v>1</v>
      </c>
      <c r="E195" s="6" t="s">
        <v>240</v>
      </c>
      <c r="F195" t="s">
        <v>529</v>
      </c>
    </row>
    <row r="196" spans="1:6" x14ac:dyDescent="0.3">
      <c r="A196">
        <v>193</v>
      </c>
      <c r="B196" s="6" t="s">
        <v>203</v>
      </c>
      <c r="C196" t="s">
        <v>13</v>
      </c>
      <c r="D196" s="1" t="b">
        <v>1</v>
      </c>
      <c r="E196" s="6" t="s">
        <v>240</v>
      </c>
      <c r="F196" t="s">
        <v>529</v>
      </c>
    </row>
    <row r="197" spans="1:6" x14ac:dyDescent="0.3">
      <c r="A197">
        <v>194</v>
      </c>
      <c r="B197" s="6" t="s">
        <v>204</v>
      </c>
      <c r="C197" t="s">
        <v>13</v>
      </c>
      <c r="D197" s="1" t="b">
        <v>1</v>
      </c>
      <c r="E197" s="6" t="s">
        <v>240</v>
      </c>
      <c r="F197" t="s">
        <v>529</v>
      </c>
    </row>
    <row r="198" spans="1:6" x14ac:dyDescent="0.3">
      <c r="A198">
        <v>195</v>
      </c>
      <c r="B198" s="6" t="s">
        <v>205</v>
      </c>
      <c r="C198" t="s">
        <v>13</v>
      </c>
      <c r="D198" s="1" t="b">
        <v>1</v>
      </c>
      <c r="E198" s="6" t="s">
        <v>240</v>
      </c>
      <c r="F198" t="s">
        <v>531</v>
      </c>
    </row>
    <row r="199" spans="1:6" x14ac:dyDescent="0.3">
      <c r="A199">
        <v>196</v>
      </c>
      <c r="B199" s="6" t="s">
        <v>206</v>
      </c>
      <c r="C199" t="s">
        <v>20</v>
      </c>
      <c r="D199" s="1" t="b">
        <v>1</v>
      </c>
      <c r="E199" s="6" t="s">
        <v>240</v>
      </c>
      <c r="F199" t="s">
        <v>529</v>
      </c>
    </row>
    <row r="200" spans="1:6" x14ac:dyDescent="0.3">
      <c r="A200">
        <v>197</v>
      </c>
      <c r="B200" s="6" t="s">
        <v>207</v>
      </c>
      <c r="C200" t="s">
        <v>20</v>
      </c>
      <c r="D200" s="1" t="b">
        <v>1</v>
      </c>
      <c r="E200" s="6" t="s">
        <v>240</v>
      </c>
      <c r="F200" t="s">
        <v>530</v>
      </c>
    </row>
    <row r="201" spans="1:6" x14ac:dyDescent="0.3">
      <c r="A201">
        <v>198</v>
      </c>
      <c r="B201" s="6" t="s">
        <v>208</v>
      </c>
      <c r="C201" t="s">
        <v>36</v>
      </c>
      <c r="D201" s="1" t="b">
        <v>1</v>
      </c>
      <c r="E201" s="6" t="s">
        <v>240</v>
      </c>
      <c r="F201" t="s">
        <v>529</v>
      </c>
    </row>
    <row r="202" spans="1:6" x14ac:dyDescent="0.3">
      <c r="A202">
        <v>199</v>
      </c>
      <c r="B202" s="6" t="s">
        <v>209</v>
      </c>
      <c r="C202" t="s">
        <v>36</v>
      </c>
      <c r="D202" s="1" t="b">
        <v>1</v>
      </c>
      <c r="E202" s="6" t="s">
        <v>240</v>
      </c>
      <c r="F202" t="s">
        <v>529</v>
      </c>
    </row>
    <row r="203" spans="1:6" x14ac:dyDescent="0.3">
      <c r="A203">
        <v>200</v>
      </c>
      <c r="B203" s="6" t="s">
        <v>210</v>
      </c>
      <c r="C203" t="s">
        <v>36</v>
      </c>
      <c r="D203" s="1" t="b">
        <v>1</v>
      </c>
      <c r="E203" s="6" t="s">
        <v>240</v>
      </c>
      <c r="F203" t="s">
        <v>530</v>
      </c>
    </row>
    <row r="204" spans="1:6" x14ac:dyDescent="0.3">
      <c r="A204">
        <v>201</v>
      </c>
      <c r="B204" s="6" t="s">
        <v>211</v>
      </c>
      <c r="C204" t="s">
        <v>9</v>
      </c>
      <c r="D204" s="1" t="b">
        <v>1</v>
      </c>
      <c r="E204" s="6" t="s">
        <v>240</v>
      </c>
      <c r="F204" t="s">
        <v>530</v>
      </c>
    </row>
    <row r="205" spans="1:6" x14ac:dyDescent="0.3">
      <c r="A205">
        <v>202</v>
      </c>
      <c r="B205" s="6" t="s">
        <v>212</v>
      </c>
      <c r="C205" t="s">
        <v>13</v>
      </c>
      <c r="D205" s="1" t="b">
        <v>0</v>
      </c>
      <c r="E205" s="6" t="s">
        <v>240</v>
      </c>
      <c r="F205" t="s">
        <v>530</v>
      </c>
    </row>
    <row r="206" spans="1:6" x14ac:dyDescent="0.3">
      <c r="A206">
        <v>203</v>
      </c>
      <c r="B206" s="6" t="s">
        <v>213</v>
      </c>
      <c r="C206" t="s">
        <v>20</v>
      </c>
      <c r="D206" s="1" t="b">
        <v>0</v>
      </c>
      <c r="E206" s="6" t="s">
        <v>240</v>
      </c>
      <c r="F206" t="s">
        <v>532</v>
      </c>
    </row>
    <row r="207" spans="1:6" x14ac:dyDescent="0.3">
      <c r="A207">
        <v>204</v>
      </c>
      <c r="B207" s="6" t="s">
        <v>214</v>
      </c>
      <c r="C207" t="s">
        <v>20</v>
      </c>
      <c r="D207" s="1" t="b">
        <v>1</v>
      </c>
      <c r="E207" s="6" t="s">
        <v>240</v>
      </c>
      <c r="F207" t="s">
        <v>530</v>
      </c>
    </row>
    <row r="208" spans="1:6" x14ac:dyDescent="0.3">
      <c r="A208">
        <v>205</v>
      </c>
      <c r="B208" s="6" t="s">
        <v>215</v>
      </c>
      <c r="C208" t="s">
        <v>9</v>
      </c>
      <c r="D208" s="1" t="b">
        <v>1</v>
      </c>
      <c r="E208" s="6" t="s">
        <v>240</v>
      </c>
      <c r="F208" t="s">
        <v>532</v>
      </c>
    </row>
    <row r="209" spans="1:6" x14ac:dyDescent="0.3">
      <c r="A209">
        <v>206</v>
      </c>
      <c r="B209" s="6" t="s">
        <v>216</v>
      </c>
      <c r="C209" t="s">
        <v>20</v>
      </c>
      <c r="D209" s="1" t="b">
        <v>1</v>
      </c>
      <c r="E209" s="6" t="s">
        <v>240</v>
      </c>
      <c r="F209" t="s">
        <v>529</v>
      </c>
    </row>
    <row r="210" spans="1:6" x14ac:dyDescent="0.3">
      <c r="A210">
        <v>207</v>
      </c>
      <c r="B210" s="6" t="s">
        <v>216</v>
      </c>
      <c r="C210" t="s">
        <v>9</v>
      </c>
      <c r="D210" s="1" t="b">
        <v>1</v>
      </c>
      <c r="E210" s="6" t="s">
        <v>240</v>
      </c>
      <c r="F210" t="s">
        <v>529</v>
      </c>
    </row>
    <row r="211" spans="1:6" x14ac:dyDescent="0.3">
      <c r="A211">
        <v>208</v>
      </c>
      <c r="B211" s="6" t="s">
        <v>216</v>
      </c>
      <c r="C211" t="s">
        <v>13</v>
      </c>
      <c r="D211" s="1" t="b">
        <v>1</v>
      </c>
      <c r="E211" s="6" t="s">
        <v>240</v>
      </c>
      <c r="F211" t="s">
        <v>529</v>
      </c>
    </row>
    <row r="212" spans="1:6" x14ac:dyDescent="0.3">
      <c r="A212">
        <v>209</v>
      </c>
      <c r="B212" s="6" t="s">
        <v>217</v>
      </c>
      <c r="C212" t="s">
        <v>9</v>
      </c>
      <c r="D212" s="1" t="b">
        <v>1</v>
      </c>
      <c r="E212" s="6" t="s">
        <v>240</v>
      </c>
      <c r="F212" t="s">
        <v>530</v>
      </c>
    </row>
    <row r="213" spans="1:6" x14ac:dyDescent="0.3">
      <c r="A213">
        <v>210</v>
      </c>
      <c r="B213" s="6" t="s">
        <v>218</v>
      </c>
      <c r="C213" t="s">
        <v>9</v>
      </c>
      <c r="D213" s="1" t="b">
        <v>1</v>
      </c>
      <c r="E213" s="6" t="s">
        <v>240</v>
      </c>
      <c r="F213" t="s">
        <v>532</v>
      </c>
    </row>
    <row r="214" spans="1:6" x14ac:dyDescent="0.3">
      <c r="A214">
        <v>211</v>
      </c>
      <c r="B214" s="6" t="s">
        <v>219</v>
      </c>
      <c r="C214" t="s">
        <v>13</v>
      </c>
      <c r="D214" s="1" t="b">
        <v>1</v>
      </c>
      <c r="E214" s="6" t="s">
        <v>240</v>
      </c>
      <c r="F214" t="s">
        <v>532</v>
      </c>
    </row>
    <row r="215" spans="1:6" x14ac:dyDescent="0.3">
      <c r="A215">
        <v>212</v>
      </c>
      <c r="B215" s="6" t="s">
        <v>220</v>
      </c>
      <c r="C215" t="s">
        <v>36</v>
      </c>
      <c r="D215" s="1" t="b">
        <v>1</v>
      </c>
      <c r="E215" s="6" t="s">
        <v>240</v>
      </c>
      <c r="F215" t="s">
        <v>529</v>
      </c>
    </row>
    <row r="216" spans="1:6" x14ac:dyDescent="0.3">
      <c r="A216">
        <v>213</v>
      </c>
      <c r="B216" s="6" t="s">
        <v>221</v>
      </c>
      <c r="C216" t="s">
        <v>36</v>
      </c>
      <c r="D216" s="1" t="b">
        <v>1</v>
      </c>
      <c r="E216" s="6" t="s">
        <v>240</v>
      </c>
      <c r="F216" t="s">
        <v>530</v>
      </c>
    </row>
    <row r="217" spans="1:6" x14ac:dyDescent="0.3">
      <c r="A217">
        <v>214</v>
      </c>
      <c r="B217" s="6" t="s">
        <v>222</v>
      </c>
      <c r="C217" t="s">
        <v>36</v>
      </c>
      <c r="D217" s="1" t="b">
        <v>1</v>
      </c>
      <c r="E217" s="6" t="s">
        <v>240</v>
      </c>
      <c r="F217" t="s">
        <v>529</v>
      </c>
    </row>
    <row r="218" spans="1:6" x14ac:dyDescent="0.3">
      <c r="A218">
        <v>215</v>
      </c>
      <c r="B218" s="6" t="s">
        <v>223</v>
      </c>
      <c r="C218" t="s">
        <v>36</v>
      </c>
      <c r="D218" s="1" t="b">
        <v>1</v>
      </c>
      <c r="E218" s="6" t="s">
        <v>240</v>
      </c>
      <c r="F218" t="s">
        <v>529</v>
      </c>
    </row>
    <row r="219" spans="1:6" x14ac:dyDescent="0.3">
      <c r="A219">
        <v>216</v>
      </c>
      <c r="B219" s="6" t="s">
        <v>224</v>
      </c>
      <c r="C219" t="s">
        <v>13</v>
      </c>
      <c r="D219" s="1" t="b">
        <v>0</v>
      </c>
      <c r="E219" t="s">
        <v>261</v>
      </c>
      <c r="F219" t="s">
        <v>529</v>
      </c>
    </row>
    <row r="220" spans="1:6" x14ac:dyDescent="0.3">
      <c r="A220">
        <v>217</v>
      </c>
      <c r="B220" s="6" t="s">
        <v>225</v>
      </c>
      <c r="C220" t="s">
        <v>20</v>
      </c>
      <c r="D220" s="1" t="b">
        <v>0</v>
      </c>
      <c r="E220" t="s">
        <v>261</v>
      </c>
      <c r="F220" t="s">
        <v>529</v>
      </c>
    </row>
    <row r="221" spans="1:6" x14ac:dyDescent="0.3">
      <c r="A221">
        <v>218</v>
      </c>
      <c r="B221" s="6" t="s">
        <v>226</v>
      </c>
      <c r="C221" t="s">
        <v>9</v>
      </c>
      <c r="D221" s="1" t="b">
        <v>1</v>
      </c>
      <c r="E221" t="s">
        <v>258</v>
      </c>
      <c r="F221" t="s">
        <v>529</v>
      </c>
    </row>
    <row r="222" spans="1:6" x14ac:dyDescent="0.3">
      <c r="A222">
        <v>219</v>
      </c>
      <c r="B222" s="6" t="s">
        <v>227</v>
      </c>
      <c r="C222" t="s">
        <v>20</v>
      </c>
      <c r="D222" s="1" t="b">
        <v>1</v>
      </c>
      <c r="E222" t="s">
        <v>258</v>
      </c>
      <c r="F222" t="s">
        <v>530</v>
      </c>
    </row>
    <row r="223" spans="1:6" x14ac:dyDescent="0.3">
      <c r="A223">
        <v>220</v>
      </c>
      <c r="B223" s="6" t="s">
        <v>228</v>
      </c>
      <c r="C223" t="s">
        <v>13</v>
      </c>
      <c r="D223" s="1" t="b">
        <v>1</v>
      </c>
      <c r="E223" t="s">
        <v>258</v>
      </c>
      <c r="F223" t="s">
        <v>530</v>
      </c>
    </row>
    <row r="224" spans="1:6" x14ac:dyDescent="0.3">
      <c r="A224">
        <v>221</v>
      </c>
      <c r="B224" s="6" t="s">
        <v>229</v>
      </c>
      <c r="C224" t="s">
        <v>20</v>
      </c>
      <c r="D224" s="1" t="b">
        <v>1</v>
      </c>
      <c r="E224" t="s">
        <v>258</v>
      </c>
      <c r="F224" t="s">
        <v>530</v>
      </c>
    </row>
    <row r="225" spans="1:6" x14ac:dyDescent="0.3">
      <c r="A225">
        <v>222</v>
      </c>
      <c r="B225" s="6" t="s">
        <v>230</v>
      </c>
      <c r="C225" t="s">
        <v>9</v>
      </c>
      <c r="D225" s="1" t="b">
        <v>1</v>
      </c>
      <c r="E225" t="s">
        <v>258</v>
      </c>
      <c r="F225" t="s">
        <v>530</v>
      </c>
    </row>
    <row r="226" spans="1:6" x14ac:dyDescent="0.3">
      <c r="A226">
        <v>223</v>
      </c>
      <c r="B226" s="6" t="s">
        <v>231</v>
      </c>
      <c r="C226" t="s">
        <v>9</v>
      </c>
      <c r="D226" s="1" t="b">
        <v>1</v>
      </c>
      <c r="E226" t="s">
        <v>258</v>
      </c>
      <c r="F226" t="s">
        <v>530</v>
      </c>
    </row>
    <row r="227" spans="1:6" x14ac:dyDescent="0.3">
      <c r="A227">
        <v>224</v>
      </c>
      <c r="B227" s="6" t="s">
        <v>232</v>
      </c>
      <c r="C227" t="s">
        <v>13</v>
      </c>
      <c r="D227" s="1" t="b">
        <v>0</v>
      </c>
      <c r="E227" t="s">
        <v>258</v>
      </c>
      <c r="F227" t="s">
        <v>530</v>
      </c>
    </row>
    <row r="228" spans="1:6" x14ac:dyDescent="0.3">
      <c r="A228">
        <v>225</v>
      </c>
      <c r="B228" s="6" t="s">
        <v>233</v>
      </c>
      <c r="C228" t="s">
        <v>20</v>
      </c>
      <c r="D228" s="1" t="b">
        <v>1</v>
      </c>
      <c r="E228" t="s">
        <v>258</v>
      </c>
      <c r="F228" t="s">
        <v>530</v>
      </c>
    </row>
    <row r="229" spans="1:6" x14ac:dyDescent="0.3">
      <c r="A229">
        <v>226</v>
      </c>
      <c r="B229" s="6" t="s">
        <v>241</v>
      </c>
      <c r="C229" t="s">
        <v>13</v>
      </c>
      <c r="D229" s="1" t="b">
        <v>1</v>
      </c>
      <c r="E229" t="s">
        <v>258</v>
      </c>
      <c r="F229" t="s">
        <v>530</v>
      </c>
    </row>
    <row r="230" spans="1:6" x14ac:dyDescent="0.3">
      <c r="A230">
        <v>227</v>
      </c>
      <c r="B230" t="s">
        <v>30</v>
      </c>
      <c r="C230" t="s">
        <v>306</v>
      </c>
      <c r="D230" s="1" t="b">
        <v>1</v>
      </c>
      <c r="E230" t="s">
        <v>234</v>
      </c>
      <c r="F230" t="s">
        <v>529</v>
      </c>
    </row>
    <row r="231" spans="1:6" x14ac:dyDescent="0.3">
      <c r="A231">
        <v>228</v>
      </c>
      <c r="B231" t="s">
        <v>31</v>
      </c>
      <c r="C231" t="s">
        <v>306</v>
      </c>
      <c r="D231" s="1" t="b">
        <v>1</v>
      </c>
      <c r="E231" t="s">
        <v>234</v>
      </c>
      <c r="F231" t="s">
        <v>530</v>
      </c>
    </row>
    <row r="232" spans="1:6" x14ac:dyDescent="0.3">
      <c r="A232">
        <v>229</v>
      </c>
      <c r="B232" t="s">
        <v>262</v>
      </c>
      <c r="C232" t="s">
        <v>306</v>
      </c>
      <c r="D232" s="1" t="b">
        <v>1</v>
      </c>
      <c r="E232" t="s">
        <v>234</v>
      </c>
      <c r="F232" t="s">
        <v>531</v>
      </c>
    </row>
    <row r="233" spans="1:6" x14ac:dyDescent="0.3">
      <c r="A233">
        <v>230</v>
      </c>
      <c r="B233" t="s">
        <v>263</v>
      </c>
      <c r="C233" t="s">
        <v>306</v>
      </c>
      <c r="D233" s="1" t="b">
        <v>1</v>
      </c>
      <c r="E233" t="s">
        <v>234</v>
      </c>
      <c r="F233" t="s">
        <v>529</v>
      </c>
    </row>
    <row r="234" spans="1:6" x14ac:dyDescent="0.3">
      <c r="A234">
        <v>231</v>
      </c>
      <c r="B234" t="s">
        <v>264</v>
      </c>
      <c r="C234" t="s">
        <v>306</v>
      </c>
      <c r="D234" s="1" t="b">
        <v>1</v>
      </c>
      <c r="E234" t="s">
        <v>234</v>
      </c>
      <c r="F234" t="s">
        <v>530</v>
      </c>
    </row>
    <row r="235" spans="1:6" x14ac:dyDescent="0.3">
      <c r="A235">
        <v>232</v>
      </c>
      <c r="B235" t="s">
        <v>265</v>
      </c>
      <c r="C235" t="s">
        <v>306</v>
      </c>
      <c r="D235" s="1" t="b">
        <v>1</v>
      </c>
      <c r="E235" t="s">
        <v>234</v>
      </c>
      <c r="F235" t="s">
        <v>532</v>
      </c>
    </row>
    <row r="236" spans="1:6" x14ac:dyDescent="0.3">
      <c r="A236">
        <v>233</v>
      </c>
      <c r="B236" t="s">
        <v>266</v>
      </c>
      <c r="C236" t="s">
        <v>306</v>
      </c>
      <c r="D236" s="1" t="b">
        <v>1</v>
      </c>
      <c r="E236" t="s">
        <v>234</v>
      </c>
      <c r="F236" t="s">
        <v>529</v>
      </c>
    </row>
    <row r="237" spans="1:6" x14ac:dyDescent="0.3">
      <c r="A237">
        <v>234</v>
      </c>
      <c r="B237" t="s">
        <v>267</v>
      </c>
      <c r="C237" t="s">
        <v>306</v>
      </c>
      <c r="D237" s="1" t="b">
        <v>1</v>
      </c>
      <c r="E237" t="s">
        <v>234</v>
      </c>
      <c r="F237" t="s">
        <v>530</v>
      </c>
    </row>
    <row r="238" spans="1:6" x14ac:dyDescent="0.3">
      <c r="A238">
        <v>235</v>
      </c>
      <c r="B238" t="s">
        <v>268</v>
      </c>
      <c r="C238" t="s">
        <v>306</v>
      </c>
      <c r="D238" s="1" t="b">
        <v>1</v>
      </c>
      <c r="E238" t="s">
        <v>234</v>
      </c>
      <c r="F238" t="s">
        <v>530</v>
      </c>
    </row>
    <row r="239" spans="1:6" x14ac:dyDescent="0.3">
      <c r="A239">
        <v>236</v>
      </c>
      <c r="B239" t="s">
        <v>52</v>
      </c>
      <c r="C239" t="s">
        <v>306</v>
      </c>
      <c r="D239" s="1" t="b">
        <v>1</v>
      </c>
      <c r="E239" t="s">
        <v>235</v>
      </c>
      <c r="F239" t="s">
        <v>529</v>
      </c>
    </row>
    <row r="240" spans="1:6" x14ac:dyDescent="0.3">
      <c r="A240">
        <v>237</v>
      </c>
      <c r="B240" t="s">
        <v>53</v>
      </c>
      <c r="C240" t="s">
        <v>306</v>
      </c>
      <c r="D240" s="1" t="b">
        <v>1</v>
      </c>
      <c r="E240" t="s">
        <v>235</v>
      </c>
      <c r="F240" t="s">
        <v>530</v>
      </c>
    </row>
    <row r="241" spans="1:6" x14ac:dyDescent="0.3">
      <c r="A241">
        <v>238</v>
      </c>
      <c r="B241" t="s">
        <v>54</v>
      </c>
      <c r="C241" t="s">
        <v>306</v>
      </c>
      <c r="D241" s="1" t="b">
        <v>1</v>
      </c>
      <c r="E241" t="s">
        <v>235</v>
      </c>
      <c r="F241" t="s">
        <v>530</v>
      </c>
    </row>
    <row r="242" spans="1:6" x14ac:dyDescent="0.3">
      <c r="A242">
        <v>239</v>
      </c>
      <c r="B242" t="s">
        <v>269</v>
      </c>
      <c r="C242" t="s">
        <v>306</v>
      </c>
      <c r="D242" s="1" t="b">
        <v>1</v>
      </c>
      <c r="E242" t="s">
        <v>235</v>
      </c>
      <c r="F242" t="s">
        <v>529</v>
      </c>
    </row>
    <row r="243" spans="1:6" x14ac:dyDescent="0.3">
      <c r="A243">
        <v>240</v>
      </c>
      <c r="B243" t="s">
        <v>270</v>
      </c>
      <c r="C243" t="s">
        <v>306</v>
      </c>
      <c r="D243" s="1" t="b">
        <v>1</v>
      </c>
      <c r="E243" t="s">
        <v>235</v>
      </c>
      <c r="F243" t="s">
        <v>532</v>
      </c>
    </row>
    <row r="244" spans="1:6" x14ac:dyDescent="0.3">
      <c r="A244">
        <v>241</v>
      </c>
      <c r="B244" t="s">
        <v>59</v>
      </c>
      <c r="C244" t="s">
        <v>306</v>
      </c>
      <c r="D244" s="1" t="b">
        <v>1</v>
      </c>
      <c r="E244" t="s">
        <v>235</v>
      </c>
      <c r="F244" t="s">
        <v>529</v>
      </c>
    </row>
    <row r="245" spans="1:6" x14ac:dyDescent="0.3">
      <c r="A245">
        <v>242</v>
      </c>
      <c r="B245" t="s">
        <v>60</v>
      </c>
      <c r="C245" t="s">
        <v>306</v>
      </c>
      <c r="D245" s="1" t="b">
        <v>1</v>
      </c>
      <c r="E245" t="s">
        <v>235</v>
      </c>
      <c r="F245" t="s">
        <v>529</v>
      </c>
    </row>
    <row r="246" spans="1:6" x14ac:dyDescent="0.3">
      <c r="A246">
        <v>243</v>
      </c>
      <c r="B246" t="s">
        <v>87</v>
      </c>
      <c r="C246" t="s">
        <v>306</v>
      </c>
      <c r="D246" s="1" t="b">
        <v>1</v>
      </c>
      <c r="E246" t="s">
        <v>236</v>
      </c>
      <c r="F246" t="s">
        <v>529</v>
      </c>
    </row>
    <row r="247" spans="1:6" x14ac:dyDescent="0.3">
      <c r="A247">
        <v>244</v>
      </c>
      <c r="B247" t="s">
        <v>271</v>
      </c>
      <c r="C247" t="s">
        <v>306</v>
      </c>
      <c r="D247" s="1" t="b">
        <v>1</v>
      </c>
      <c r="E247" t="s">
        <v>236</v>
      </c>
      <c r="F247" t="s">
        <v>531</v>
      </c>
    </row>
    <row r="248" spans="1:6" x14ac:dyDescent="0.3">
      <c r="A248">
        <v>245</v>
      </c>
      <c r="B248" t="s">
        <v>90</v>
      </c>
      <c r="C248" t="s">
        <v>306</v>
      </c>
      <c r="D248" s="1" t="b">
        <v>1</v>
      </c>
      <c r="E248" t="s">
        <v>236</v>
      </c>
      <c r="F248" t="s">
        <v>532</v>
      </c>
    </row>
    <row r="249" spans="1:6" x14ac:dyDescent="0.3">
      <c r="A249">
        <v>246</v>
      </c>
      <c r="B249" t="s">
        <v>272</v>
      </c>
      <c r="C249" t="s">
        <v>306</v>
      </c>
      <c r="D249" s="1" t="b">
        <v>1</v>
      </c>
      <c r="E249" t="s">
        <v>236</v>
      </c>
      <c r="F249" t="s">
        <v>529</v>
      </c>
    </row>
    <row r="250" spans="1:6" x14ac:dyDescent="0.3">
      <c r="A250">
        <v>247</v>
      </c>
      <c r="B250" t="s">
        <v>273</v>
      </c>
      <c r="C250" t="s">
        <v>306</v>
      </c>
      <c r="D250" s="1" t="b">
        <v>1</v>
      </c>
      <c r="E250" t="s">
        <v>236</v>
      </c>
      <c r="F250" t="s">
        <v>530</v>
      </c>
    </row>
    <row r="251" spans="1:6" x14ac:dyDescent="0.3">
      <c r="A251">
        <v>248</v>
      </c>
      <c r="B251" t="s">
        <v>274</v>
      </c>
      <c r="C251" t="s">
        <v>306</v>
      </c>
      <c r="D251" s="1" t="b">
        <v>1</v>
      </c>
      <c r="E251" t="s">
        <v>236</v>
      </c>
      <c r="F251" t="s">
        <v>529</v>
      </c>
    </row>
    <row r="252" spans="1:6" x14ac:dyDescent="0.3">
      <c r="A252">
        <v>249</v>
      </c>
      <c r="B252" t="s">
        <v>275</v>
      </c>
      <c r="C252" t="s">
        <v>306</v>
      </c>
      <c r="D252" s="1" t="b">
        <v>1</v>
      </c>
      <c r="E252" t="s">
        <v>236</v>
      </c>
      <c r="F252" t="s">
        <v>530</v>
      </c>
    </row>
    <row r="253" spans="1:6" x14ac:dyDescent="0.3">
      <c r="A253">
        <v>250</v>
      </c>
      <c r="B253" t="s">
        <v>276</v>
      </c>
      <c r="C253" t="s">
        <v>306</v>
      </c>
      <c r="D253" s="1" t="b">
        <v>1</v>
      </c>
      <c r="E253" t="s">
        <v>236</v>
      </c>
      <c r="F253" t="s">
        <v>529</v>
      </c>
    </row>
    <row r="254" spans="1:6" x14ac:dyDescent="0.3">
      <c r="A254">
        <v>251</v>
      </c>
      <c r="B254" t="s">
        <v>104</v>
      </c>
      <c r="C254" t="s">
        <v>306</v>
      </c>
      <c r="D254" s="1" t="b">
        <v>1</v>
      </c>
      <c r="E254" t="s">
        <v>237</v>
      </c>
      <c r="F254" t="s">
        <v>529</v>
      </c>
    </row>
    <row r="255" spans="1:6" x14ac:dyDescent="0.3">
      <c r="A255">
        <v>252</v>
      </c>
      <c r="B255" t="s">
        <v>105</v>
      </c>
      <c r="C255" t="s">
        <v>306</v>
      </c>
      <c r="D255" s="1" t="b">
        <v>1</v>
      </c>
      <c r="E255" t="s">
        <v>237</v>
      </c>
      <c r="F255" t="s">
        <v>532</v>
      </c>
    </row>
    <row r="256" spans="1:6" x14ac:dyDescent="0.3">
      <c r="A256">
        <v>253</v>
      </c>
      <c r="B256" t="s">
        <v>111</v>
      </c>
      <c r="C256" t="s">
        <v>306</v>
      </c>
      <c r="D256" s="1" t="b">
        <v>1</v>
      </c>
      <c r="E256" t="s">
        <v>237</v>
      </c>
      <c r="F256" t="s">
        <v>530</v>
      </c>
    </row>
    <row r="257" spans="1:6" x14ac:dyDescent="0.3">
      <c r="A257">
        <v>254</v>
      </c>
      <c r="B257" t="s">
        <v>277</v>
      </c>
      <c r="C257" t="s">
        <v>306</v>
      </c>
      <c r="D257" s="1" t="b">
        <v>1</v>
      </c>
      <c r="E257" t="s">
        <v>237</v>
      </c>
      <c r="F257" t="s">
        <v>529</v>
      </c>
    </row>
    <row r="258" spans="1:6" x14ac:dyDescent="0.3">
      <c r="A258">
        <v>255</v>
      </c>
      <c r="B258" t="s">
        <v>278</v>
      </c>
      <c r="C258" t="s">
        <v>306</v>
      </c>
      <c r="D258" s="1" t="b">
        <v>1</v>
      </c>
      <c r="E258" t="s">
        <v>237</v>
      </c>
      <c r="F258" t="s">
        <v>530</v>
      </c>
    </row>
    <row r="259" spans="1:6" x14ac:dyDescent="0.3">
      <c r="A259">
        <v>256</v>
      </c>
      <c r="B259" t="s">
        <v>279</v>
      </c>
      <c r="C259" t="s">
        <v>306</v>
      </c>
      <c r="D259" s="1" t="b">
        <v>1</v>
      </c>
      <c r="E259" t="s">
        <v>237</v>
      </c>
      <c r="F259" t="s">
        <v>529</v>
      </c>
    </row>
    <row r="260" spans="1:6" x14ac:dyDescent="0.3">
      <c r="A260">
        <v>257</v>
      </c>
      <c r="B260" t="s">
        <v>280</v>
      </c>
      <c r="C260" t="s">
        <v>306</v>
      </c>
      <c r="D260" s="1" t="b">
        <v>1</v>
      </c>
      <c r="E260" t="s">
        <v>238</v>
      </c>
      <c r="F260" t="s">
        <v>532</v>
      </c>
    </row>
    <row r="261" spans="1:6" x14ac:dyDescent="0.3">
      <c r="A261">
        <v>258</v>
      </c>
      <c r="B261" t="s">
        <v>281</v>
      </c>
      <c r="C261" t="s">
        <v>306</v>
      </c>
      <c r="D261" s="1" t="b">
        <v>0</v>
      </c>
      <c r="E261" t="s">
        <v>238</v>
      </c>
      <c r="F261" t="s">
        <v>531</v>
      </c>
    </row>
    <row r="262" spans="1:6" x14ac:dyDescent="0.3">
      <c r="A262">
        <v>259</v>
      </c>
      <c r="B262" t="s">
        <v>282</v>
      </c>
      <c r="C262" t="s">
        <v>306</v>
      </c>
      <c r="D262" s="1" t="b">
        <v>1</v>
      </c>
      <c r="E262" t="s">
        <v>238</v>
      </c>
      <c r="F262" t="s">
        <v>530</v>
      </c>
    </row>
    <row r="263" spans="1:6" x14ac:dyDescent="0.3">
      <c r="A263">
        <v>260</v>
      </c>
      <c r="B263" t="s">
        <v>283</v>
      </c>
      <c r="C263" t="s">
        <v>306</v>
      </c>
      <c r="D263" s="1" t="b">
        <v>1</v>
      </c>
      <c r="E263" t="s">
        <v>238</v>
      </c>
      <c r="F263" t="s">
        <v>529</v>
      </c>
    </row>
    <row r="264" spans="1:6" x14ac:dyDescent="0.3">
      <c r="A264">
        <v>261</v>
      </c>
      <c r="B264" t="s">
        <v>284</v>
      </c>
      <c r="C264" t="s">
        <v>306</v>
      </c>
      <c r="D264" s="1" t="b">
        <v>1</v>
      </c>
      <c r="E264" t="s">
        <v>238</v>
      </c>
      <c r="F264" t="s">
        <v>530</v>
      </c>
    </row>
    <row r="265" spans="1:6" x14ac:dyDescent="0.3">
      <c r="A265">
        <v>262</v>
      </c>
      <c r="B265" t="s">
        <v>285</v>
      </c>
      <c r="C265" t="s">
        <v>306</v>
      </c>
      <c r="D265" s="1" t="b">
        <v>1</v>
      </c>
      <c r="E265" t="s">
        <v>238</v>
      </c>
      <c r="F265" t="s">
        <v>529</v>
      </c>
    </row>
    <row r="266" spans="1:6" x14ac:dyDescent="0.3">
      <c r="A266">
        <v>263</v>
      </c>
      <c r="B266" t="s">
        <v>286</v>
      </c>
      <c r="C266" t="s">
        <v>306</v>
      </c>
      <c r="D266" s="1" t="b">
        <v>1</v>
      </c>
      <c r="E266" t="s">
        <v>238</v>
      </c>
      <c r="F266" t="s">
        <v>529</v>
      </c>
    </row>
    <row r="267" spans="1:6" x14ac:dyDescent="0.3">
      <c r="A267">
        <v>264</v>
      </c>
      <c r="B267" t="s">
        <v>287</v>
      </c>
      <c r="C267" t="s">
        <v>306</v>
      </c>
      <c r="D267" s="1" t="b">
        <v>1</v>
      </c>
      <c r="E267" t="s">
        <v>238</v>
      </c>
      <c r="F267" t="s">
        <v>530</v>
      </c>
    </row>
    <row r="268" spans="1:6" x14ac:dyDescent="0.3">
      <c r="A268">
        <v>265</v>
      </c>
      <c r="B268" t="s">
        <v>288</v>
      </c>
      <c r="C268" t="s">
        <v>306</v>
      </c>
      <c r="D268" s="1" t="b">
        <v>1</v>
      </c>
      <c r="E268" t="s">
        <v>238</v>
      </c>
      <c r="F268" t="s">
        <v>529</v>
      </c>
    </row>
    <row r="269" spans="1:6" x14ac:dyDescent="0.3">
      <c r="A269">
        <v>266</v>
      </c>
      <c r="B269" t="s">
        <v>289</v>
      </c>
      <c r="C269" t="s">
        <v>306</v>
      </c>
      <c r="D269" s="1" t="b">
        <v>1</v>
      </c>
      <c r="E269" t="s">
        <v>238</v>
      </c>
      <c r="F269" t="s">
        <v>529</v>
      </c>
    </row>
    <row r="270" spans="1:6" x14ac:dyDescent="0.3">
      <c r="A270">
        <v>267</v>
      </c>
      <c r="B270" t="s">
        <v>151</v>
      </c>
      <c r="C270" t="s">
        <v>306</v>
      </c>
      <c r="D270" s="1" t="b">
        <v>1</v>
      </c>
      <c r="E270" t="s">
        <v>239</v>
      </c>
      <c r="F270" t="s">
        <v>529</v>
      </c>
    </row>
    <row r="271" spans="1:6" x14ac:dyDescent="0.3">
      <c r="A271">
        <v>268</v>
      </c>
      <c r="B271" t="s">
        <v>152</v>
      </c>
      <c r="C271" t="s">
        <v>306</v>
      </c>
      <c r="D271" s="1" t="b">
        <v>1</v>
      </c>
      <c r="E271" t="s">
        <v>239</v>
      </c>
      <c r="F271" t="s">
        <v>529</v>
      </c>
    </row>
    <row r="272" spans="1:6" x14ac:dyDescent="0.3">
      <c r="A272">
        <v>269</v>
      </c>
      <c r="B272" t="s">
        <v>157</v>
      </c>
      <c r="C272" t="s">
        <v>306</v>
      </c>
      <c r="D272" s="1" t="b">
        <v>1</v>
      </c>
      <c r="E272" t="s">
        <v>239</v>
      </c>
      <c r="F272" t="s">
        <v>529</v>
      </c>
    </row>
    <row r="273" spans="1:6" x14ac:dyDescent="0.3">
      <c r="A273">
        <v>270</v>
      </c>
      <c r="B273" t="s">
        <v>158</v>
      </c>
      <c r="C273" t="s">
        <v>306</v>
      </c>
      <c r="D273" s="1" t="b">
        <v>1</v>
      </c>
      <c r="E273" t="s">
        <v>239</v>
      </c>
      <c r="F273" t="s">
        <v>530</v>
      </c>
    </row>
    <row r="274" spans="1:6" x14ac:dyDescent="0.3">
      <c r="A274">
        <v>271</v>
      </c>
      <c r="B274" t="s">
        <v>159</v>
      </c>
      <c r="C274" t="s">
        <v>306</v>
      </c>
      <c r="D274" s="1" t="b">
        <v>1</v>
      </c>
      <c r="E274" t="s">
        <v>239</v>
      </c>
      <c r="F274" t="s">
        <v>532</v>
      </c>
    </row>
    <row r="275" spans="1:6" x14ac:dyDescent="0.3">
      <c r="A275">
        <v>272</v>
      </c>
      <c r="B275" t="s">
        <v>290</v>
      </c>
      <c r="C275" t="s">
        <v>306</v>
      </c>
      <c r="D275" s="1" t="b">
        <v>0</v>
      </c>
      <c r="E275" t="s">
        <v>239</v>
      </c>
      <c r="F275" t="s">
        <v>531</v>
      </c>
    </row>
    <row r="276" spans="1:6" x14ac:dyDescent="0.3">
      <c r="A276">
        <v>273</v>
      </c>
      <c r="B276" t="s">
        <v>291</v>
      </c>
      <c r="C276" t="s">
        <v>306</v>
      </c>
      <c r="D276" s="1" t="b">
        <v>1</v>
      </c>
      <c r="E276" t="s">
        <v>239</v>
      </c>
      <c r="F276" t="s">
        <v>532</v>
      </c>
    </row>
    <row r="277" spans="1:6" x14ac:dyDescent="0.3">
      <c r="A277">
        <v>274</v>
      </c>
      <c r="B277" t="s">
        <v>292</v>
      </c>
      <c r="C277" t="s">
        <v>306</v>
      </c>
      <c r="D277" s="1" t="b">
        <v>1</v>
      </c>
      <c r="E277" t="s">
        <v>239</v>
      </c>
      <c r="F277" t="s">
        <v>530</v>
      </c>
    </row>
    <row r="278" spans="1:6" x14ac:dyDescent="0.3">
      <c r="A278">
        <v>275</v>
      </c>
      <c r="B278" t="s">
        <v>186</v>
      </c>
      <c r="C278" t="s">
        <v>306</v>
      </c>
      <c r="D278" s="1" t="b">
        <v>1</v>
      </c>
      <c r="E278" t="s">
        <v>255</v>
      </c>
      <c r="F278" t="s">
        <v>529</v>
      </c>
    </row>
    <row r="279" spans="1:6" x14ac:dyDescent="0.3">
      <c r="A279">
        <v>276</v>
      </c>
      <c r="B279" t="s">
        <v>187</v>
      </c>
      <c r="C279" t="s">
        <v>306</v>
      </c>
      <c r="D279" s="1" t="b">
        <v>1</v>
      </c>
      <c r="E279" t="s">
        <v>255</v>
      </c>
      <c r="F279" t="s">
        <v>530</v>
      </c>
    </row>
    <row r="280" spans="1:6" x14ac:dyDescent="0.3">
      <c r="A280">
        <v>277</v>
      </c>
      <c r="B280" t="s">
        <v>293</v>
      </c>
      <c r="C280" t="s">
        <v>306</v>
      </c>
      <c r="D280" s="1" t="b">
        <v>1</v>
      </c>
      <c r="E280" t="s">
        <v>255</v>
      </c>
      <c r="F280" t="s">
        <v>529</v>
      </c>
    </row>
    <row r="281" spans="1:6" x14ac:dyDescent="0.3">
      <c r="A281">
        <v>278</v>
      </c>
      <c r="B281" t="s">
        <v>294</v>
      </c>
      <c r="C281" t="s">
        <v>306</v>
      </c>
      <c r="D281" s="1" t="b">
        <v>1</v>
      </c>
      <c r="E281" t="s">
        <v>255</v>
      </c>
      <c r="F281" t="s">
        <v>529</v>
      </c>
    </row>
    <row r="282" spans="1:6" x14ac:dyDescent="0.3">
      <c r="A282">
        <v>279</v>
      </c>
      <c r="B282" t="s">
        <v>295</v>
      </c>
      <c r="C282" t="s">
        <v>306</v>
      </c>
      <c r="D282" s="1" t="b">
        <v>1</v>
      </c>
      <c r="E282" t="s">
        <v>255</v>
      </c>
      <c r="F282" t="s">
        <v>529</v>
      </c>
    </row>
    <row r="283" spans="1:6" x14ac:dyDescent="0.3">
      <c r="A283">
        <v>280</v>
      </c>
      <c r="B283" t="s">
        <v>296</v>
      </c>
      <c r="C283" t="s">
        <v>306</v>
      </c>
      <c r="D283" s="1" t="b">
        <v>1</v>
      </c>
      <c r="E283" t="s">
        <v>255</v>
      </c>
      <c r="F283" t="s">
        <v>529</v>
      </c>
    </row>
    <row r="284" spans="1:6" x14ac:dyDescent="0.3">
      <c r="A284">
        <v>281</v>
      </c>
      <c r="B284" t="s">
        <v>297</v>
      </c>
      <c r="C284" t="s">
        <v>306</v>
      </c>
      <c r="D284" s="1" t="b">
        <v>1</v>
      </c>
      <c r="E284" t="s">
        <v>255</v>
      </c>
      <c r="F284" t="s">
        <v>530</v>
      </c>
    </row>
    <row r="285" spans="1:6" x14ac:dyDescent="0.3">
      <c r="A285">
        <v>282</v>
      </c>
      <c r="B285" t="s">
        <v>298</v>
      </c>
      <c r="C285" t="s">
        <v>306</v>
      </c>
      <c r="D285" s="1" t="b">
        <v>1</v>
      </c>
      <c r="E285" t="s">
        <v>257</v>
      </c>
      <c r="F285" t="s">
        <v>530</v>
      </c>
    </row>
    <row r="286" spans="1:6" x14ac:dyDescent="0.3">
      <c r="A286">
        <v>283</v>
      </c>
      <c r="B286" t="s">
        <v>196</v>
      </c>
      <c r="C286" t="s">
        <v>306</v>
      </c>
      <c r="D286" s="1" t="b">
        <v>1</v>
      </c>
      <c r="E286" t="s">
        <v>240</v>
      </c>
      <c r="F286" t="s">
        <v>529</v>
      </c>
    </row>
    <row r="287" spans="1:6" x14ac:dyDescent="0.3">
      <c r="A287">
        <v>284</v>
      </c>
      <c r="B287" t="s">
        <v>197</v>
      </c>
      <c r="C287" t="s">
        <v>306</v>
      </c>
      <c r="D287" s="1" t="b">
        <v>1</v>
      </c>
      <c r="E287" t="s">
        <v>240</v>
      </c>
      <c r="F287" t="s">
        <v>529</v>
      </c>
    </row>
    <row r="288" spans="1:6" x14ac:dyDescent="0.3">
      <c r="A288">
        <v>285</v>
      </c>
      <c r="B288" t="s">
        <v>299</v>
      </c>
      <c r="C288" t="s">
        <v>306</v>
      </c>
      <c r="D288" s="1" t="b">
        <v>1</v>
      </c>
      <c r="E288" t="s">
        <v>240</v>
      </c>
      <c r="F288" t="s">
        <v>531</v>
      </c>
    </row>
    <row r="289" spans="1:6" x14ac:dyDescent="0.3">
      <c r="A289">
        <v>286</v>
      </c>
      <c r="B289" t="s">
        <v>214</v>
      </c>
      <c r="C289" t="s">
        <v>306</v>
      </c>
      <c r="D289" s="1" t="b">
        <v>1</v>
      </c>
      <c r="E289" t="s">
        <v>240</v>
      </c>
      <c r="F289" t="s">
        <v>532</v>
      </c>
    </row>
    <row r="290" spans="1:6" x14ac:dyDescent="0.3">
      <c r="A290">
        <v>287</v>
      </c>
      <c r="B290" t="s">
        <v>216</v>
      </c>
      <c r="C290" t="s">
        <v>306</v>
      </c>
      <c r="D290" s="1" t="b">
        <v>1</v>
      </c>
      <c r="E290" t="s">
        <v>240</v>
      </c>
      <c r="F290" t="s">
        <v>529</v>
      </c>
    </row>
    <row r="291" spans="1:6" x14ac:dyDescent="0.3">
      <c r="A291">
        <v>288</v>
      </c>
      <c r="B291" t="s">
        <v>300</v>
      </c>
      <c r="C291" t="s">
        <v>306</v>
      </c>
      <c r="D291" s="1" t="b">
        <v>1</v>
      </c>
      <c r="E291" t="s">
        <v>240</v>
      </c>
      <c r="F291" t="s">
        <v>529</v>
      </c>
    </row>
    <row r="292" spans="1:6" x14ac:dyDescent="0.3">
      <c r="A292">
        <v>289</v>
      </c>
      <c r="B292" t="s">
        <v>226</v>
      </c>
      <c r="C292" t="s">
        <v>306</v>
      </c>
      <c r="D292" s="1" t="b">
        <v>1</v>
      </c>
      <c r="E292" t="s">
        <v>261</v>
      </c>
      <c r="F292" t="s">
        <v>529</v>
      </c>
    </row>
    <row r="293" spans="1:6" x14ac:dyDescent="0.3">
      <c r="A293">
        <v>290</v>
      </c>
      <c r="B293" t="s">
        <v>301</v>
      </c>
      <c r="C293" t="s">
        <v>306</v>
      </c>
      <c r="D293" s="1" t="b">
        <v>1</v>
      </c>
      <c r="E293" t="s">
        <v>260</v>
      </c>
      <c r="F293" t="s">
        <v>530</v>
      </c>
    </row>
    <row r="294" spans="1:6" x14ac:dyDescent="0.3">
      <c r="A294">
        <v>291</v>
      </c>
      <c r="B294" t="s">
        <v>302</v>
      </c>
      <c r="C294" t="s">
        <v>306</v>
      </c>
      <c r="D294" s="1" t="b">
        <v>1</v>
      </c>
      <c r="E294" t="s">
        <v>260</v>
      </c>
      <c r="F294" t="s">
        <v>530</v>
      </c>
    </row>
    <row r="295" spans="1:6" x14ac:dyDescent="0.3">
      <c r="A295">
        <v>292</v>
      </c>
      <c r="B295" t="s">
        <v>303</v>
      </c>
      <c r="C295" t="s">
        <v>306</v>
      </c>
      <c r="D295" s="1" t="b">
        <v>1</v>
      </c>
      <c r="E295" t="s">
        <v>258</v>
      </c>
      <c r="F295" t="s">
        <v>530</v>
      </c>
    </row>
    <row r="296" spans="1:6" x14ac:dyDescent="0.3">
      <c r="A296">
        <v>293</v>
      </c>
      <c r="B296" t="s">
        <v>304</v>
      </c>
      <c r="C296" t="s">
        <v>306</v>
      </c>
      <c r="D296" s="1" t="b">
        <v>1</v>
      </c>
      <c r="E296" t="s">
        <v>258</v>
      </c>
      <c r="F296" t="s">
        <v>530</v>
      </c>
    </row>
    <row r="297" spans="1:6" x14ac:dyDescent="0.3">
      <c r="A297">
        <v>294</v>
      </c>
      <c r="B297" t="s">
        <v>305</v>
      </c>
      <c r="C297" t="s">
        <v>306</v>
      </c>
      <c r="D297" s="1" t="b">
        <v>1</v>
      </c>
      <c r="E297" t="s">
        <v>258</v>
      </c>
      <c r="F297" t="s">
        <v>530</v>
      </c>
    </row>
    <row r="298" spans="1:6" x14ac:dyDescent="0.3">
      <c r="A298">
        <v>295</v>
      </c>
      <c r="B298" t="s">
        <v>19</v>
      </c>
      <c r="C298" t="s">
        <v>442</v>
      </c>
      <c r="D298" s="1" t="b">
        <v>1</v>
      </c>
      <c r="E298" t="s">
        <v>234</v>
      </c>
      <c r="F298" t="s">
        <v>529</v>
      </c>
    </row>
    <row r="299" spans="1:6" x14ac:dyDescent="0.3">
      <c r="A299">
        <v>296</v>
      </c>
      <c r="B299" t="s">
        <v>21</v>
      </c>
      <c r="C299" t="s">
        <v>442</v>
      </c>
      <c r="D299" s="1" t="b">
        <v>1</v>
      </c>
      <c r="E299" t="s">
        <v>234</v>
      </c>
      <c r="F299" t="s">
        <v>529</v>
      </c>
    </row>
    <row r="300" spans="1:6" x14ac:dyDescent="0.3">
      <c r="A300">
        <v>297</v>
      </c>
      <c r="B300" t="s">
        <v>308</v>
      </c>
      <c r="C300" t="s">
        <v>442</v>
      </c>
      <c r="D300" s="1" t="b">
        <v>1</v>
      </c>
      <c r="E300" t="s">
        <v>234</v>
      </c>
      <c r="F300" t="s">
        <v>530</v>
      </c>
    </row>
    <row r="301" spans="1:6" x14ac:dyDescent="0.3">
      <c r="A301">
        <v>298</v>
      </c>
      <c r="B301" t="s">
        <v>33</v>
      </c>
      <c r="C301" t="s">
        <v>443</v>
      </c>
      <c r="D301" s="1" t="b">
        <v>1</v>
      </c>
      <c r="E301" t="s">
        <v>234</v>
      </c>
      <c r="F301" t="s">
        <v>529</v>
      </c>
    </row>
    <row r="302" spans="1:6" x14ac:dyDescent="0.3">
      <c r="A302">
        <v>299</v>
      </c>
      <c r="B302" t="s">
        <v>309</v>
      </c>
      <c r="C302" t="s">
        <v>443</v>
      </c>
      <c r="D302" s="1" t="b">
        <v>0</v>
      </c>
      <c r="E302" t="s">
        <v>234</v>
      </c>
      <c r="F302" t="s">
        <v>530</v>
      </c>
    </row>
    <row r="303" spans="1:6" x14ac:dyDescent="0.3">
      <c r="A303">
        <v>300</v>
      </c>
      <c r="B303" t="s">
        <v>310</v>
      </c>
      <c r="C303" t="s">
        <v>443</v>
      </c>
      <c r="D303" s="1" t="b">
        <v>1</v>
      </c>
      <c r="E303" t="s">
        <v>234</v>
      </c>
      <c r="F303" t="s">
        <v>529</v>
      </c>
    </row>
    <row r="304" spans="1:6" x14ac:dyDescent="0.3">
      <c r="A304">
        <v>301</v>
      </c>
      <c r="B304" t="s">
        <v>311</v>
      </c>
      <c r="C304" t="s">
        <v>443</v>
      </c>
      <c r="D304" s="1" t="b">
        <v>1</v>
      </c>
      <c r="E304" t="s">
        <v>234</v>
      </c>
      <c r="F304" t="s">
        <v>531</v>
      </c>
    </row>
    <row r="305" spans="1:6" x14ac:dyDescent="0.3">
      <c r="A305">
        <v>302</v>
      </c>
      <c r="B305" t="s">
        <v>312</v>
      </c>
      <c r="C305" t="s">
        <v>442</v>
      </c>
      <c r="D305" s="1" t="b">
        <v>1</v>
      </c>
      <c r="E305" t="s">
        <v>234</v>
      </c>
      <c r="F305" t="s">
        <v>529</v>
      </c>
    </row>
    <row r="306" spans="1:6" x14ac:dyDescent="0.3">
      <c r="A306">
        <v>303</v>
      </c>
      <c r="B306" t="s">
        <v>313</v>
      </c>
      <c r="C306" t="s">
        <v>442</v>
      </c>
      <c r="D306" s="1" t="b">
        <v>0</v>
      </c>
      <c r="E306" t="s">
        <v>234</v>
      </c>
      <c r="F306" t="s">
        <v>530</v>
      </c>
    </row>
    <row r="307" spans="1:6" x14ac:dyDescent="0.3">
      <c r="A307">
        <v>304</v>
      </c>
      <c r="B307" t="s">
        <v>314</v>
      </c>
      <c r="C307" t="s">
        <v>444</v>
      </c>
      <c r="D307" s="1" t="b">
        <v>1</v>
      </c>
      <c r="E307" t="s">
        <v>234</v>
      </c>
      <c r="F307" t="s">
        <v>529</v>
      </c>
    </row>
    <row r="308" spans="1:6" x14ac:dyDescent="0.3">
      <c r="A308">
        <v>305</v>
      </c>
      <c r="B308" t="s">
        <v>315</v>
      </c>
      <c r="C308" t="s">
        <v>444</v>
      </c>
      <c r="D308" s="1" t="b">
        <v>1</v>
      </c>
      <c r="E308" t="s">
        <v>234</v>
      </c>
      <c r="F308" t="s">
        <v>530</v>
      </c>
    </row>
    <row r="309" spans="1:6" x14ac:dyDescent="0.3">
      <c r="A309">
        <v>306</v>
      </c>
      <c r="B309" t="s">
        <v>316</v>
      </c>
      <c r="C309" t="s">
        <v>444</v>
      </c>
      <c r="D309" s="1" t="b">
        <v>1</v>
      </c>
      <c r="E309" t="s">
        <v>234</v>
      </c>
      <c r="F309" t="s">
        <v>532</v>
      </c>
    </row>
    <row r="310" spans="1:6" x14ac:dyDescent="0.3">
      <c r="A310">
        <v>307</v>
      </c>
      <c r="B310" t="s">
        <v>317</v>
      </c>
      <c r="C310" t="s">
        <v>444</v>
      </c>
      <c r="D310" s="1" t="b">
        <v>0</v>
      </c>
      <c r="E310" t="s">
        <v>234</v>
      </c>
      <c r="F310" t="s">
        <v>529</v>
      </c>
    </row>
    <row r="311" spans="1:6" x14ac:dyDescent="0.3">
      <c r="A311">
        <v>308</v>
      </c>
      <c r="B311" t="s">
        <v>318</v>
      </c>
      <c r="C311" t="s">
        <v>444</v>
      </c>
      <c r="D311" s="1" t="b">
        <v>1</v>
      </c>
      <c r="E311" t="s">
        <v>234</v>
      </c>
      <c r="F311" t="s">
        <v>529</v>
      </c>
    </row>
    <row r="312" spans="1:6" x14ac:dyDescent="0.3">
      <c r="A312">
        <v>309</v>
      </c>
      <c r="B312" t="s">
        <v>319</v>
      </c>
      <c r="C312" t="s">
        <v>442</v>
      </c>
      <c r="D312" s="1" t="b">
        <v>1</v>
      </c>
      <c r="E312" t="s">
        <v>234</v>
      </c>
      <c r="F312" t="s">
        <v>529</v>
      </c>
    </row>
    <row r="313" spans="1:6" x14ac:dyDescent="0.3">
      <c r="A313">
        <v>310</v>
      </c>
      <c r="B313" t="s">
        <v>320</v>
      </c>
      <c r="C313" t="s">
        <v>442</v>
      </c>
      <c r="D313" s="1" t="b">
        <v>1</v>
      </c>
      <c r="E313" t="s">
        <v>234</v>
      </c>
      <c r="F313" t="s">
        <v>529</v>
      </c>
    </row>
    <row r="314" spans="1:6" x14ac:dyDescent="0.3">
      <c r="A314">
        <v>311</v>
      </c>
      <c r="B314" t="s">
        <v>321</v>
      </c>
      <c r="C314" t="s">
        <v>443</v>
      </c>
      <c r="D314" s="1" t="b">
        <v>1</v>
      </c>
      <c r="E314" t="s">
        <v>234</v>
      </c>
      <c r="F314" t="s">
        <v>529</v>
      </c>
    </row>
    <row r="315" spans="1:6" x14ac:dyDescent="0.3">
      <c r="A315">
        <v>312</v>
      </c>
      <c r="B315" t="s">
        <v>322</v>
      </c>
      <c r="C315" t="s">
        <v>443</v>
      </c>
      <c r="D315" s="1" t="b">
        <v>1</v>
      </c>
      <c r="E315" t="s">
        <v>234</v>
      </c>
      <c r="F315" t="s">
        <v>530</v>
      </c>
    </row>
    <row r="316" spans="1:6" x14ac:dyDescent="0.3">
      <c r="A316">
        <v>313</v>
      </c>
      <c r="B316" t="s">
        <v>323</v>
      </c>
      <c r="C316" t="s">
        <v>444</v>
      </c>
      <c r="D316" s="1" t="b">
        <v>0</v>
      </c>
      <c r="E316" t="s">
        <v>234</v>
      </c>
      <c r="F316" t="s">
        <v>530</v>
      </c>
    </row>
    <row r="317" spans="1:6" x14ac:dyDescent="0.3">
      <c r="A317">
        <v>314</v>
      </c>
      <c r="B317" t="s">
        <v>324</v>
      </c>
      <c r="C317" t="s">
        <v>443</v>
      </c>
      <c r="D317" s="1" t="b">
        <v>1</v>
      </c>
      <c r="E317" t="s">
        <v>234</v>
      </c>
      <c r="F317" t="s">
        <v>532</v>
      </c>
    </row>
    <row r="318" spans="1:6" x14ac:dyDescent="0.3">
      <c r="A318">
        <v>315</v>
      </c>
      <c r="B318" t="s">
        <v>325</v>
      </c>
      <c r="C318" t="s">
        <v>442</v>
      </c>
      <c r="D318" s="1" t="b">
        <v>1</v>
      </c>
      <c r="E318" t="s">
        <v>234</v>
      </c>
      <c r="F318" t="s">
        <v>529</v>
      </c>
    </row>
    <row r="319" spans="1:6" x14ac:dyDescent="0.3">
      <c r="A319">
        <v>316</v>
      </c>
      <c r="B319" t="s">
        <v>326</v>
      </c>
      <c r="C319" t="s">
        <v>443</v>
      </c>
      <c r="D319" s="1" t="b">
        <v>1</v>
      </c>
      <c r="E319" t="s">
        <v>234</v>
      </c>
      <c r="F319" t="s">
        <v>532</v>
      </c>
    </row>
    <row r="320" spans="1:6" x14ac:dyDescent="0.3">
      <c r="A320">
        <v>317</v>
      </c>
      <c r="B320" t="s">
        <v>54</v>
      </c>
      <c r="C320" t="s">
        <v>444</v>
      </c>
      <c r="D320" s="1" t="b">
        <v>1</v>
      </c>
      <c r="E320" t="s">
        <v>235</v>
      </c>
      <c r="F320" t="s">
        <v>529</v>
      </c>
    </row>
    <row r="321" spans="1:6" x14ac:dyDescent="0.3">
      <c r="A321">
        <v>318</v>
      </c>
      <c r="B321" t="s">
        <v>327</v>
      </c>
      <c r="C321" t="s">
        <v>444</v>
      </c>
      <c r="D321" s="1" t="b">
        <v>0</v>
      </c>
      <c r="E321" t="s">
        <v>235</v>
      </c>
      <c r="F321" t="s">
        <v>532</v>
      </c>
    </row>
    <row r="322" spans="1:6" x14ac:dyDescent="0.3">
      <c r="A322">
        <v>319</v>
      </c>
      <c r="B322" t="s">
        <v>328</v>
      </c>
      <c r="C322" t="s">
        <v>442</v>
      </c>
      <c r="D322" s="1" t="b">
        <v>0</v>
      </c>
      <c r="E322" t="s">
        <v>235</v>
      </c>
      <c r="F322" t="s">
        <v>529</v>
      </c>
    </row>
    <row r="323" spans="1:6" x14ac:dyDescent="0.3">
      <c r="A323">
        <v>320</v>
      </c>
      <c r="B323" t="s">
        <v>329</v>
      </c>
      <c r="C323" t="s">
        <v>442</v>
      </c>
      <c r="D323" s="1" t="b">
        <v>1</v>
      </c>
      <c r="E323" t="s">
        <v>235</v>
      </c>
      <c r="F323" t="s">
        <v>530</v>
      </c>
    </row>
    <row r="324" spans="1:6" x14ac:dyDescent="0.3">
      <c r="A324">
        <v>321</v>
      </c>
      <c r="B324" t="s">
        <v>330</v>
      </c>
      <c r="C324" t="s">
        <v>444</v>
      </c>
      <c r="D324" s="1" t="b">
        <v>1</v>
      </c>
      <c r="E324" t="s">
        <v>235</v>
      </c>
      <c r="F324" t="s">
        <v>529</v>
      </c>
    </row>
    <row r="325" spans="1:6" x14ac:dyDescent="0.3">
      <c r="A325">
        <v>322</v>
      </c>
      <c r="B325" t="s">
        <v>331</v>
      </c>
      <c r="C325" t="s">
        <v>444</v>
      </c>
      <c r="D325" s="1" t="b">
        <v>1</v>
      </c>
      <c r="E325" t="s">
        <v>235</v>
      </c>
      <c r="F325" t="s">
        <v>530</v>
      </c>
    </row>
    <row r="326" spans="1:6" x14ac:dyDescent="0.3">
      <c r="A326">
        <v>323</v>
      </c>
      <c r="B326" t="s">
        <v>332</v>
      </c>
      <c r="C326" t="s">
        <v>444</v>
      </c>
      <c r="D326" s="1" t="b">
        <v>1</v>
      </c>
      <c r="E326" t="s">
        <v>235</v>
      </c>
      <c r="F326" t="s">
        <v>531</v>
      </c>
    </row>
    <row r="327" spans="1:6" x14ac:dyDescent="0.3">
      <c r="A327">
        <v>324</v>
      </c>
      <c r="B327" t="s">
        <v>333</v>
      </c>
      <c r="C327" t="s">
        <v>442</v>
      </c>
      <c r="D327" s="1" t="b">
        <v>1</v>
      </c>
      <c r="E327" t="s">
        <v>235</v>
      </c>
      <c r="F327" t="s">
        <v>529</v>
      </c>
    </row>
    <row r="328" spans="1:6" x14ac:dyDescent="0.3">
      <c r="A328">
        <v>325</v>
      </c>
      <c r="B328" t="s">
        <v>334</v>
      </c>
      <c r="C328" t="s">
        <v>443</v>
      </c>
      <c r="D328" s="1" t="b">
        <v>1</v>
      </c>
      <c r="E328" t="s">
        <v>236</v>
      </c>
      <c r="F328" t="s">
        <v>529</v>
      </c>
    </row>
    <row r="329" spans="1:6" x14ac:dyDescent="0.3">
      <c r="A329">
        <v>326</v>
      </c>
      <c r="B329" t="s">
        <v>335</v>
      </c>
      <c r="C329" t="s">
        <v>443</v>
      </c>
      <c r="D329" s="1" t="b">
        <v>1</v>
      </c>
      <c r="E329" t="s">
        <v>236</v>
      </c>
      <c r="F329" t="s">
        <v>530</v>
      </c>
    </row>
    <row r="330" spans="1:6" x14ac:dyDescent="0.3">
      <c r="A330">
        <v>327</v>
      </c>
      <c r="B330" t="s">
        <v>336</v>
      </c>
      <c r="C330" t="s">
        <v>443</v>
      </c>
      <c r="D330" s="1" t="b">
        <v>0</v>
      </c>
      <c r="E330" t="s">
        <v>236</v>
      </c>
      <c r="F330" t="s">
        <v>532</v>
      </c>
    </row>
    <row r="331" spans="1:6" x14ac:dyDescent="0.3">
      <c r="A331">
        <v>328</v>
      </c>
      <c r="B331" t="s">
        <v>337</v>
      </c>
      <c r="C331" t="s">
        <v>444</v>
      </c>
      <c r="D331" s="1" t="b">
        <v>0</v>
      </c>
      <c r="E331" t="s">
        <v>236</v>
      </c>
      <c r="F331" t="s">
        <v>530</v>
      </c>
    </row>
    <row r="332" spans="1:6" x14ac:dyDescent="0.3">
      <c r="A332">
        <v>329</v>
      </c>
      <c r="B332" t="s">
        <v>338</v>
      </c>
      <c r="C332" t="s">
        <v>444</v>
      </c>
      <c r="D332" s="1" t="b">
        <v>1</v>
      </c>
      <c r="E332" t="s">
        <v>236</v>
      </c>
      <c r="F332" t="s">
        <v>529</v>
      </c>
    </row>
    <row r="333" spans="1:6" x14ac:dyDescent="0.3">
      <c r="A333">
        <v>330</v>
      </c>
      <c r="B333" t="s">
        <v>339</v>
      </c>
      <c r="C333" t="s">
        <v>444</v>
      </c>
      <c r="D333" s="1" t="b">
        <v>1</v>
      </c>
      <c r="E333" t="s">
        <v>236</v>
      </c>
      <c r="F333" t="s">
        <v>530</v>
      </c>
    </row>
    <row r="334" spans="1:6" x14ac:dyDescent="0.3">
      <c r="A334">
        <v>331</v>
      </c>
      <c r="B334" t="s">
        <v>340</v>
      </c>
      <c r="C334" t="s">
        <v>444</v>
      </c>
      <c r="D334" s="1" t="b">
        <v>1</v>
      </c>
      <c r="E334" t="s">
        <v>236</v>
      </c>
      <c r="F334" t="s">
        <v>532</v>
      </c>
    </row>
    <row r="335" spans="1:6" x14ac:dyDescent="0.3">
      <c r="A335">
        <v>332</v>
      </c>
      <c r="B335" t="s">
        <v>341</v>
      </c>
      <c r="C335" t="s">
        <v>442</v>
      </c>
      <c r="D335" s="1" t="b">
        <v>1</v>
      </c>
      <c r="E335" t="s">
        <v>236</v>
      </c>
      <c r="F335" t="s">
        <v>529</v>
      </c>
    </row>
    <row r="336" spans="1:6" x14ac:dyDescent="0.3">
      <c r="A336">
        <v>333</v>
      </c>
      <c r="B336" t="s">
        <v>342</v>
      </c>
      <c r="C336" t="s">
        <v>442</v>
      </c>
      <c r="D336" s="1" t="b">
        <v>1</v>
      </c>
      <c r="E336" t="s">
        <v>236</v>
      </c>
      <c r="F336" t="s">
        <v>530</v>
      </c>
    </row>
    <row r="337" spans="1:6" x14ac:dyDescent="0.3">
      <c r="A337">
        <v>334</v>
      </c>
      <c r="B337" t="s">
        <v>343</v>
      </c>
      <c r="C337" t="s">
        <v>444</v>
      </c>
      <c r="D337" s="1" t="b">
        <v>1</v>
      </c>
      <c r="E337" t="s">
        <v>236</v>
      </c>
      <c r="F337" t="s">
        <v>529</v>
      </c>
    </row>
    <row r="338" spans="1:6" x14ac:dyDescent="0.3">
      <c r="A338">
        <v>335</v>
      </c>
      <c r="B338" t="s">
        <v>344</v>
      </c>
      <c r="C338" t="s">
        <v>444</v>
      </c>
      <c r="D338" s="1" t="b">
        <v>0</v>
      </c>
      <c r="E338" t="s">
        <v>236</v>
      </c>
      <c r="F338" t="s">
        <v>530</v>
      </c>
    </row>
    <row r="339" spans="1:6" x14ac:dyDescent="0.3">
      <c r="A339">
        <v>336</v>
      </c>
      <c r="B339" t="s">
        <v>272</v>
      </c>
      <c r="C339" t="s">
        <v>442</v>
      </c>
      <c r="D339" s="1" t="b">
        <v>1</v>
      </c>
      <c r="E339" t="s">
        <v>236</v>
      </c>
      <c r="F339" t="s">
        <v>529</v>
      </c>
    </row>
    <row r="340" spans="1:6" x14ac:dyDescent="0.3">
      <c r="A340">
        <v>337</v>
      </c>
      <c r="B340" t="s">
        <v>273</v>
      </c>
      <c r="C340" t="s">
        <v>442</v>
      </c>
      <c r="D340" s="1" t="b">
        <v>1</v>
      </c>
      <c r="E340" t="s">
        <v>236</v>
      </c>
      <c r="F340" t="s">
        <v>530</v>
      </c>
    </row>
    <row r="341" spans="1:6" x14ac:dyDescent="0.3">
      <c r="A341">
        <v>338</v>
      </c>
      <c r="B341" t="s">
        <v>345</v>
      </c>
      <c r="C341" t="s">
        <v>442</v>
      </c>
      <c r="D341" s="1" t="b">
        <v>1</v>
      </c>
      <c r="E341" t="s">
        <v>236</v>
      </c>
      <c r="F341" t="s">
        <v>529</v>
      </c>
    </row>
    <row r="342" spans="1:6" x14ac:dyDescent="0.3">
      <c r="A342">
        <v>339</v>
      </c>
      <c r="B342" t="s">
        <v>346</v>
      </c>
      <c r="C342" t="s">
        <v>442</v>
      </c>
      <c r="D342" s="1" t="b">
        <v>1</v>
      </c>
      <c r="E342" t="s">
        <v>236</v>
      </c>
      <c r="F342" t="s">
        <v>530</v>
      </c>
    </row>
    <row r="343" spans="1:6" x14ac:dyDescent="0.3">
      <c r="A343">
        <v>340</v>
      </c>
      <c r="B343" t="s">
        <v>347</v>
      </c>
      <c r="C343" t="s">
        <v>444</v>
      </c>
      <c r="D343" s="1" t="b">
        <v>1</v>
      </c>
      <c r="E343" t="s">
        <v>236</v>
      </c>
      <c r="F343" t="s">
        <v>532</v>
      </c>
    </row>
    <row r="344" spans="1:6" x14ac:dyDescent="0.3">
      <c r="A344">
        <v>341</v>
      </c>
      <c r="B344" t="s">
        <v>348</v>
      </c>
      <c r="C344" t="s">
        <v>442</v>
      </c>
      <c r="D344" s="1" t="b">
        <v>1</v>
      </c>
      <c r="E344" t="s">
        <v>236</v>
      </c>
      <c r="F344" t="s">
        <v>529</v>
      </c>
    </row>
    <row r="345" spans="1:6" x14ac:dyDescent="0.3">
      <c r="A345">
        <v>342</v>
      </c>
      <c r="B345" t="s">
        <v>349</v>
      </c>
      <c r="C345" t="s">
        <v>442</v>
      </c>
      <c r="D345" s="1" t="b">
        <v>1</v>
      </c>
      <c r="E345" t="s">
        <v>236</v>
      </c>
      <c r="F345" t="s">
        <v>529</v>
      </c>
    </row>
    <row r="346" spans="1:6" x14ac:dyDescent="0.3">
      <c r="A346">
        <v>343</v>
      </c>
      <c r="B346" t="s">
        <v>350</v>
      </c>
      <c r="C346" t="s">
        <v>444</v>
      </c>
      <c r="D346" s="1" t="b">
        <v>1</v>
      </c>
      <c r="E346" t="s">
        <v>236</v>
      </c>
      <c r="F346" t="s">
        <v>531</v>
      </c>
    </row>
    <row r="347" spans="1:6" x14ac:dyDescent="0.3">
      <c r="A347">
        <v>344</v>
      </c>
      <c r="B347" t="s">
        <v>351</v>
      </c>
      <c r="C347" t="s">
        <v>444</v>
      </c>
      <c r="D347" s="1" t="b">
        <v>1</v>
      </c>
      <c r="E347" t="s">
        <v>236</v>
      </c>
      <c r="F347" t="s">
        <v>530</v>
      </c>
    </row>
    <row r="348" spans="1:6" x14ac:dyDescent="0.3">
      <c r="A348">
        <v>345</v>
      </c>
      <c r="B348" t="s">
        <v>107</v>
      </c>
      <c r="C348" t="s">
        <v>442</v>
      </c>
      <c r="D348" s="1" t="b">
        <v>1</v>
      </c>
      <c r="E348" t="s">
        <v>237</v>
      </c>
      <c r="F348" t="s">
        <v>529</v>
      </c>
    </row>
    <row r="349" spans="1:6" x14ac:dyDescent="0.3">
      <c r="A349">
        <v>346</v>
      </c>
      <c r="B349" t="s">
        <v>108</v>
      </c>
      <c r="C349" t="s">
        <v>442</v>
      </c>
      <c r="D349" s="1" t="b">
        <v>1</v>
      </c>
      <c r="E349" t="s">
        <v>237</v>
      </c>
      <c r="F349" t="s">
        <v>530</v>
      </c>
    </row>
    <row r="350" spans="1:6" x14ac:dyDescent="0.3">
      <c r="A350">
        <v>347</v>
      </c>
      <c r="B350" t="s">
        <v>352</v>
      </c>
      <c r="C350" t="s">
        <v>442</v>
      </c>
      <c r="D350" s="1" t="b">
        <v>1</v>
      </c>
      <c r="E350" t="s">
        <v>237</v>
      </c>
      <c r="F350" t="s">
        <v>532</v>
      </c>
    </row>
    <row r="351" spans="1:6" x14ac:dyDescent="0.3">
      <c r="A351">
        <v>348</v>
      </c>
      <c r="B351" t="s">
        <v>109</v>
      </c>
      <c r="C351" t="s">
        <v>442</v>
      </c>
      <c r="D351" s="1" t="b">
        <v>1</v>
      </c>
      <c r="E351" t="s">
        <v>237</v>
      </c>
      <c r="F351" t="s">
        <v>529</v>
      </c>
    </row>
    <row r="352" spans="1:6" x14ac:dyDescent="0.3">
      <c r="A352">
        <v>349</v>
      </c>
      <c r="B352" t="s">
        <v>110</v>
      </c>
      <c r="C352" t="s">
        <v>442</v>
      </c>
      <c r="D352" s="1" t="b">
        <v>1</v>
      </c>
      <c r="E352" t="s">
        <v>237</v>
      </c>
      <c r="F352" t="s">
        <v>530</v>
      </c>
    </row>
    <row r="353" spans="1:6" x14ac:dyDescent="0.3">
      <c r="A353">
        <v>350</v>
      </c>
      <c r="B353" t="s">
        <v>111</v>
      </c>
      <c r="C353" t="s">
        <v>443</v>
      </c>
      <c r="D353" s="1" t="b">
        <v>0</v>
      </c>
      <c r="E353" t="s">
        <v>237</v>
      </c>
      <c r="F353" t="s">
        <v>529</v>
      </c>
    </row>
    <row r="354" spans="1:6" x14ac:dyDescent="0.3">
      <c r="A354">
        <v>351</v>
      </c>
      <c r="B354" t="s">
        <v>353</v>
      </c>
      <c r="C354" t="s">
        <v>443</v>
      </c>
      <c r="D354" s="1" t="b">
        <v>0</v>
      </c>
      <c r="E354" t="s">
        <v>237</v>
      </c>
      <c r="F354" t="s">
        <v>532</v>
      </c>
    </row>
    <row r="355" spans="1:6" x14ac:dyDescent="0.3">
      <c r="A355">
        <v>352</v>
      </c>
      <c r="B355" t="s">
        <v>354</v>
      </c>
      <c r="C355" t="s">
        <v>443</v>
      </c>
      <c r="D355" s="1" t="b">
        <v>0</v>
      </c>
      <c r="E355" t="s">
        <v>237</v>
      </c>
      <c r="F355" t="s">
        <v>529</v>
      </c>
    </row>
    <row r="356" spans="1:6" x14ac:dyDescent="0.3">
      <c r="A356">
        <v>353</v>
      </c>
      <c r="B356" t="s">
        <v>355</v>
      </c>
      <c r="C356" t="s">
        <v>443</v>
      </c>
      <c r="D356" s="1" t="b">
        <v>1</v>
      </c>
      <c r="E356" t="s">
        <v>237</v>
      </c>
      <c r="F356" t="s">
        <v>530</v>
      </c>
    </row>
    <row r="357" spans="1:6" x14ac:dyDescent="0.3">
      <c r="A357">
        <v>354</v>
      </c>
      <c r="B357" t="s">
        <v>356</v>
      </c>
      <c r="C357" t="s">
        <v>443</v>
      </c>
      <c r="D357" s="1" t="b">
        <v>1</v>
      </c>
      <c r="E357" t="s">
        <v>237</v>
      </c>
      <c r="F357" t="s">
        <v>532</v>
      </c>
    </row>
    <row r="358" spans="1:6" x14ac:dyDescent="0.3">
      <c r="A358">
        <v>355</v>
      </c>
      <c r="B358" t="s">
        <v>357</v>
      </c>
      <c r="C358" t="s">
        <v>443</v>
      </c>
      <c r="D358" s="1" t="b">
        <v>0</v>
      </c>
      <c r="E358" t="s">
        <v>237</v>
      </c>
      <c r="F358" t="s">
        <v>531</v>
      </c>
    </row>
    <row r="359" spans="1:6" x14ac:dyDescent="0.3">
      <c r="A359">
        <v>356</v>
      </c>
      <c r="B359" t="s">
        <v>358</v>
      </c>
      <c r="C359" t="s">
        <v>444</v>
      </c>
      <c r="D359" s="1" t="b">
        <v>1</v>
      </c>
      <c r="E359" t="s">
        <v>237</v>
      </c>
      <c r="F359" t="s">
        <v>529</v>
      </c>
    </row>
    <row r="360" spans="1:6" x14ac:dyDescent="0.3">
      <c r="A360">
        <v>357</v>
      </c>
      <c r="B360" t="s">
        <v>359</v>
      </c>
      <c r="C360" t="s">
        <v>442</v>
      </c>
      <c r="D360" s="1" t="b">
        <v>1</v>
      </c>
      <c r="E360" t="s">
        <v>238</v>
      </c>
      <c r="F360" t="s">
        <v>529</v>
      </c>
    </row>
    <row r="361" spans="1:6" x14ac:dyDescent="0.3">
      <c r="A361">
        <v>358</v>
      </c>
      <c r="B361" t="s">
        <v>360</v>
      </c>
      <c r="C361" t="s">
        <v>442</v>
      </c>
      <c r="D361" s="1" t="b">
        <v>1</v>
      </c>
      <c r="E361" t="s">
        <v>238</v>
      </c>
      <c r="F361" t="s">
        <v>530</v>
      </c>
    </row>
    <row r="362" spans="1:6" x14ac:dyDescent="0.3">
      <c r="A362">
        <v>359</v>
      </c>
      <c r="B362" t="s">
        <v>361</v>
      </c>
      <c r="C362" t="s">
        <v>442</v>
      </c>
      <c r="D362" s="1" t="b">
        <v>0</v>
      </c>
      <c r="E362" t="s">
        <v>238</v>
      </c>
      <c r="F362" t="s">
        <v>532</v>
      </c>
    </row>
    <row r="363" spans="1:6" x14ac:dyDescent="0.3">
      <c r="A363">
        <v>360</v>
      </c>
      <c r="B363" t="s">
        <v>362</v>
      </c>
      <c r="C363" t="s">
        <v>444</v>
      </c>
      <c r="D363" s="1" t="b">
        <v>1</v>
      </c>
      <c r="E363" t="s">
        <v>238</v>
      </c>
      <c r="F363" t="s">
        <v>529</v>
      </c>
    </row>
    <row r="364" spans="1:6" x14ac:dyDescent="0.3">
      <c r="A364">
        <v>361</v>
      </c>
      <c r="B364" t="s">
        <v>363</v>
      </c>
      <c r="C364" t="s">
        <v>444</v>
      </c>
      <c r="D364" s="1" t="b">
        <v>1</v>
      </c>
      <c r="E364" t="s">
        <v>238</v>
      </c>
      <c r="F364" t="s">
        <v>531</v>
      </c>
    </row>
    <row r="365" spans="1:6" x14ac:dyDescent="0.3">
      <c r="A365">
        <v>362</v>
      </c>
      <c r="B365" t="s">
        <v>140</v>
      </c>
      <c r="C365" t="s">
        <v>443</v>
      </c>
      <c r="D365" s="1" t="b">
        <v>1</v>
      </c>
      <c r="E365" t="s">
        <v>238</v>
      </c>
      <c r="F365" t="s">
        <v>529</v>
      </c>
    </row>
    <row r="366" spans="1:6" x14ac:dyDescent="0.3">
      <c r="A366">
        <v>363</v>
      </c>
      <c r="B366" t="s">
        <v>141</v>
      </c>
      <c r="C366" t="s">
        <v>443</v>
      </c>
      <c r="D366" s="1" t="b">
        <v>1</v>
      </c>
      <c r="E366" t="s">
        <v>238</v>
      </c>
      <c r="F366" t="s">
        <v>529</v>
      </c>
    </row>
    <row r="367" spans="1:6" x14ac:dyDescent="0.3">
      <c r="A367">
        <v>364</v>
      </c>
      <c r="B367" t="s">
        <v>364</v>
      </c>
      <c r="C367" t="s">
        <v>443</v>
      </c>
      <c r="D367" s="1" t="b">
        <v>1</v>
      </c>
      <c r="E367" t="s">
        <v>238</v>
      </c>
      <c r="F367" t="s">
        <v>529</v>
      </c>
    </row>
    <row r="368" spans="1:6" x14ac:dyDescent="0.3">
      <c r="A368">
        <v>365</v>
      </c>
      <c r="B368" t="s">
        <v>365</v>
      </c>
      <c r="C368" t="s">
        <v>443</v>
      </c>
      <c r="D368" s="1" t="b">
        <v>1</v>
      </c>
      <c r="E368" t="s">
        <v>238</v>
      </c>
      <c r="F368" t="s">
        <v>530</v>
      </c>
    </row>
    <row r="369" spans="1:6" x14ac:dyDescent="0.3">
      <c r="A369">
        <v>366</v>
      </c>
      <c r="B369" t="s">
        <v>366</v>
      </c>
      <c r="C369" t="s">
        <v>443</v>
      </c>
      <c r="D369" s="1" t="b">
        <v>0</v>
      </c>
      <c r="E369" t="s">
        <v>238</v>
      </c>
      <c r="F369" t="s">
        <v>532</v>
      </c>
    </row>
    <row r="370" spans="1:6" x14ac:dyDescent="0.3">
      <c r="A370">
        <v>367</v>
      </c>
      <c r="B370" t="s">
        <v>367</v>
      </c>
      <c r="C370" t="s">
        <v>443</v>
      </c>
      <c r="D370" s="1" t="b">
        <v>0</v>
      </c>
      <c r="E370" t="s">
        <v>238</v>
      </c>
      <c r="F370" t="s">
        <v>529</v>
      </c>
    </row>
    <row r="371" spans="1:6" x14ac:dyDescent="0.3">
      <c r="A371">
        <v>368</v>
      </c>
      <c r="B371" t="s">
        <v>368</v>
      </c>
      <c r="C371" t="s">
        <v>443</v>
      </c>
      <c r="D371" s="1" t="b">
        <v>1</v>
      </c>
      <c r="E371" t="s">
        <v>238</v>
      </c>
      <c r="F371" t="s">
        <v>530</v>
      </c>
    </row>
    <row r="372" spans="1:6" x14ac:dyDescent="0.3">
      <c r="A372">
        <v>369</v>
      </c>
      <c r="B372" t="s">
        <v>369</v>
      </c>
      <c r="C372" t="s">
        <v>442</v>
      </c>
      <c r="D372" s="1" t="b">
        <v>0</v>
      </c>
      <c r="E372" t="s">
        <v>238</v>
      </c>
      <c r="F372" t="s">
        <v>530</v>
      </c>
    </row>
    <row r="373" spans="1:6" x14ac:dyDescent="0.3">
      <c r="A373">
        <v>370</v>
      </c>
      <c r="B373" t="s">
        <v>370</v>
      </c>
      <c r="C373" t="s">
        <v>442</v>
      </c>
      <c r="D373" s="1" t="b">
        <v>0</v>
      </c>
      <c r="E373" t="s">
        <v>238</v>
      </c>
      <c r="F373" t="s">
        <v>532</v>
      </c>
    </row>
    <row r="374" spans="1:6" x14ac:dyDescent="0.3">
      <c r="A374">
        <v>371</v>
      </c>
      <c r="B374" t="s">
        <v>371</v>
      </c>
      <c r="C374" t="s">
        <v>442</v>
      </c>
      <c r="D374" s="1" t="b">
        <v>0</v>
      </c>
      <c r="E374" t="s">
        <v>238</v>
      </c>
      <c r="F374" t="s">
        <v>530</v>
      </c>
    </row>
    <row r="375" spans="1:6" x14ac:dyDescent="0.3">
      <c r="A375">
        <v>372</v>
      </c>
      <c r="B375" t="s">
        <v>372</v>
      </c>
      <c r="C375" t="s">
        <v>444</v>
      </c>
      <c r="D375" s="1" t="b">
        <v>0</v>
      </c>
      <c r="E375" t="s">
        <v>238</v>
      </c>
      <c r="F375" t="s">
        <v>532</v>
      </c>
    </row>
    <row r="376" spans="1:6" x14ac:dyDescent="0.3">
      <c r="A376">
        <v>373</v>
      </c>
      <c r="B376" t="s">
        <v>373</v>
      </c>
      <c r="C376" t="s">
        <v>444</v>
      </c>
      <c r="D376" s="1" t="b">
        <v>1</v>
      </c>
      <c r="E376" t="s">
        <v>238</v>
      </c>
      <c r="F376" t="s">
        <v>532</v>
      </c>
    </row>
    <row r="377" spans="1:6" x14ac:dyDescent="0.3">
      <c r="A377">
        <v>374</v>
      </c>
      <c r="B377" t="s">
        <v>166</v>
      </c>
      <c r="C377" t="s">
        <v>444</v>
      </c>
      <c r="D377" s="1" t="b">
        <v>0</v>
      </c>
      <c r="E377" t="s">
        <v>239</v>
      </c>
      <c r="F377" t="s">
        <v>529</v>
      </c>
    </row>
    <row r="378" spans="1:6" x14ac:dyDescent="0.3">
      <c r="A378">
        <v>375</v>
      </c>
      <c r="B378" t="s">
        <v>167</v>
      </c>
      <c r="C378" t="s">
        <v>444</v>
      </c>
      <c r="D378" s="1" t="b">
        <v>0</v>
      </c>
      <c r="E378" t="s">
        <v>239</v>
      </c>
      <c r="F378" t="s">
        <v>530</v>
      </c>
    </row>
    <row r="379" spans="1:6" x14ac:dyDescent="0.3">
      <c r="A379">
        <v>376</v>
      </c>
      <c r="B379" t="s">
        <v>374</v>
      </c>
      <c r="C379" t="s">
        <v>444</v>
      </c>
      <c r="D379" s="1" t="b">
        <v>0</v>
      </c>
      <c r="E379" t="s">
        <v>239</v>
      </c>
      <c r="F379" t="s">
        <v>532</v>
      </c>
    </row>
    <row r="380" spans="1:6" x14ac:dyDescent="0.3">
      <c r="A380">
        <v>377</v>
      </c>
      <c r="B380" t="s">
        <v>375</v>
      </c>
      <c r="C380" t="s">
        <v>443</v>
      </c>
      <c r="D380" s="1" t="b">
        <v>1</v>
      </c>
      <c r="E380" t="s">
        <v>239</v>
      </c>
      <c r="F380" t="s">
        <v>529</v>
      </c>
    </row>
    <row r="381" spans="1:6" x14ac:dyDescent="0.3">
      <c r="A381">
        <v>378</v>
      </c>
      <c r="B381" t="s">
        <v>376</v>
      </c>
      <c r="C381" t="s">
        <v>443</v>
      </c>
      <c r="D381" s="1" t="b">
        <v>1</v>
      </c>
      <c r="E381" t="s">
        <v>239</v>
      </c>
      <c r="F381" t="s">
        <v>530</v>
      </c>
    </row>
    <row r="382" spans="1:6" x14ac:dyDescent="0.3">
      <c r="A382">
        <v>379</v>
      </c>
      <c r="B382" t="s">
        <v>377</v>
      </c>
      <c r="C382" t="s">
        <v>443</v>
      </c>
      <c r="D382" s="1" t="b">
        <v>1</v>
      </c>
      <c r="E382" t="s">
        <v>239</v>
      </c>
      <c r="F382" t="s">
        <v>529</v>
      </c>
    </row>
    <row r="383" spans="1:6" x14ac:dyDescent="0.3">
      <c r="A383">
        <v>380</v>
      </c>
      <c r="B383" t="s">
        <v>378</v>
      </c>
      <c r="C383" t="s">
        <v>442</v>
      </c>
      <c r="D383" s="1" t="b">
        <v>1</v>
      </c>
      <c r="E383" t="s">
        <v>239</v>
      </c>
      <c r="F383" t="s">
        <v>529</v>
      </c>
    </row>
    <row r="384" spans="1:6" x14ac:dyDescent="0.3">
      <c r="A384">
        <v>381</v>
      </c>
      <c r="B384" t="s">
        <v>379</v>
      </c>
      <c r="C384" t="s">
        <v>442</v>
      </c>
      <c r="D384" s="1" t="b">
        <v>1</v>
      </c>
      <c r="E384" t="s">
        <v>239</v>
      </c>
      <c r="F384" t="s">
        <v>530</v>
      </c>
    </row>
    <row r="385" spans="1:6" x14ac:dyDescent="0.3">
      <c r="A385">
        <v>382</v>
      </c>
      <c r="B385" t="s">
        <v>380</v>
      </c>
      <c r="C385" t="s">
        <v>443</v>
      </c>
      <c r="D385" s="1" t="b">
        <v>1</v>
      </c>
      <c r="E385" t="s">
        <v>239</v>
      </c>
      <c r="F385" t="s">
        <v>530</v>
      </c>
    </row>
    <row r="386" spans="1:6" x14ac:dyDescent="0.3">
      <c r="A386">
        <v>383</v>
      </c>
      <c r="B386" t="s">
        <v>381</v>
      </c>
      <c r="C386" t="s">
        <v>443</v>
      </c>
      <c r="D386" s="1" t="b">
        <v>0</v>
      </c>
      <c r="E386" t="s">
        <v>239</v>
      </c>
      <c r="F386" t="s">
        <v>532</v>
      </c>
    </row>
    <row r="387" spans="1:6" x14ac:dyDescent="0.3">
      <c r="A387">
        <v>384</v>
      </c>
      <c r="B387" t="s">
        <v>320</v>
      </c>
      <c r="C387" t="s">
        <v>443</v>
      </c>
      <c r="D387" s="1" t="b">
        <v>1</v>
      </c>
      <c r="E387" t="s">
        <v>239</v>
      </c>
      <c r="F387" t="s">
        <v>529</v>
      </c>
    </row>
    <row r="388" spans="1:6" x14ac:dyDescent="0.3">
      <c r="A388">
        <v>385</v>
      </c>
      <c r="B388" t="s">
        <v>382</v>
      </c>
      <c r="C388" t="s">
        <v>443</v>
      </c>
      <c r="D388" s="1" t="b">
        <v>1</v>
      </c>
      <c r="E388" t="s">
        <v>239</v>
      </c>
      <c r="F388" t="s">
        <v>529</v>
      </c>
    </row>
    <row r="389" spans="1:6" x14ac:dyDescent="0.3">
      <c r="A389">
        <v>386</v>
      </c>
      <c r="B389" t="s">
        <v>383</v>
      </c>
      <c r="C389" t="s">
        <v>443</v>
      </c>
      <c r="D389" s="1" t="b">
        <v>0</v>
      </c>
      <c r="E389" t="s">
        <v>239</v>
      </c>
      <c r="F389" t="s">
        <v>532</v>
      </c>
    </row>
    <row r="390" spans="1:6" x14ac:dyDescent="0.3">
      <c r="A390">
        <v>387</v>
      </c>
      <c r="B390" t="s">
        <v>384</v>
      </c>
      <c r="C390" t="s">
        <v>444</v>
      </c>
      <c r="D390" s="1" t="b">
        <v>0</v>
      </c>
      <c r="E390" t="s">
        <v>239</v>
      </c>
      <c r="F390" t="s">
        <v>529</v>
      </c>
    </row>
    <row r="391" spans="1:6" x14ac:dyDescent="0.3">
      <c r="A391">
        <v>388</v>
      </c>
      <c r="B391" t="s">
        <v>385</v>
      </c>
      <c r="C391" t="s">
        <v>444</v>
      </c>
      <c r="D391" s="1" t="b">
        <v>1</v>
      </c>
      <c r="E391" t="s">
        <v>239</v>
      </c>
      <c r="F391" t="s">
        <v>530</v>
      </c>
    </row>
    <row r="392" spans="1:6" x14ac:dyDescent="0.3">
      <c r="A392">
        <v>389</v>
      </c>
      <c r="B392" t="s">
        <v>386</v>
      </c>
      <c r="C392" t="s">
        <v>443</v>
      </c>
      <c r="D392" s="1" t="b">
        <v>0</v>
      </c>
      <c r="E392" t="s">
        <v>239</v>
      </c>
      <c r="F392" t="s">
        <v>531</v>
      </c>
    </row>
    <row r="393" spans="1:6" x14ac:dyDescent="0.3">
      <c r="A393">
        <v>390</v>
      </c>
      <c r="B393" t="s">
        <v>387</v>
      </c>
      <c r="C393" t="s">
        <v>443</v>
      </c>
      <c r="D393" s="1" t="b">
        <v>1</v>
      </c>
      <c r="E393" t="s">
        <v>255</v>
      </c>
      <c r="F393" t="s">
        <v>529</v>
      </c>
    </row>
    <row r="394" spans="1:6" x14ac:dyDescent="0.3">
      <c r="A394">
        <v>391</v>
      </c>
      <c r="B394" t="s">
        <v>388</v>
      </c>
      <c r="C394" t="s">
        <v>443</v>
      </c>
      <c r="D394" s="1" t="b">
        <v>1</v>
      </c>
      <c r="E394" t="s">
        <v>255</v>
      </c>
      <c r="F394" t="s">
        <v>530</v>
      </c>
    </row>
    <row r="395" spans="1:6" x14ac:dyDescent="0.3">
      <c r="A395">
        <v>392</v>
      </c>
      <c r="B395" t="s">
        <v>389</v>
      </c>
      <c r="C395" t="s">
        <v>444</v>
      </c>
      <c r="D395" s="1" t="b">
        <v>1</v>
      </c>
      <c r="E395" t="s">
        <v>255</v>
      </c>
      <c r="F395" t="s">
        <v>529</v>
      </c>
    </row>
    <row r="396" spans="1:6" x14ac:dyDescent="0.3">
      <c r="A396">
        <v>393</v>
      </c>
      <c r="B396" t="s">
        <v>390</v>
      </c>
      <c r="C396" t="s">
        <v>444</v>
      </c>
      <c r="D396" s="1" t="b">
        <v>0</v>
      </c>
      <c r="E396" t="s">
        <v>255</v>
      </c>
      <c r="F396" t="s">
        <v>531</v>
      </c>
    </row>
    <row r="397" spans="1:6" x14ac:dyDescent="0.3">
      <c r="A397">
        <v>394</v>
      </c>
      <c r="B397" t="s">
        <v>391</v>
      </c>
      <c r="C397" t="s">
        <v>442</v>
      </c>
      <c r="D397" s="1" t="b">
        <v>1</v>
      </c>
      <c r="E397" t="s">
        <v>255</v>
      </c>
      <c r="F397" t="s">
        <v>529</v>
      </c>
    </row>
    <row r="398" spans="1:6" x14ac:dyDescent="0.3">
      <c r="A398">
        <v>395</v>
      </c>
      <c r="B398" t="s">
        <v>392</v>
      </c>
      <c r="C398" t="s">
        <v>442</v>
      </c>
      <c r="D398" s="1" t="b">
        <v>1</v>
      </c>
      <c r="E398" t="s">
        <v>255</v>
      </c>
      <c r="F398" t="s">
        <v>530</v>
      </c>
    </row>
    <row r="399" spans="1:6" x14ac:dyDescent="0.3">
      <c r="A399">
        <v>396</v>
      </c>
      <c r="B399" t="s">
        <v>393</v>
      </c>
      <c r="C399" t="s">
        <v>443</v>
      </c>
      <c r="D399" s="1" t="b">
        <v>1</v>
      </c>
      <c r="E399" t="s">
        <v>255</v>
      </c>
      <c r="F399" t="s">
        <v>529</v>
      </c>
    </row>
    <row r="400" spans="1:6" x14ac:dyDescent="0.3">
      <c r="A400">
        <v>397</v>
      </c>
      <c r="B400" t="s">
        <v>394</v>
      </c>
      <c r="C400" t="s">
        <v>443</v>
      </c>
      <c r="D400" s="1" t="b">
        <v>1</v>
      </c>
      <c r="E400" t="s">
        <v>255</v>
      </c>
      <c r="F400" t="s">
        <v>530</v>
      </c>
    </row>
    <row r="401" spans="1:6" x14ac:dyDescent="0.3">
      <c r="A401">
        <v>398</v>
      </c>
      <c r="B401" t="s">
        <v>395</v>
      </c>
      <c r="C401" t="s">
        <v>444</v>
      </c>
      <c r="D401" s="1" t="b">
        <v>0</v>
      </c>
      <c r="E401" t="s">
        <v>255</v>
      </c>
      <c r="F401" t="s">
        <v>530</v>
      </c>
    </row>
    <row r="402" spans="1:6" x14ac:dyDescent="0.3">
      <c r="A402">
        <v>399</v>
      </c>
      <c r="B402" t="s">
        <v>396</v>
      </c>
      <c r="C402" t="s">
        <v>442</v>
      </c>
      <c r="D402" s="1" t="b">
        <v>1</v>
      </c>
      <c r="E402" t="s">
        <v>255</v>
      </c>
      <c r="F402" t="s">
        <v>529</v>
      </c>
    </row>
    <row r="403" spans="1:6" x14ac:dyDescent="0.3">
      <c r="A403">
        <v>400</v>
      </c>
      <c r="B403" t="s">
        <v>397</v>
      </c>
      <c r="C403" t="s">
        <v>442</v>
      </c>
      <c r="D403" s="1" t="b">
        <v>1</v>
      </c>
      <c r="E403" t="s">
        <v>255</v>
      </c>
      <c r="F403" t="s">
        <v>530</v>
      </c>
    </row>
    <row r="404" spans="1:6" x14ac:dyDescent="0.3">
      <c r="A404">
        <v>401</v>
      </c>
      <c r="B404" t="s">
        <v>398</v>
      </c>
      <c r="C404" t="s">
        <v>443</v>
      </c>
      <c r="D404" s="1" t="b">
        <v>1</v>
      </c>
      <c r="E404" t="s">
        <v>255</v>
      </c>
      <c r="F404" t="s">
        <v>529</v>
      </c>
    </row>
    <row r="405" spans="1:6" x14ac:dyDescent="0.3">
      <c r="A405">
        <v>402</v>
      </c>
      <c r="B405" t="s">
        <v>399</v>
      </c>
      <c r="C405" t="s">
        <v>443</v>
      </c>
      <c r="D405" s="1" t="b">
        <v>1</v>
      </c>
      <c r="E405" t="s">
        <v>255</v>
      </c>
      <c r="F405" t="s">
        <v>530</v>
      </c>
    </row>
    <row r="406" spans="1:6" x14ac:dyDescent="0.3">
      <c r="A406">
        <v>403</v>
      </c>
      <c r="B406" t="s">
        <v>400</v>
      </c>
      <c r="C406" t="s">
        <v>443</v>
      </c>
      <c r="D406" s="1" t="b">
        <v>1</v>
      </c>
      <c r="E406" t="s">
        <v>255</v>
      </c>
      <c r="F406" t="s">
        <v>532</v>
      </c>
    </row>
    <row r="407" spans="1:6" x14ac:dyDescent="0.3">
      <c r="A407">
        <v>404</v>
      </c>
      <c r="B407" t="s">
        <v>401</v>
      </c>
      <c r="C407" t="s">
        <v>443</v>
      </c>
      <c r="D407" s="1" t="b">
        <v>1</v>
      </c>
      <c r="E407" t="s">
        <v>255</v>
      </c>
      <c r="F407" t="s">
        <v>531</v>
      </c>
    </row>
    <row r="408" spans="1:6" x14ac:dyDescent="0.3">
      <c r="A408">
        <v>405</v>
      </c>
      <c r="B408" t="s">
        <v>402</v>
      </c>
      <c r="C408" t="s">
        <v>442</v>
      </c>
      <c r="D408" s="1" t="b">
        <v>1</v>
      </c>
      <c r="E408" t="s">
        <v>256</v>
      </c>
      <c r="F408" t="s">
        <v>530</v>
      </c>
    </row>
    <row r="409" spans="1:6" x14ac:dyDescent="0.3">
      <c r="A409">
        <v>406</v>
      </c>
      <c r="B409" t="s">
        <v>403</v>
      </c>
      <c r="C409" t="s">
        <v>443</v>
      </c>
      <c r="D409" s="1" t="b">
        <v>1</v>
      </c>
      <c r="E409" t="s">
        <v>256</v>
      </c>
      <c r="F409" t="s">
        <v>530</v>
      </c>
    </row>
    <row r="410" spans="1:6" x14ac:dyDescent="0.3">
      <c r="A410">
        <v>407</v>
      </c>
      <c r="B410" t="s">
        <v>404</v>
      </c>
      <c r="C410" t="s">
        <v>444</v>
      </c>
      <c r="D410" s="1" t="b">
        <v>0</v>
      </c>
      <c r="E410" t="s">
        <v>256</v>
      </c>
      <c r="F410" t="s">
        <v>530</v>
      </c>
    </row>
    <row r="411" spans="1:6" x14ac:dyDescent="0.3">
      <c r="A411">
        <v>408</v>
      </c>
      <c r="B411" t="s">
        <v>405</v>
      </c>
      <c r="C411" t="s">
        <v>444</v>
      </c>
      <c r="D411" s="1" t="b">
        <v>0</v>
      </c>
      <c r="E411" t="s">
        <v>256</v>
      </c>
      <c r="F411" t="s">
        <v>532</v>
      </c>
    </row>
    <row r="412" spans="1:6" x14ac:dyDescent="0.3">
      <c r="A412">
        <v>409</v>
      </c>
      <c r="B412" t="s">
        <v>320</v>
      </c>
      <c r="C412" t="s">
        <v>444</v>
      </c>
      <c r="D412" s="1" t="b">
        <v>1</v>
      </c>
      <c r="E412" t="s">
        <v>256</v>
      </c>
      <c r="F412" t="s">
        <v>529</v>
      </c>
    </row>
    <row r="413" spans="1:6" x14ac:dyDescent="0.3">
      <c r="A413">
        <v>410</v>
      </c>
      <c r="B413" t="s">
        <v>406</v>
      </c>
      <c r="C413" t="s">
        <v>443</v>
      </c>
      <c r="D413" s="1" t="b">
        <v>1</v>
      </c>
      <c r="E413" t="s">
        <v>256</v>
      </c>
      <c r="F413" t="s">
        <v>529</v>
      </c>
    </row>
    <row r="414" spans="1:6" x14ac:dyDescent="0.3">
      <c r="A414">
        <v>411</v>
      </c>
      <c r="B414" t="s">
        <v>407</v>
      </c>
      <c r="C414" t="s">
        <v>443</v>
      </c>
      <c r="D414" s="1" t="b">
        <v>1</v>
      </c>
      <c r="E414" t="s">
        <v>256</v>
      </c>
      <c r="F414" t="s">
        <v>530</v>
      </c>
    </row>
    <row r="415" spans="1:6" x14ac:dyDescent="0.3">
      <c r="A415">
        <v>412</v>
      </c>
      <c r="B415" t="s">
        <v>408</v>
      </c>
      <c r="C415" t="s">
        <v>442</v>
      </c>
      <c r="D415" s="1" t="b">
        <v>1</v>
      </c>
      <c r="E415" t="s">
        <v>256</v>
      </c>
      <c r="F415" t="s">
        <v>530</v>
      </c>
    </row>
    <row r="416" spans="1:6" x14ac:dyDescent="0.3">
      <c r="A416">
        <v>413</v>
      </c>
      <c r="B416" t="s">
        <v>409</v>
      </c>
      <c r="C416" t="s">
        <v>443</v>
      </c>
      <c r="D416" s="1" t="b">
        <v>1</v>
      </c>
      <c r="E416" t="s">
        <v>256</v>
      </c>
      <c r="F416" t="s">
        <v>531</v>
      </c>
    </row>
    <row r="417" spans="1:6" x14ac:dyDescent="0.3">
      <c r="A417">
        <v>414</v>
      </c>
      <c r="B417" t="s">
        <v>410</v>
      </c>
      <c r="C417" t="s">
        <v>443</v>
      </c>
      <c r="D417" s="1" t="b">
        <v>1</v>
      </c>
      <c r="E417" t="s">
        <v>256</v>
      </c>
      <c r="F417" t="s">
        <v>532</v>
      </c>
    </row>
    <row r="418" spans="1:6" x14ac:dyDescent="0.3">
      <c r="A418">
        <v>415</v>
      </c>
      <c r="B418" t="s">
        <v>411</v>
      </c>
      <c r="C418" t="s">
        <v>444</v>
      </c>
      <c r="D418" s="1" t="b">
        <v>1</v>
      </c>
      <c r="E418" t="s">
        <v>257</v>
      </c>
      <c r="F418" t="s">
        <v>529</v>
      </c>
    </row>
    <row r="419" spans="1:6" x14ac:dyDescent="0.3">
      <c r="A419">
        <v>416</v>
      </c>
      <c r="B419" t="s">
        <v>412</v>
      </c>
      <c r="C419" t="s">
        <v>444</v>
      </c>
      <c r="D419" s="1" t="b">
        <v>1</v>
      </c>
      <c r="E419" t="s">
        <v>257</v>
      </c>
      <c r="F419" t="s">
        <v>530</v>
      </c>
    </row>
    <row r="420" spans="1:6" x14ac:dyDescent="0.3">
      <c r="A420">
        <v>417</v>
      </c>
      <c r="B420" t="s">
        <v>413</v>
      </c>
      <c r="C420" t="s">
        <v>444</v>
      </c>
      <c r="D420" s="1" t="b">
        <v>1</v>
      </c>
      <c r="E420" t="s">
        <v>257</v>
      </c>
      <c r="F420" t="s">
        <v>532</v>
      </c>
    </row>
    <row r="421" spans="1:6" x14ac:dyDescent="0.3">
      <c r="A421">
        <v>418</v>
      </c>
      <c r="B421" t="s">
        <v>211</v>
      </c>
      <c r="C421" t="s">
        <v>444</v>
      </c>
      <c r="D421" s="1" t="b">
        <v>1</v>
      </c>
      <c r="E421" t="s">
        <v>240</v>
      </c>
      <c r="F421" t="s">
        <v>529</v>
      </c>
    </row>
    <row r="422" spans="1:6" x14ac:dyDescent="0.3">
      <c r="A422">
        <v>419</v>
      </c>
      <c r="B422" t="s">
        <v>414</v>
      </c>
      <c r="C422" t="s">
        <v>444</v>
      </c>
      <c r="D422" s="1" t="b">
        <v>1</v>
      </c>
      <c r="E422" t="s">
        <v>240</v>
      </c>
      <c r="F422" t="s">
        <v>531</v>
      </c>
    </row>
    <row r="423" spans="1:6" x14ac:dyDescent="0.3">
      <c r="A423">
        <v>420</v>
      </c>
      <c r="B423" t="s">
        <v>216</v>
      </c>
      <c r="C423" t="s">
        <v>442</v>
      </c>
      <c r="D423" s="1" t="b">
        <v>1</v>
      </c>
      <c r="E423" t="s">
        <v>240</v>
      </c>
      <c r="F423" t="s">
        <v>529</v>
      </c>
    </row>
    <row r="424" spans="1:6" x14ac:dyDescent="0.3">
      <c r="A424">
        <v>421</v>
      </c>
      <c r="B424" t="s">
        <v>217</v>
      </c>
      <c r="C424" t="s">
        <v>444</v>
      </c>
      <c r="D424" s="1" t="b">
        <v>1</v>
      </c>
      <c r="E424" t="s">
        <v>240</v>
      </c>
      <c r="F424" t="s">
        <v>529</v>
      </c>
    </row>
    <row r="425" spans="1:6" x14ac:dyDescent="0.3">
      <c r="A425">
        <v>422</v>
      </c>
      <c r="B425" t="s">
        <v>415</v>
      </c>
      <c r="C425" t="s">
        <v>444</v>
      </c>
      <c r="D425" s="1" t="b">
        <v>1</v>
      </c>
      <c r="E425" t="s">
        <v>240</v>
      </c>
      <c r="F425" t="s">
        <v>530</v>
      </c>
    </row>
    <row r="426" spans="1:6" x14ac:dyDescent="0.3">
      <c r="A426">
        <v>423</v>
      </c>
      <c r="B426" t="s">
        <v>416</v>
      </c>
      <c r="C426" t="s">
        <v>444</v>
      </c>
      <c r="D426" s="1" t="b">
        <v>1</v>
      </c>
      <c r="E426" t="s">
        <v>240</v>
      </c>
      <c r="F426" t="s">
        <v>532</v>
      </c>
    </row>
    <row r="427" spans="1:6" x14ac:dyDescent="0.3">
      <c r="A427">
        <v>424</v>
      </c>
      <c r="B427" t="s">
        <v>417</v>
      </c>
      <c r="C427" t="s">
        <v>442</v>
      </c>
      <c r="D427" s="1" t="b">
        <v>1</v>
      </c>
      <c r="E427" t="s">
        <v>240</v>
      </c>
      <c r="F427" t="s">
        <v>529</v>
      </c>
    </row>
    <row r="428" spans="1:6" x14ac:dyDescent="0.3">
      <c r="A428">
        <v>425</v>
      </c>
      <c r="B428" t="s">
        <v>418</v>
      </c>
      <c r="C428" t="s">
        <v>442</v>
      </c>
      <c r="D428" s="1" t="b">
        <v>1</v>
      </c>
      <c r="E428" t="s">
        <v>240</v>
      </c>
      <c r="F428" t="s">
        <v>529</v>
      </c>
    </row>
    <row r="429" spans="1:6" x14ac:dyDescent="0.3">
      <c r="A429">
        <v>426</v>
      </c>
      <c r="B429" t="s">
        <v>419</v>
      </c>
      <c r="C429" t="s">
        <v>444</v>
      </c>
      <c r="D429" s="1" t="b">
        <v>1</v>
      </c>
      <c r="E429" t="s">
        <v>240</v>
      </c>
      <c r="F429" t="s">
        <v>529</v>
      </c>
    </row>
    <row r="430" spans="1:6" x14ac:dyDescent="0.3">
      <c r="A430">
        <v>427</v>
      </c>
      <c r="B430" t="s">
        <v>420</v>
      </c>
      <c r="C430" t="s">
        <v>444</v>
      </c>
      <c r="D430" s="1" t="b">
        <v>1</v>
      </c>
      <c r="E430" t="s">
        <v>240</v>
      </c>
      <c r="F430" t="s">
        <v>529</v>
      </c>
    </row>
    <row r="431" spans="1:6" x14ac:dyDescent="0.3">
      <c r="A431">
        <v>428</v>
      </c>
      <c r="B431" t="s">
        <v>421</v>
      </c>
      <c r="C431" t="s">
        <v>444</v>
      </c>
      <c r="D431" s="1" t="b">
        <v>1</v>
      </c>
      <c r="E431" t="s">
        <v>240</v>
      </c>
      <c r="F431" t="s">
        <v>530</v>
      </c>
    </row>
    <row r="432" spans="1:6" x14ac:dyDescent="0.3">
      <c r="A432">
        <v>429</v>
      </c>
      <c r="B432" t="s">
        <v>422</v>
      </c>
      <c r="C432" t="s">
        <v>443</v>
      </c>
      <c r="D432" s="1" t="b">
        <v>1</v>
      </c>
      <c r="E432" t="s">
        <v>240</v>
      </c>
      <c r="F432" t="s">
        <v>529</v>
      </c>
    </row>
    <row r="433" spans="1:6" x14ac:dyDescent="0.3">
      <c r="A433">
        <v>430</v>
      </c>
      <c r="B433" t="s">
        <v>423</v>
      </c>
      <c r="C433" t="s">
        <v>443</v>
      </c>
      <c r="D433" s="1" t="b">
        <v>1</v>
      </c>
      <c r="E433" t="s">
        <v>240</v>
      </c>
      <c r="F433" t="s">
        <v>529</v>
      </c>
    </row>
    <row r="434" spans="1:6" x14ac:dyDescent="0.3">
      <c r="A434">
        <v>431</v>
      </c>
      <c r="B434" t="s">
        <v>424</v>
      </c>
      <c r="C434" t="s">
        <v>443</v>
      </c>
      <c r="D434" s="1" t="b">
        <v>1</v>
      </c>
      <c r="E434" t="s">
        <v>240</v>
      </c>
      <c r="F434" t="s">
        <v>529</v>
      </c>
    </row>
    <row r="435" spans="1:6" x14ac:dyDescent="0.3">
      <c r="A435">
        <v>432</v>
      </c>
      <c r="B435" t="s">
        <v>425</v>
      </c>
      <c r="C435" t="s">
        <v>443</v>
      </c>
      <c r="D435" s="1" t="b">
        <v>1</v>
      </c>
      <c r="E435" t="s">
        <v>240</v>
      </c>
      <c r="F435" t="s">
        <v>529</v>
      </c>
    </row>
    <row r="436" spans="1:6" x14ac:dyDescent="0.3">
      <c r="A436">
        <v>433</v>
      </c>
      <c r="B436" t="s">
        <v>426</v>
      </c>
      <c r="C436" t="s">
        <v>444</v>
      </c>
      <c r="D436" s="1" t="b">
        <v>1</v>
      </c>
      <c r="E436" t="s">
        <v>240</v>
      </c>
      <c r="F436" t="s">
        <v>529</v>
      </c>
    </row>
    <row r="437" spans="1:6" x14ac:dyDescent="0.3">
      <c r="A437">
        <v>434</v>
      </c>
      <c r="B437" t="s">
        <v>427</v>
      </c>
      <c r="C437" t="s">
        <v>444</v>
      </c>
      <c r="D437" s="1" t="b">
        <v>1</v>
      </c>
      <c r="E437" t="s">
        <v>240</v>
      </c>
      <c r="F437" t="s">
        <v>530</v>
      </c>
    </row>
    <row r="438" spans="1:6" x14ac:dyDescent="0.3">
      <c r="A438">
        <v>435</v>
      </c>
      <c r="B438" t="s">
        <v>300</v>
      </c>
      <c r="C438" t="s">
        <v>444</v>
      </c>
      <c r="D438" s="1" t="b">
        <v>1</v>
      </c>
      <c r="E438" t="s">
        <v>240</v>
      </c>
      <c r="F438" t="s">
        <v>529</v>
      </c>
    </row>
    <row r="439" spans="1:6" x14ac:dyDescent="0.3">
      <c r="A439">
        <v>436</v>
      </c>
      <c r="B439" t="s">
        <v>428</v>
      </c>
      <c r="C439" t="s">
        <v>442</v>
      </c>
      <c r="D439" s="1" t="b">
        <v>1</v>
      </c>
      <c r="E439" t="s">
        <v>240</v>
      </c>
      <c r="F439" t="s">
        <v>529</v>
      </c>
    </row>
    <row r="440" spans="1:6" x14ac:dyDescent="0.3">
      <c r="A440">
        <v>437</v>
      </c>
      <c r="B440" t="s">
        <v>429</v>
      </c>
      <c r="C440" t="s">
        <v>442</v>
      </c>
      <c r="D440" s="1" t="b">
        <v>0</v>
      </c>
      <c r="E440" t="s">
        <v>240</v>
      </c>
      <c r="F440" t="s">
        <v>532</v>
      </c>
    </row>
    <row r="441" spans="1:6" x14ac:dyDescent="0.3">
      <c r="A441">
        <v>438</v>
      </c>
      <c r="B441" t="s">
        <v>430</v>
      </c>
      <c r="C441" t="s">
        <v>443</v>
      </c>
      <c r="D441" s="1" t="b">
        <v>1</v>
      </c>
      <c r="E441" t="s">
        <v>261</v>
      </c>
      <c r="F441" t="s">
        <v>529</v>
      </c>
    </row>
    <row r="442" spans="1:6" x14ac:dyDescent="0.3">
      <c r="A442">
        <v>439</v>
      </c>
      <c r="B442" t="s">
        <v>431</v>
      </c>
      <c r="C442" t="s">
        <v>444</v>
      </c>
      <c r="D442" s="1" t="b">
        <v>0</v>
      </c>
      <c r="E442" t="s">
        <v>261</v>
      </c>
      <c r="F442" t="s">
        <v>529</v>
      </c>
    </row>
    <row r="443" spans="1:6" x14ac:dyDescent="0.3">
      <c r="A443">
        <v>440</v>
      </c>
      <c r="B443" t="s">
        <v>432</v>
      </c>
      <c r="C443" t="s">
        <v>443</v>
      </c>
      <c r="D443" s="1" t="b">
        <v>1</v>
      </c>
      <c r="E443" t="s">
        <v>260</v>
      </c>
      <c r="F443" t="s">
        <v>530</v>
      </c>
    </row>
    <row r="444" spans="1:6" x14ac:dyDescent="0.3">
      <c r="A444">
        <v>441</v>
      </c>
      <c r="B444" t="s">
        <v>433</v>
      </c>
      <c r="C444" t="s">
        <v>443</v>
      </c>
      <c r="D444" s="1" t="b">
        <v>1</v>
      </c>
      <c r="E444" t="s">
        <v>260</v>
      </c>
      <c r="F444" t="s">
        <v>530</v>
      </c>
    </row>
    <row r="445" spans="1:6" x14ac:dyDescent="0.3">
      <c r="A445">
        <v>442</v>
      </c>
      <c r="B445" t="s">
        <v>434</v>
      </c>
      <c r="C445" t="s">
        <v>444</v>
      </c>
      <c r="D445" s="1" t="b">
        <v>1</v>
      </c>
      <c r="E445" t="s">
        <v>260</v>
      </c>
      <c r="F445" t="s">
        <v>530</v>
      </c>
    </row>
    <row r="446" spans="1:6" x14ac:dyDescent="0.3">
      <c r="A446">
        <v>443</v>
      </c>
      <c r="B446" t="s">
        <v>435</v>
      </c>
      <c r="C446" t="s">
        <v>444</v>
      </c>
      <c r="D446" s="1" t="b">
        <v>0</v>
      </c>
      <c r="E446" t="s">
        <v>260</v>
      </c>
      <c r="F446" t="s">
        <v>530</v>
      </c>
    </row>
    <row r="447" spans="1:6" x14ac:dyDescent="0.3">
      <c r="A447">
        <v>444</v>
      </c>
      <c r="B447" t="s">
        <v>436</v>
      </c>
      <c r="C447" t="s">
        <v>444</v>
      </c>
      <c r="D447" s="1" t="b">
        <v>1</v>
      </c>
      <c r="E447" t="s">
        <v>258</v>
      </c>
      <c r="F447" t="s">
        <v>530</v>
      </c>
    </row>
    <row r="448" spans="1:6" x14ac:dyDescent="0.3">
      <c r="A448">
        <v>445</v>
      </c>
      <c r="B448" t="s">
        <v>437</v>
      </c>
      <c r="C448" t="s">
        <v>443</v>
      </c>
      <c r="D448" s="1" t="b">
        <v>1</v>
      </c>
      <c r="E448" t="s">
        <v>258</v>
      </c>
      <c r="F448" t="s">
        <v>530</v>
      </c>
    </row>
    <row r="449" spans="1:6" x14ac:dyDescent="0.3">
      <c r="A449">
        <v>446</v>
      </c>
      <c r="B449" t="s">
        <v>438</v>
      </c>
      <c r="C449" t="s">
        <v>444</v>
      </c>
      <c r="D449" s="1" t="b">
        <v>1</v>
      </c>
      <c r="E449" t="s">
        <v>258</v>
      </c>
      <c r="F449" t="s">
        <v>530</v>
      </c>
    </row>
    <row r="450" spans="1:6" x14ac:dyDescent="0.3">
      <c r="A450">
        <v>447</v>
      </c>
      <c r="B450" t="s">
        <v>439</v>
      </c>
      <c r="C450" t="s">
        <v>443</v>
      </c>
      <c r="D450" s="1" t="b">
        <v>1</v>
      </c>
      <c r="E450" t="s">
        <v>258</v>
      </c>
      <c r="F450" t="s">
        <v>530</v>
      </c>
    </row>
    <row r="451" spans="1:6" x14ac:dyDescent="0.3">
      <c r="A451">
        <v>448</v>
      </c>
      <c r="B451" t="s">
        <v>440</v>
      </c>
      <c r="C451" t="s">
        <v>443</v>
      </c>
      <c r="D451" s="1" t="b">
        <v>1</v>
      </c>
      <c r="E451" t="s">
        <v>258</v>
      </c>
      <c r="F451" t="s">
        <v>530</v>
      </c>
    </row>
    <row r="452" spans="1:6" x14ac:dyDescent="0.3">
      <c r="A452">
        <v>449</v>
      </c>
      <c r="B452" t="s">
        <v>441</v>
      </c>
      <c r="C452" t="s">
        <v>444</v>
      </c>
      <c r="D452" s="1" t="b">
        <v>0</v>
      </c>
      <c r="E452" t="s">
        <v>258</v>
      </c>
      <c r="F452" t="s">
        <v>530</v>
      </c>
    </row>
    <row r="453" spans="1:6" x14ac:dyDescent="0.3">
      <c r="A453">
        <v>450</v>
      </c>
      <c r="B453" t="s">
        <v>449</v>
      </c>
      <c r="C453" t="s">
        <v>488</v>
      </c>
      <c r="D453" s="1" t="b">
        <v>1</v>
      </c>
      <c r="E453" t="s">
        <v>234</v>
      </c>
      <c r="F453" t="s">
        <v>530</v>
      </c>
    </row>
    <row r="454" spans="1:6" x14ac:dyDescent="0.3">
      <c r="A454">
        <v>451</v>
      </c>
      <c r="B454" t="s">
        <v>319</v>
      </c>
      <c r="C454" t="s">
        <v>488</v>
      </c>
      <c r="D454" s="1" t="b">
        <v>1</v>
      </c>
      <c r="E454" t="s">
        <v>234</v>
      </c>
      <c r="F454" t="s">
        <v>529</v>
      </c>
    </row>
    <row r="455" spans="1:6" x14ac:dyDescent="0.3">
      <c r="A455">
        <v>452</v>
      </c>
      <c r="B455" t="s">
        <v>450</v>
      </c>
      <c r="C455" t="s">
        <v>488</v>
      </c>
      <c r="D455" s="1" t="b">
        <v>1</v>
      </c>
      <c r="E455" t="s">
        <v>234</v>
      </c>
      <c r="F455" t="s">
        <v>530</v>
      </c>
    </row>
    <row r="456" spans="1:6" x14ac:dyDescent="0.3">
      <c r="A456">
        <v>453</v>
      </c>
      <c r="B456" t="s">
        <v>321</v>
      </c>
      <c r="C456" t="s">
        <v>488</v>
      </c>
      <c r="D456" s="1" t="b">
        <v>1</v>
      </c>
      <c r="E456" t="s">
        <v>234</v>
      </c>
      <c r="F456" t="s">
        <v>529</v>
      </c>
    </row>
    <row r="457" spans="1:6" x14ac:dyDescent="0.3">
      <c r="A457">
        <v>454</v>
      </c>
      <c r="B457" t="s">
        <v>322</v>
      </c>
      <c r="C457" t="s">
        <v>488</v>
      </c>
      <c r="D457" s="1" t="b">
        <v>1</v>
      </c>
      <c r="E457" t="s">
        <v>234</v>
      </c>
      <c r="F457" t="s">
        <v>530</v>
      </c>
    </row>
    <row r="458" spans="1:6" x14ac:dyDescent="0.3">
      <c r="A458">
        <v>455</v>
      </c>
      <c r="B458" t="s">
        <v>451</v>
      </c>
      <c r="C458" t="s">
        <v>488</v>
      </c>
      <c r="D458" s="1" t="b">
        <v>1</v>
      </c>
      <c r="E458" t="s">
        <v>234</v>
      </c>
      <c r="F458" t="s">
        <v>529</v>
      </c>
    </row>
    <row r="459" spans="1:6" x14ac:dyDescent="0.3">
      <c r="A459">
        <v>456</v>
      </c>
      <c r="B459" t="s">
        <v>452</v>
      </c>
      <c r="C459" t="s">
        <v>488</v>
      </c>
      <c r="D459" s="1" t="b">
        <v>1</v>
      </c>
      <c r="E459" t="s">
        <v>234</v>
      </c>
      <c r="F459" t="s">
        <v>530</v>
      </c>
    </row>
    <row r="460" spans="1:6" x14ac:dyDescent="0.3">
      <c r="A460">
        <v>457</v>
      </c>
      <c r="B460" t="s">
        <v>452</v>
      </c>
      <c r="C460" t="s">
        <v>488</v>
      </c>
      <c r="D460" s="1" t="b">
        <v>1</v>
      </c>
      <c r="E460" t="s">
        <v>234</v>
      </c>
      <c r="F460" t="s">
        <v>530</v>
      </c>
    </row>
    <row r="461" spans="1:6" x14ac:dyDescent="0.3">
      <c r="A461">
        <v>458</v>
      </c>
      <c r="B461" t="s">
        <v>323</v>
      </c>
      <c r="C461" t="s">
        <v>488</v>
      </c>
      <c r="D461" s="1" t="b">
        <v>0</v>
      </c>
      <c r="E461" t="s">
        <v>234</v>
      </c>
      <c r="F461" t="s">
        <v>532</v>
      </c>
    </row>
    <row r="462" spans="1:6" x14ac:dyDescent="0.3">
      <c r="A462">
        <v>459</v>
      </c>
      <c r="B462" t="s">
        <v>453</v>
      </c>
      <c r="C462" t="s">
        <v>488</v>
      </c>
      <c r="D462" s="1" t="b">
        <v>0</v>
      </c>
      <c r="E462" t="s">
        <v>234</v>
      </c>
      <c r="F462" t="s">
        <v>531</v>
      </c>
    </row>
    <row r="463" spans="1:6" x14ac:dyDescent="0.3">
      <c r="A463">
        <v>460</v>
      </c>
      <c r="B463" t="s">
        <v>454</v>
      </c>
      <c r="C463" t="s">
        <v>488</v>
      </c>
      <c r="D463" s="1" t="b">
        <v>1</v>
      </c>
      <c r="E463" t="s">
        <v>235</v>
      </c>
      <c r="F463" t="s">
        <v>529</v>
      </c>
    </row>
    <row r="464" spans="1:6" x14ac:dyDescent="0.3">
      <c r="A464">
        <v>461</v>
      </c>
      <c r="B464" t="s">
        <v>455</v>
      </c>
      <c r="C464" t="s">
        <v>488</v>
      </c>
      <c r="D464" s="1" t="b">
        <v>1</v>
      </c>
      <c r="E464" t="s">
        <v>235</v>
      </c>
      <c r="F464" t="s">
        <v>530</v>
      </c>
    </row>
    <row r="465" spans="1:6" x14ac:dyDescent="0.3">
      <c r="A465">
        <v>462</v>
      </c>
      <c r="B465" t="s">
        <v>410</v>
      </c>
      <c r="C465" t="s">
        <v>488</v>
      </c>
      <c r="D465" s="1" t="b">
        <v>0</v>
      </c>
      <c r="E465" t="s">
        <v>235</v>
      </c>
      <c r="F465" t="s">
        <v>532</v>
      </c>
    </row>
    <row r="466" spans="1:6" x14ac:dyDescent="0.3">
      <c r="A466">
        <v>463</v>
      </c>
      <c r="B466" t="s">
        <v>456</v>
      </c>
      <c r="C466" t="s">
        <v>488</v>
      </c>
      <c r="D466" s="1" t="b">
        <v>1</v>
      </c>
      <c r="E466" t="s">
        <v>236</v>
      </c>
      <c r="F466" t="s">
        <v>529</v>
      </c>
    </row>
    <row r="467" spans="1:6" x14ac:dyDescent="0.3">
      <c r="A467">
        <v>464</v>
      </c>
      <c r="B467" t="s">
        <v>457</v>
      </c>
      <c r="C467" t="s">
        <v>488</v>
      </c>
      <c r="D467" s="1" t="b">
        <v>1</v>
      </c>
      <c r="E467" t="s">
        <v>236</v>
      </c>
      <c r="F467" t="s">
        <v>529</v>
      </c>
    </row>
    <row r="468" spans="1:6" x14ac:dyDescent="0.3">
      <c r="A468">
        <v>465</v>
      </c>
      <c r="B468" t="s">
        <v>458</v>
      </c>
      <c r="C468" t="s">
        <v>488</v>
      </c>
      <c r="D468" s="1" t="b">
        <v>0</v>
      </c>
      <c r="E468" t="s">
        <v>236</v>
      </c>
      <c r="F468" t="s">
        <v>529</v>
      </c>
    </row>
    <row r="469" spans="1:6" x14ac:dyDescent="0.3">
      <c r="A469">
        <v>466</v>
      </c>
      <c r="B469" t="s">
        <v>459</v>
      </c>
      <c r="C469" t="s">
        <v>488</v>
      </c>
      <c r="D469" s="1" t="b">
        <v>1</v>
      </c>
      <c r="E469" t="s">
        <v>236</v>
      </c>
      <c r="F469" t="s">
        <v>530</v>
      </c>
    </row>
    <row r="470" spans="1:6" x14ac:dyDescent="0.3">
      <c r="A470">
        <v>467</v>
      </c>
      <c r="B470" t="s">
        <v>460</v>
      </c>
      <c r="C470" t="s">
        <v>488</v>
      </c>
      <c r="D470" s="1" t="b">
        <v>0</v>
      </c>
      <c r="E470" t="s">
        <v>236</v>
      </c>
      <c r="F470" t="s">
        <v>529</v>
      </c>
    </row>
    <row r="471" spans="1:6" x14ac:dyDescent="0.3">
      <c r="A471">
        <v>468</v>
      </c>
      <c r="B471" t="s">
        <v>461</v>
      </c>
      <c r="C471" t="s">
        <v>488</v>
      </c>
      <c r="D471" s="1" t="b">
        <v>1</v>
      </c>
      <c r="E471" t="s">
        <v>236</v>
      </c>
      <c r="F471" t="s">
        <v>530</v>
      </c>
    </row>
    <row r="472" spans="1:6" x14ac:dyDescent="0.3">
      <c r="A472">
        <v>469</v>
      </c>
      <c r="B472" t="s">
        <v>345</v>
      </c>
      <c r="C472" t="s">
        <v>488</v>
      </c>
      <c r="D472" s="1" t="b">
        <v>1</v>
      </c>
      <c r="E472" t="s">
        <v>236</v>
      </c>
      <c r="F472" t="s">
        <v>529</v>
      </c>
    </row>
    <row r="473" spans="1:6" x14ac:dyDescent="0.3">
      <c r="A473">
        <v>470</v>
      </c>
      <c r="B473" t="s">
        <v>346</v>
      </c>
      <c r="C473" t="s">
        <v>488</v>
      </c>
      <c r="D473" s="1" t="b">
        <v>1</v>
      </c>
      <c r="E473" t="s">
        <v>236</v>
      </c>
      <c r="F473" t="s">
        <v>532</v>
      </c>
    </row>
    <row r="474" spans="1:6" x14ac:dyDescent="0.3">
      <c r="A474">
        <v>471</v>
      </c>
      <c r="B474" t="s">
        <v>462</v>
      </c>
      <c r="C474" t="s">
        <v>488</v>
      </c>
      <c r="D474" s="1" t="b">
        <v>0</v>
      </c>
      <c r="E474" t="s">
        <v>236</v>
      </c>
      <c r="F474" t="s">
        <v>531</v>
      </c>
    </row>
    <row r="475" spans="1:6" x14ac:dyDescent="0.3">
      <c r="A475">
        <v>472</v>
      </c>
      <c r="B475" t="s">
        <v>463</v>
      </c>
      <c r="C475" t="s">
        <v>488</v>
      </c>
      <c r="D475" s="1" t="b">
        <v>1</v>
      </c>
      <c r="E475" t="s">
        <v>236</v>
      </c>
      <c r="F475" t="s">
        <v>532</v>
      </c>
    </row>
    <row r="476" spans="1:6" x14ac:dyDescent="0.3">
      <c r="A476">
        <v>473</v>
      </c>
      <c r="B476" t="s">
        <v>464</v>
      </c>
      <c r="C476" t="s">
        <v>488</v>
      </c>
      <c r="D476" s="1" t="b">
        <v>1</v>
      </c>
      <c r="E476" t="s">
        <v>236</v>
      </c>
      <c r="F476" t="s">
        <v>530</v>
      </c>
    </row>
    <row r="477" spans="1:6" x14ac:dyDescent="0.3">
      <c r="A477">
        <v>474</v>
      </c>
      <c r="B477" t="s">
        <v>104</v>
      </c>
      <c r="C477" t="s">
        <v>488</v>
      </c>
      <c r="D477" s="1" t="b">
        <v>1</v>
      </c>
      <c r="E477" t="s">
        <v>237</v>
      </c>
      <c r="F477" t="s">
        <v>529</v>
      </c>
    </row>
    <row r="478" spans="1:6" x14ac:dyDescent="0.3">
      <c r="A478">
        <v>475</v>
      </c>
      <c r="B478" t="s">
        <v>105</v>
      </c>
      <c r="C478" t="s">
        <v>488</v>
      </c>
      <c r="D478" s="1" t="b">
        <v>0</v>
      </c>
      <c r="E478" t="s">
        <v>237</v>
      </c>
      <c r="F478" t="s">
        <v>532</v>
      </c>
    </row>
    <row r="479" spans="1:6" x14ac:dyDescent="0.3">
      <c r="A479">
        <v>476</v>
      </c>
      <c r="B479" t="s">
        <v>465</v>
      </c>
      <c r="C479" t="s">
        <v>488</v>
      </c>
      <c r="D479" s="1" t="b">
        <v>1</v>
      </c>
      <c r="E479" t="s">
        <v>237</v>
      </c>
      <c r="F479" t="s">
        <v>529</v>
      </c>
    </row>
    <row r="480" spans="1:6" x14ac:dyDescent="0.3">
      <c r="A480">
        <v>477</v>
      </c>
      <c r="B480" t="s">
        <v>466</v>
      </c>
      <c r="C480" t="s">
        <v>488</v>
      </c>
      <c r="D480" s="1" t="b">
        <v>1</v>
      </c>
      <c r="E480" t="s">
        <v>237</v>
      </c>
      <c r="F480" t="s">
        <v>530</v>
      </c>
    </row>
    <row r="481" spans="1:6" x14ac:dyDescent="0.3">
      <c r="A481">
        <v>478</v>
      </c>
      <c r="B481" t="s">
        <v>123</v>
      </c>
      <c r="C481" t="s">
        <v>488</v>
      </c>
      <c r="D481" s="1" t="b">
        <v>1</v>
      </c>
      <c r="E481" t="s">
        <v>238</v>
      </c>
      <c r="F481" t="s">
        <v>529</v>
      </c>
    </row>
    <row r="482" spans="1:6" x14ac:dyDescent="0.3">
      <c r="A482">
        <v>479</v>
      </c>
      <c r="B482" t="s">
        <v>124</v>
      </c>
      <c r="C482" t="s">
        <v>488</v>
      </c>
      <c r="D482" s="1" t="b">
        <v>0</v>
      </c>
      <c r="E482" t="s">
        <v>238</v>
      </c>
      <c r="F482" t="s">
        <v>530</v>
      </c>
    </row>
    <row r="483" spans="1:6" x14ac:dyDescent="0.3">
      <c r="A483">
        <v>480</v>
      </c>
      <c r="B483" t="s">
        <v>130</v>
      </c>
      <c r="C483" t="s">
        <v>488</v>
      </c>
      <c r="D483" s="1" t="b">
        <v>1</v>
      </c>
      <c r="E483" t="s">
        <v>238</v>
      </c>
      <c r="F483" t="s">
        <v>529</v>
      </c>
    </row>
    <row r="484" spans="1:6" x14ac:dyDescent="0.3">
      <c r="A484">
        <v>481</v>
      </c>
      <c r="B484" t="s">
        <v>131</v>
      </c>
      <c r="C484" t="s">
        <v>488</v>
      </c>
      <c r="D484" s="1" t="b">
        <v>1</v>
      </c>
      <c r="E484" t="s">
        <v>238</v>
      </c>
      <c r="F484" t="s">
        <v>529</v>
      </c>
    </row>
    <row r="485" spans="1:6" x14ac:dyDescent="0.3">
      <c r="A485">
        <v>482</v>
      </c>
      <c r="B485" t="s">
        <v>132</v>
      </c>
      <c r="C485" t="s">
        <v>488</v>
      </c>
      <c r="D485" s="1" t="b">
        <v>0</v>
      </c>
      <c r="E485" t="s">
        <v>238</v>
      </c>
      <c r="F485" t="s">
        <v>530</v>
      </c>
    </row>
    <row r="486" spans="1:6" x14ac:dyDescent="0.3">
      <c r="A486">
        <v>483</v>
      </c>
      <c r="B486" t="s">
        <v>467</v>
      </c>
      <c r="C486" t="s">
        <v>488</v>
      </c>
      <c r="D486" s="1" t="b">
        <v>1</v>
      </c>
      <c r="E486" t="s">
        <v>238</v>
      </c>
      <c r="F486" t="s">
        <v>530</v>
      </c>
    </row>
    <row r="487" spans="1:6" x14ac:dyDescent="0.3">
      <c r="A487">
        <v>484</v>
      </c>
      <c r="B487" t="s">
        <v>358</v>
      </c>
      <c r="C487" t="s">
        <v>488</v>
      </c>
      <c r="D487" s="1" t="b">
        <v>1</v>
      </c>
      <c r="E487" t="s">
        <v>238</v>
      </c>
      <c r="F487" t="s">
        <v>532</v>
      </c>
    </row>
    <row r="488" spans="1:6" x14ac:dyDescent="0.3">
      <c r="A488">
        <v>485</v>
      </c>
      <c r="B488" t="s">
        <v>468</v>
      </c>
      <c r="C488" t="s">
        <v>488</v>
      </c>
      <c r="D488" s="1" t="b">
        <v>1</v>
      </c>
      <c r="E488" t="s">
        <v>239</v>
      </c>
      <c r="F488" t="s">
        <v>530</v>
      </c>
    </row>
    <row r="489" spans="1:6" x14ac:dyDescent="0.3">
      <c r="A489">
        <v>486</v>
      </c>
      <c r="B489" t="s">
        <v>469</v>
      </c>
      <c r="C489" t="s">
        <v>488</v>
      </c>
      <c r="D489" s="1" t="b">
        <v>1</v>
      </c>
      <c r="E489" t="s">
        <v>239</v>
      </c>
      <c r="F489" t="s">
        <v>529</v>
      </c>
    </row>
    <row r="490" spans="1:6" x14ac:dyDescent="0.3">
      <c r="A490">
        <v>487</v>
      </c>
      <c r="B490" t="s">
        <v>470</v>
      </c>
      <c r="C490" t="s">
        <v>488</v>
      </c>
      <c r="D490" s="1" t="b">
        <v>1</v>
      </c>
      <c r="E490" t="s">
        <v>239</v>
      </c>
      <c r="F490" t="s">
        <v>530</v>
      </c>
    </row>
    <row r="491" spans="1:6" x14ac:dyDescent="0.3">
      <c r="A491">
        <v>488</v>
      </c>
      <c r="B491" t="s">
        <v>471</v>
      </c>
      <c r="C491" t="s">
        <v>488</v>
      </c>
      <c r="D491" s="1" t="b">
        <v>1</v>
      </c>
      <c r="E491" t="s">
        <v>239</v>
      </c>
      <c r="F491" t="s">
        <v>529</v>
      </c>
    </row>
    <row r="492" spans="1:6" x14ac:dyDescent="0.3">
      <c r="A492">
        <v>489</v>
      </c>
      <c r="B492" t="s">
        <v>472</v>
      </c>
      <c r="C492" t="s">
        <v>488</v>
      </c>
      <c r="D492" s="1" t="b">
        <v>1</v>
      </c>
      <c r="E492" t="s">
        <v>239</v>
      </c>
      <c r="F492" t="s">
        <v>530</v>
      </c>
    </row>
    <row r="493" spans="1:6" x14ac:dyDescent="0.3">
      <c r="A493">
        <v>490</v>
      </c>
      <c r="B493" t="s">
        <v>473</v>
      </c>
      <c r="C493" t="s">
        <v>488</v>
      </c>
      <c r="D493" s="1" t="b">
        <v>1</v>
      </c>
      <c r="E493" t="s">
        <v>239</v>
      </c>
      <c r="F493" t="s">
        <v>532</v>
      </c>
    </row>
    <row r="494" spans="1:6" x14ac:dyDescent="0.3">
      <c r="A494">
        <v>491</v>
      </c>
      <c r="B494" t="s">
        <v>378</v>
      </c>
      <c r="C494" t="s">
        <v>488</v>
      </c>
      <c r="D494" s="1" t="b">
        <v>1</v>
      </c>
      <c r="E494" t="s">
        <v>239</v>
      </c>
      <c r="F494" t="s">
        <v>529</v>
      </c>
    </row>
    <row r="495" spans="1:6" x14ac:dyDescent="0.3">
      <c r="A495">
        <v>492</v>
      </c>
      <c r="B495" t="s">
        <v>474</v>
      </c>
      <c r="C495" t="s">
        <v>488</v>
      </c>
      <c r="D495" s="1" t="b">
        <v>0</v>
      </c>
      <c r="E495" t="s">
        <v>239</v>
      </c>
      <c r="F495" t="s">
        <v>529</v>
      </c>
    </row>
    <row r="496" spans="1:6" x14ac:dyDescent="0.3">
      <c r="A496">
        <v>493</v>
      </c>
      <c r="B496" t="s">
        <v>475</v>
      </c>
      <c r="C496" t="s">
        <v>488</v>
      </c>
      <c r="D496" s="1" t="b">
        <v>0</v>
      </c>
      <c r="E496" t="s">
        <v>239</v>
      </c>
      <c r="F496" t="s">
        <v>530</v>
      </c>
    </row>
    <row r="497" spans="1:6" x14ac:dyDescent="0.3">
      <c r="A497">
        <v>494</v>
      </c>
      <c r="B497" t="s">
        <v>411</v>
      </c>
      <c r="C497" t="s">
        <v>488</v>
      </c>
      <c r="D497" s="1" t="b">
        <v>1</v>
      </c>
      <c r="E497" t="s">
        <v>239</v>
      </c>
      <c r="F497" t="s">
        <v>529</v>
      </c>
    </row>
    <row r="498" spans="1:6" x14ac:dyDescent="0.3">
      <c r="A498">
        <v>495</v>
      </c>
      <c r="B498" t="s">
        <v>412</v>
      </c>
      <c r="C498" t="s">
        <v>488</v>
      </c>
      <c r="D498" s="1" t="b">
        <v>1</v>
      </c>
      <c r="E498" t="s">
        <v>239</v>
      </c>
      <c r="F498" t="s">
        <v>529</v>
      </c>
    </row>
    <row r="499" spans="1:6" x14ac:dyDescent="0.3">
      <c r="A499">
        <v>496</v>
      </c>
      <c r="B499" t="s">
        <v>476</v>
      </c>
      <c r="C499" t="s">
        <v>488</v>
      </c>
      <c r="D499" s="1" t="b">
        <v>1</v>
      </c>
      <c r="E499" t="s">
        <v>239</v>
      </c>
      <c r="F499" t="s">
        <v>531</v>
      </c>
    </row>
    <row r="500" spans="1:6" x14ac:dyDescent="0.3">
      <c r="A500">
        <v>497</v>
      </c>
      <c r="B500" t="s">
        <v>182</v>
      </c>
      <c r="C500" t="s">
        <v>488</v>
      </c>
      <c r="D500" s="1" t="b">
        <v>1</v>
      </c>
      <c r="E500" t="s">
        <v>255</v>
      </c>
      <c r="F500" t="s">
        <v>529</v>
      </c>
    </row>
    <row r="501" spans="1:6" x14ac:dyDescent="0.3">
      <c r="A501">
        <v>498</v>
      </c>
      <c r="B501" t="s">
        <v>183</v>
      </c>
      <c r="C501" t="s">
        <v>488</v>
      </c>
      <c r="D501" s="1" t="b">
        <v>1</v>
      </c>
      <c r="E501" t="s">
        <v>255</v>
      </c>
      <c r="F501" t="s">
        <v>529</v>
      </c>
    </row>
    <row r="502" spans="1:6" x14ac:dyDescent="0.3">
      <c r="A502">
        <v>499</v>
      </c>
      <c r="B502" t="s">
        <v>477</v>
      </c>
      <c r="C502" t="s">
        <v>488</v>
      </c>
      <c r="D502" s="1" t="b">
        <v>0</v>
      </c>
      <c r="E502" t="s">
        <v>255</v>
      </c>
      <c r="F502" t="s">
        <v>532</v>
      </c>
    </row>
    <row r="503" spans="1:6" x14ac:dyDescent="0.3">
      <c r="A503">
        <v>500</v>
      </c>
      <c r="B503" t="s">
        <v>398</v>
      </c>
      <c r="C503" t="s">
        <v>488</v>
      </c>
      <c r="D503" s="1" t="b">
        <v>1</v>
      </c>
      <c r="E503" t="s">
        <v>255</v>
      </c>
      <c r="F503" t="s">
        <v>529</v>
      </c>
    </row>
    <row r="504" spans="1:6" x14ac:dyDescent="0.3">
      <c r="A504">
        <v>501</v>
      </c>
      <c r="B504" t="s">
        <v>399</v>
      </c>
      <c r="C504" t="s">
        <v>488</v>
      </c>
      <c r="D504" s="1" t="b">
        <v>1</v>
      </c>
      <c r="E504" t="s">
        <v>255</v>
      </c>
      <c r="F504" t="s">
        <v>530</v>
      </c>
    </row>
    <row r="505" spans="1:6" x14ac:dyDescent="0.3">
      <c r="A505">
        <v>502</v>
      </c>
      <c r="B505" t="s">
        <v>107</v>
      </c>
      <c r="C505" t="s">
        <v>488</v>
      </c>
      <c r="D505" s="1" t="b">
        <v>1</v>
      </c>
      <c r="E505" t="s">
        <v>256</v>
      </c>
      <c r="F505" t="s">
        <v>529</v>
      </c>
    </row>
    <row r="506" spans="1:6" x14ac:dyDescent="0.3">
      <c r="A506">
        <v>503</v>
      </c>
      <c r="B506" t="s">
        <v>108</v>
      </c>
      <c r="C506" t="s">
        <v>488</v>
      </c>
      <c r="D506" s="1" t="b">
        <v>1</v>
      </c>
      <c r="E506" t="s">
        <v>256</v>
      </c>
      <c r="F506" t="s">
        <v>529</v>
      </c>
    </row>
    <row r="507" spans="1:6" x14ac:dyDescent="0.3">
      <c r="A507">
        <v>504</v>
      </c>
      <c r="B507" t="s">
        <v>352</v>
      </c>
      <c r="C507" t="s">
        <v>488</v>
      </c>
      <c r="D507" s="1" t="b">
        <v>1</v>
      </c>
      <c r="E507" t="s">
        <v>256</v>
      </c>
      <c r="F507" t="s">
        <v>532</v>
      </c>
    </row>
    <row r="508" spans="1:6" x14ac:dyDescent="0.3">
      <c r="A508">
        <v>505</v>
      </c>
      <c r="B508" t="s">
        <v>188</v>
      </c>
      <c r="C508" t="s">
        <v>488</v>
      </c>
      <c r="D508" s="1" t="b">
        <v>1</v>
      </c>
      <c r="E508" t="s">
        <v>256</v>
      </c>
      <c r="F508" t="s">
        <v>529</v>
      </c>
    </row>
    <row r="509" spans="1:6" x14ac:dyDescent="0.3">
      <c r="A509">
        <v>506</v>
      </c>
      <c r="B509" t="s">
        <v>478</v>
      </c>
      <c r="C509" t="s">
        <v>488</v>
      </c>
      <c r="D509" s="1" t="b">
        <v>0</v>
      </c>
      <c r="E509" t="s">
        <v>256</v>
      </c>
      <c r="F509" t="s">
        <v>531</v>
      </c>
    </row>
    <row r="510" spans="1:6" x14ac:dyDescent="0.3">
      <c r="A510">
        <v>507</v>
      </c>
      <c r="B510" t="s">
        <v>406</v>
      </c>
      <c r="C510" t="s">
        <v>488</v>
      </c>
      <c r="D510" s="1" t="b">
        <v>1</v>
      </c>
      <c r="E510" t="s">
        <v>256</v>
      </c>
      <c r="F510" t="s">
        <v>529</v>
      </c>
    </row>
    <row r="511" spans="1:6" x14ac:dyDescent="0.3">
      <c r="A511">
        <v>508</v>
      </c>
      <c r="B511" t="s">
        <v>407</v>
      </c>
      <c r="C511" t="s">
        <v>488</v>
      </c>
      <c r="D511" s="1" t="b">
        <v>1</v>
      </c>
      <c r="E511" t="s">
        <v>256</v>
      </c>
      <c r="F511" t="s">
        <v>530</v>
      </c>
    </row>
    <row r="512" spans="1:6" x14ac:dyDescent="0.3">
      <c r="A512">
        <v>509</v>
      </c>
      <c r="B512" t="s">
        <v>479</v>
      </c>
      <c r="C512" t="s">
        <v>488</v>
      </c>
      <c r="D512" s="1" t="b">
        <v>0</v>
      </c>
      <c r="E512" t="s">
        <v>256</v>
      </c>
      <c r="F512" t="s">
        <v>532</v>
      </c>
    </row>
    <row r="513" spans="1:6" x14ac:dyDescent="0.3">
      <c r="A513">
        <v>510</v>
      </c>
      <c r="B513" t="s">
        <v>372</v>
      </c>
      <c r="C513" t="s">
        <v>488</v>
      </c>
      <c r="D513" s="1" t="b">
        <v>0</v>
      </c>
      <c r="E513" t="s">
        <v>257</v>
      </c>
      <c r="F513" t="s">
        <v>532</v>
      </c>
    </row>
    <row r="514" spans="1:6" x14ac:dyDescent="0.3">
      <c r="A514">
        <v>511</v>
      </c>
      <c r="B514" t="s">
        <v>216</v>
      </c>
      <c r="C514" t="s">
        <v>488</v>
      </c>
      <c r="D514" s="1" t="b">
        <v>1</v>
      </c>
      <c r="E514" t="s">
        <v>240</v>
      </c>
      <c r="F514" t="s">
        <v>529</v>
      </c>
    </row>
    <row r="515" spans="1:6" x14ac:dyDescent="0.3">
      <c r="A515">
        <v>512</v>
      </c>
      <c r="B515" t="s">
        <v>219</v>
      </c>
      <c r="C515" t="s">
        <v>488</v>
      </c>
      <c r="D515" s="1" t="b">
        <v>0</v>
      </c>
      <c r="E515" t="s">
        <v>240</v>
      </c>
      <c r="F515" t="s">
        <v>530</v>
      </c>
    </row>
    <row r="516" spans="1:6" x14ac:dyDescent="0.3">
      <c r="A516">
        <v>513</v>
      </c>
      <c r="B516" t="s">
        <v>480</v>
      </c>
      <c r="C516" t="s">
        <v>488</v>
      </c>
      <c r="D516" s="1" t="b">
        <v>1</v>
      </c>
      <c r="E516" t="s">
        <v>240</v>
      </c>
      <c r="F516" t="s">
        <v>529</v>
      </c>
    </row>
    <row r="517" spans="1:6" x14ac:dyDescent="0.3">
      <c r="A517">
        <v>514</v>
      </c>
      <c r="B517" t="s">
        <v>481</v>
      </c>
      <c r="C517" t="s">
        <v>488</v>
      </c>
      <c r="D517" s="1" t="b">
        <v>1</v>
      </c>
      <c r="E517" t="s">
        <v>240</v>
      </c>
      <c r="F517" t="s">
        <v>530</v>
      </c>
    </row>
    <row r="518" spans="1:6" x14ac:dyDescent="0.3">
      <c r="A518">
        <v>515</v>
      </c>
      <c r="B518" t="s">
        <v>419</v>
      </c>
      <c r="C518" t="s">
        <v>488</v>
      </c>
      <c r="D518" s="1" t="b">
        <v>1</v>
      </c>
      <c r="E518" t="s">
        <v>240</v>
      </c>
      <c r="F518" t="s">
        <v>529</v>
      </c>
    </row>
    <row r="519" spans="1:6" x14ac:dyDescent="0.3">
      <c r="A519">
        <v>516</v>
      </c>
      <c r="B519" t="s">
        <v>420</v>
      </c>
      <c r="C519" t="s">
        <v>488</v>
      </c>
      <c r="D519" s="1" t="b">
        <v>1</v>
      </c>
      <c r="E519" t="s">
        <v>240</v>
      </c>
      <c r="F519" t="s">
        <v>529</v>
      </c>
    </row>
    <row r="520" spans="1:6" x14ac:dyDescent="0.3">
      <c r="A520">
        <v>517</v>
      </c>
      <c r="B520" t="s">
        <v>421</v>
      </c>
      <c r="C520" t="s">
        <v>488</v>
      </c>
      <c r="D520" s="1" t="b">
        <v>0</v>
      </c>
      <c r="E520" t="s">
        <v>240</v>
      </c>
      <c r="F520" t="s">
        <v>530</v>
      </c>
    </row>
    <row r="521" spans="1:6" x14ac:dyDescent="0.3">
      <c r="A521">
        <v>518</v>
      </c>
      <c r="B521" t="s">
        <v>326</v>
      </c>
      <c r="C521" t="s">
        <v>488</v>
      </c>
      <c r="D521" s="1" t="b">
        <v>1</v>
      </c>
      <c r="E521" t="s">
        <v>240</v>
      </c>
      <c r="F521" t="s">
        <v>532</v>
      </c>
    </row>
    <row r="522" spans="1:6" x14ac:dyDescent="0.3">
      <c r="A522">
        <v>519</v>
      </c>
      <c r="B522" t="s">
        <v>482</v>
      </c>
      <c r="C522" t="s">
        <v>488</v>
      </c>
      <c r="D522" s="1" t="b">
        <v>1</v>
      </c>
      <c r="E522" t="s">
        <v>240</v>
      </c>
      <c r="F522" t="s">
        <v>532</v>
      </c>
    </row>
    <row r="523" spans="1:6" x14ac:dyDescent="0.3">
      <c r="A523">
        <v>520</v>
      </c>
      <c r="B523" t="s">
        <v>483</v>
      </c>
      <c r="C523" t="s">
        <v>488</v>
      </c>
      <c r="D523" s="1" t="b">
        <v>1</v>
      </c>
      <c r="E523" t="s">
        <v>240</v>
      </c>
      <c r="F523" t="s">
        <v>531</v>
      </c>
    </row>
    <row r="524" spans="1:6" x14ac:dyDescent="0.3">
      <c r="A524">
        <v>521</v>
      </c>
      <c r="B524" t="s">
        <v>484</v>
      </c>
      <c r="C524" t="s">
        <v>488</v>
      </c>
      <c r="D524" s="1" t="b">
        <v>1</v>
      </c>
      <c r="E524" t="s">
        <v>258</v>
      </c>
      <c r="F524" t="s">
        <v>530</v>
      </c>
    </row>
    <row r="525" spans="1:6" x14ac:dyDescent="0.3">
      <c r="A525">
        <v>522</v>
      </c>
      <c r="B525" t="s">
        <v>485</v>
      </c>
      <c r="C525" t="s">
        <v>488</v>
      </c>
      <c r="D525" s="1" t="b">
        <v>1</v>
      </c>
      <c r="E525" t="s">
        <v>258</v>
      </c>
      <c r="F525" t="s">
        <v>530</v>
      </c>
    </row>
    <row r="526" spans="1:6" x14ac:dyDescent="0.3">
      <c r="A526">
        <v>523</v>
      </c>
      <c r="B526" t="s">
        <v>486</v>
      </c>
      <c r="C526" t="s">
        <v>488</v>
      </c>
      <c r="D526" s="1" t="b">
        <v>1</v>
      </c>
      <c r="E526" t="s">
        <v>258</v>
      </c>
      <c r="F526" t="s">
        <v>530</v>
      </c>
    </row>
    <row r="527" spans="1:6" x14ac:dyDescent="0.3">
      <c r="A527">
        <v>524</v>
      </c>
      <c r="B527" t="s">
        <v>487</v>
      </c>
      <c r="C527" t="s">
        <v>488</v>
      </c>
      <c r="D527" s="1" t="b">
        <v>1</v>
      </c>
      <c r="E527" t="s">
        <v>258</v>
      </c>
      <c r="F527" t="s">
        <v>530</v>
      </c>
    </row>
    <row r="528" spans="1:6" x14ac:dyDescent="0.3">
      <c r="A528">
        <v>525</v>
      </c>
      <c r="B528" t="s">
        <v>16</v>
      </c>
      <c r="C528" t="s">
        <v>524</v>
      </c>
      <c r="D528" s="1" t="b">
        <v>1</v>
      </c>
      <c r="E528" t="s">
        <v>234</v>
      </c>
      <c r="F528" t="s">
        <v>529</v>
      </c>
    </row>
    <row r="529" spans="1:6" x14ac:dyDescent="0.3">
      <c r="A529">
        <v>526</v>
      </c>
      <c r="B529" t="s">
        <v>17</v>
      </c>
      <c r="C529" t="s">
        <v>524</v>
      </c>
      <c r="D529" s="1" t="b">
        <v>1</v>
      </c>
      <c r="E529" t="s">
        <v>234</v>
      </c>
      <c r="F529" t="s">
        <v>530</v>
      </c>
    </row>
    <row r="530" spans="1:6" x14ac:dyDescent="0.3">
      <c r="A530">
        <v>527</v>
      </c>
      <c r="B530" t="s">
        <v>490</v>
      </c>
      <c r="C530" t="s">
        <v>524</v>
      </c>
      <c r="D530" s="1" t="b">
        <v>1</v>
      </c>
      <c r="E530" t="s">
        <v>234</v>
      </c>
      <c r="F530" t="s">
        <v>531</v>
      </c>
    </row>
    <row r="531" spans="1:6" x14ac:dyDescent="0.3">
      <c r="A531">
        <v>528</v>
      </c>
      <c r="B531" t="s">
        <v>35</v>
      </c>
      <c r="C531" t="s">
        <v>524</v>
      </c>
      <c r="D531" s="1" t="b">
        <v>1</v>
      </c>
      <c r="E531" t="s">
        <v>234</v>
      </c>
      <c r="F531" t="s">
        <v>529</v>
      </c>
    </row>
    <row r="532" spans="1:6" x14ac:dyDescent="0.3">
      <c r="A532">
        <v>529</v>
      </c>
      <c r="B532" t="s">
        <v>491</v>
      </c>
      <c r="C532" t="s">
        <v>524</v>
      </c>
      <c r="D532" s="1" t="b">
        <v>1</v>
      </c>
      <c r="E532" t="s">
        <v>234</v>
      </c>
      <c r="F532" t="s">
        <v>529</v>
      </c>
    </row>
    <row r="533" spans="1:6" x14ac:dyDescent="0.3">
      <c r="A533">
        <v>530</v>
      </c>
      <c r="B533" t="s">
        <v>492</v>
      </c>
      <c r="C533" t="s">
        <v>524</v>
      </c>
      <c r="D533" s="1" t="b">
        <v>1</v>
      </c>
      <c r="E533" t="s">
        <v>234</v>
      </c>
      <c r="F533" t="s">
        <v>530</v>
      </c>
    </row>
    <row r="534" spans="1:6" x14ac:dyDescent="0.3">
      <c r="A534">
        <v>531</v>
      </c>
      <c r="B534" t="s">
        <v>493</v>
      </c>
      <c r="C534" t="s">
        <v>524</v>
      </c>
      <c r="D534" s="1" t="b">
        <v>1</v>
      </c>
      <c r="E534" t="s">
        <v>234</v>
      </c>
      <c r="F534" t="s">
        <v>532</v>
      </c>
    </row>
    <row r="535" spans="1:6" x14ac:dyDescent="0.3">
      <c r="A535">
        <v>532</v>
      </c>
      <c r="B535" t="s">
        <v>43</v>
      </c>
      <c r="C535" t="s">
        <v>524</v>
      </c>
      <c r="D535" s="1" t="b">
        <v>1</v>
      </c>
      <c r="E535" t="s">
        <v>235</v>
      </c>
      <c r="F535" t="s">
        <v>529</v>
      </c>
    </row>
    <row r="536" spans="1:6" x14ac:dyDescent="0.3">
      <c r="A536">
        <v>533</v>
      </c>
      <c r="B536" t="s">
        <v>44</v>
      </c>
      <c r="C536" t="s">
        <v>524</v>
      </c>
      <c r="D536" s="1" t="b">
        <v>1</v>
      </c>
      <c r="E536" t="s">
        <v>235</v>
      </c>
      <c r="F536" t="s">
        <v>530</v>
      </c>
    </row>
    <row r="537" spans="1:6" x14ac:dyDescent="0.3">
      <c r="A537">
        <v>534</v>
      </c>
      <c r="B537" t="s">
        <v>46</v>
      </c>
      <c r="C537" t="s">
        <v>524</v>
      </c>
      <c r="D537" s="1" t="b">
        <v>1</v>
      </c>
      <c r="E537" t="s">
        <v>235</v>
      </c>
      <c r="F537" t="s">
        <v>531</v>
      </c>
    </row>
    <row r="538" spans="1:6" x14ac:dyDescent="0.3">
      <c r="A538">
        <v>535</v>
      </c>
      <c r="B538" t="s">
        <v>54</v>
      </c>
      <c r="C538" t="s">
        <v>524</v>
      </c>
      <c r="D538" s="1" t="b">
        <v>1</v>
      </c>
      <c r="E538" t="s">
        <v>235</v>
      </c>
      <c r="F538" t="s">
        <v>529</v>
      </c>
    </row>
    <row r="539" spans="1:6" x14ac:dyDescent="0.3">
      <c r="A539">
        <v>536</v>
      </c>
      <c r="B539" t="s">
        <v>327</v>
      </c>
      <c r="C539" t="s">
        <v>524</v>
      </c>
      <c r="D539" s="1" t="b">
        <v>1</v>
      </c>
      <c r="E539" t="s">
        <v>235</v>
      </c>
      <c r="F539" t="s">
        <v>532</v>
      </c>
    </row>
    <row r="540" spans="1:6" x14ac:dyDescent="0.3">
      <c r="A540">
        <v>537</v>
      </c>
      <c r="B540" t="s">
        <v>494</v>
      </c>
      <c r="C540" t="s">
        <v>524</v>
      </c>
      <c r="D540" s="1" t="b">
        <v>1</v>
      </c>
      <c r="E540" t="s">
        <v>235</v>
      </c>
      <c r="F540" t="s">
        <v>530</v>
      </c>
    </row>
    <row r="541" spans="1:6" x14ac:dyDescent="0.3">
      <c r="A541">
        <v>538</v>
      </c>
      <c r="B541" t="s">
        <v>72</v>
      </c>
      <c r="C541" t="s">
        <v>524</v>
      </c>
      <c r="D541" s="1" t="b">
        <v>1</v>
      </c>
      <c r="E541" t="s">
        <v>236</v>
      </c>
      <c r="F541" t="s">
        <v>529</v>
      </c>
    </row>
    <row r="542" spans="1:6" x14ac:dyDescent="0.3">
      <c r="A542">
        <v>539</v>
      </c>
      <c r="B542" t="s">
        <v>73</v>
      </c>
      <c r="C542" t="s">
        <v>524</v>
      </c>
      <c r="D542" s="1" t="b">
        <v>1</v>
      </c>
      <c r="E542" t="s">
        <v>236</v>
      </c>
      <c r="F542" t="s">
        <v>530</v>
      </c>
    </row>
    <row r="543" spans="1:6" x14ac:dyDescent="0.3">
      <c r="A543">
        <v>540</v>
      </c>
      <c r="B543" t="s">
        <v>341</v>
      </c>
      <c r="C543" t="s">
        <v>524</v>
      </c>
      <c r="D543" s="1" t="b">
        <v>1</v>
      </c>
      <c r="E543" t="s">
        <v>236</v>
      </c>
      <c r="F543" t="s">
        <v>529</v>
      </c>
    </row>
    <row r="544" spans="1:6" x14ac:dyDescent="0.3">
      <c r="A544">
        <v>541</v>
      </c>
      <c r="B544" t="s">
        <v>342</v>
      </c>
      <c r="C544" t="s">
        <v>524</v>
      </c>
      <c r="D544" s="1" t="b">
        <v>1</v>
      </c>
      <c r="E544" t="s">
        <v>236</v>
      </c>
      <c r="F544" t="s">
        <v>530</v>
      </c>
    </row>
    <row r="545" spans="1:6" x14ac:dyDescent="0.3">
      <c r="A545">
        <v>542</v>
      </c>
      <c r="B545" t="s">
        <v>495</v>
      </c>
      <c r="C545" t="s">
        <v>524</v>
      </c>
      <c r="D545" s="1" t="b">
        <v>1</v>
      </c>
      <c r="E545" t="s">
        <v>236</v>
      </c>
      <c r="F545" t="s">
        <v>529</v>
      </c>
    </row>
    <row r="546" spans="1:6" x14ac:dyDescent="0.3">
      <c r="A546">
        <v>543</v>
      </c>
      <c r="B546" t="s">
        <v>496</v>
      </c>
      <c r="C546" t="s">
        <v>524</v>
      </c>
      <c r="D546" s="1" t="b">
        <v>0</v>
      </c>
      <c r="E546" t="s">
        <v>236</v>
      </c>
      <c r="F546" t="s">
        <v>531</v>
      </c>
    </row>
    <row r="547" spans="1:6" x14ac:dyDescent="0.3">
      <c r="A547">
        <v>544</v>
      </c>
      <c r="B547" t="s">
        <v>497</v>
      </c>
      <c r="C547" t="s">
        <v>524</v>
      </c>
      <c r="D547" s="1" t="b">
        <v>0</v>
      </c>
      <c r="E547" t="s">
        <v>236</v>
      </c>
      <c r="F547" t="s">
        <v>532</v>
      </c>
    </row>
    <row r="548" spans="1:6" x14ac:dyDescent="0.3">
      <c r="A548">
        <v>545</v>
      </c>
      <c r="B548" t="s">
        <v>498</v>
      </c>
      <c r="C548" t="s">
        <v>524</v>
      </c>
      <c r="D548" s="1" t="b">
        <v>1</v>
      </c>
      <c r="E548" t="s">
        <v>236</v>
      </c>
      <c r="F548" t="s">
        <v>530</v>
      </c>
    </row>
    <row r="549" spans="1:6" x14ac:dyDescent="0.3">
      <c r="A549">
        <v>546</v>
      </c>
      <c r="B549" t="s">
        <v>106</v>
      </c>
      <c r="C549" t="s">
        <v>524</v>
      </c>
      <c r="D549" s="1" t="b">
        <v>1</v>
      </c>
      <c r="E549" t="s">
        <v>237</v>
      </c>
      <c r="F549" t="s">
        <v>531</v>
      </c>
    </row>
    <row r="550" spans="1:6" x14ac:dyDescent="0.3">
      <c r="A550">
        <v>547</v>
      </c>
      <c r="B550" t="s">
        <v>109</v>
      </c>
      <c r="C550" t="s">
        <v>524</v>
      </c>
      <c r="D550" s="1" t="b">
        <v>1</v>
      </c>
      <c r="E550" t="s">
        <v>237</v>
      </c>
      <c r="F550" t="s">
        <v>529</v>
      </c>
    </row>
    <row r="551" spans="1:6" x14ac:dyDescent="0.3">
      <c r="A551">
        <v>548</v>
      </c>
      <c r="B551" t="s">
        <v>110</v>
      </c>
      <c r="C551" t="s">
        <v>524</v>
      </c>
      <c r="D551" s="1" t="b">
        <v>1</v>
      </c>
      <c r="E551" t="s">
        <v>237</v>
      </c>
      <c r="F551" t="s">
        <v>530</v>
      </c>
    </row>
    <row r="552" spans="1:6" x14ac:dyDescent="0.3">
      <c r="A552">
        <v>549</v>
      </c>
      <c r="B552" t="s">
        <v>499</v>
      </c>
      <c r="C552" t="s">
        <v>524</v>
      </c>
      <c r="D552" s="1" t="b">
        <v>1</v>
      </c>
      <c r="E552" t="s">
        <v>237</v>
      </c>
      <c r="F552" t="s">
        <v>530</v>
      </c>
    </row>
    <row r="553" spans="1:6" x14ac:dyDescent="0.3">
      <c r="A553">
        <v>550</v>
      </c>
      <c r="B553" t="s">
        <v>500</v>
      </c>
      <c r="C553" t="s">
        <v>524</v>
      </c>
      <c r="D553" s="1" t="b">
        <v>1</v>
      </c>
      <c r="E553" t="s">
        <v>237</v>
      </c>
      <c r="F553" t="s">
        <v>529</v>
      </c>
    </row>
    <row r="554" spans="1:6" x14ac:dyDescent="0.3">
      <c r="A554">
        <v>551</v>
      </c>
      <c r="B554" t="s">
        <v>501</v>
      </c>
      <c r="C554" t="s">
        <v>524</v>
      </c>
      <c r="D554" s="1" t="b">
        <v>1</v>
      </c>
      <c r="E554" t="s">
        <v>237</v>
      </c>
      <c r="F554" t="s">
        <v>530</v>
      </c>
    </row>
    <row r="555" spans="1:6" x14ac:dyDescent="0.3">
      <c r="A555">
        <v>552</v>
      </c>
      <c r="B555" t="s">
        <v>502</v>
      </c>
      <c r="C555" t="s">
        <v>524</v>
      </c>
      <c r="D555" s="1" t="b">
        <v>1</v>
      </c>
      <c r="E555" t="s">
        <v>237</v>
      </c>
      <c r="F555" t="s">
        <v>532</v>
      </c>
    </row>
    <row r="556" spans="1:6" x14ac:dyDescent="0.3">
      <c r="A556">
        <v>553</v>
      </c>
      <c r="B556" t="s">
        <v>125</v>
      </c>
      <c r="C556" t="s">
        <v>524</v>
      </c>
      <c r="D556" s="1" t="b">
        <v>0</v>
      </c>
      <c r="E556" t="s">
        <v>238</v>
      </c>
      <c r="F556" t="s">
        <v>529</v>
      </c>
    </row>
    <row r="557" spans="1:6" x14ac:dyDescent="0.3">
      <c r="A557">
        <v>554</v>
      </c>
      <c r="B557" t="s">
        <v>126</v>
      </c>
      <c r="C557" t="s">
        <v>524</v>
      </c>
      <c r="D557" s="1" t="b">
        <v>1</v>
      </c>
      <c r="E557" t="s">
        <v>238</v>
      </c>
      <c r="F557" t="s">
        <v>530</v>
      </c>
    </row>
    <row r="558" spans="1:6" x14ac:dyDescent="0.3">
      <c r="A558">
        <v>555</v>
      </c>
      <c r="B558" t="s">
        <v>127</v>
      </c>
      <c r="C558" t="s">
        <v>524</v>
      </c>
      <c r="D558" s="1" t="b">
        <v>1</v>
      </c>
      <c r="E558" t="s">
        <v>238</v>
      </c>
      <c r="F558" t="s">
        <v>532</v>
      </c>
    </row>
    <row r="559" spans="1:6" x14ac:dyDescent="0.3">
      <c r="A559">
        <v>556</v>
      </c>
      <c r="B559" t="s">
        <v>136</v>
      </c>
      <c r="C559" t="s">
        <v>524</v>
      </c>
      <c r="D559" s="1" t="b">
        <v>1</v>
      </c>
      <c r="E559" t="s">
        <v>238</v>
      </c>
      <c r="F559" t="s">
        <v>529</v>
      </c>
    </row>
    <row r="560" spans="1:6" x14ac:dyDescent="0.3">
      <c r="A560">
        <v>557</v>
      </c>
      <c r="B560" t="s">
        <v>367</v>
      </c>
      <c r="C560" t="s">
        <v>524</v>
      </c>
      <c r="D560" s="1" t="b">
        <v>1</v>
      </c>
      <c r="E560" t="s">
        <v>238</v>
      </c>
      <c r="F560" t="s">
        <v>529</v>
      </c>
    </row>
    <row r="561" spans="1:6" x14ac:dyDescent="0.3">
      <c r="A561">
        <v>558</v>
      </c>
      <c r="B561" t="s">
        <v>368</v>
      </c>
      <c r="C561" t="s">
        <v>524</v>
      </c>
      <c r="D561" s="1" t="b">
        <v>1</v>
      </c>
      <c r="E561" t="s">
        <v>238</v>
      </c>
      <c r="F561" t="s">
        <v>530</v>
      </c>
    </row>
    <row r="562" spans="1:6" x14ac:dyDescent="0.3">
      <c r="A562">
        <v>559</v>
      </c>
      <c r="B562" t="s">
        <v>503</v>
      </c>
      <c r="C562" t="s">
        <v>524</v>
      </c>
      <c r="D562" s="1" t="b">
        <v>0</v>
      </c>
      <c r="E562" t="s">
        <v>238</v>
      </c>
      <c r="F562" t="s">
        <v>531</v>
      </c>
    </row>
    <row r="563" spans="1:6" x14ac:dyDescent="0.3">
      <c r="A563">
        <v>560</v>
      </c>
      <c r="B563" t="s">
        <v>504</v>
      </c>
      <c r="C563" t="s">
        <v>524</v>
      </c>
      <c r="D563" s="1" t="b">
        <v>1</v>
      </c>
      <c r="E563" t="s">
        <v>238</v>
      </c>
      <c r="F563" t="s">
        <v>529</v>
      </c>
    </row>
    <row r="564" spans="1:6" x14ac:dyDescent="0.3">
      <c r="A564">
        <v>561</v>
      </c>
      <c r="B564" t="s">
        <v>153</v>
      </c>
      <c r="C564" t="s">
        <v>524</v>
      </c>
      <c r="D564" s="1" t="b">
        <v>1</v>
      </c>
      <c r="E564" t="s">
        <v>239</v>
      </c>
      <c r="F564" t="s">
        <v>529</v>
      </c>
    </row>
    <row r="565" spans="1:6" x14ac:dyDescent="0.3">
      <c r="A565">
        <v>562</v>
      </c>
      <c r="B565" t="s">
        <v>154</v>
      </c>
      <c r="C565" t="s">
        <v>524</v>
      </c>
      <c r="D565" s="1" t="b">
        <v>1</v>
      </c>
      <c r="E565" t="s">
        <v>239</v>
      </c>
      <c r="F565" t="s">
        <v>529</v>
      </c>
    </row>
    <row r="566" spans="1:6" x14ac:dyDescent="0.3">
      <c r="A566">
        <v>563</v>
      </c>
      <c r="B566" t="s">
        <v>155</v>
      </c>
      <c r="C566" t="s">
        <v>524</v>
      </c>
      <c r="D566" s="1" t="b">
        <v>1</v>
      </c>
      <c r="E566" t="s">
        <v>239</v>
      </c>
      <c r="F566" t="s">
        <v>532</v>
      </c>
    </row>
    <row r="567" spans="1:6" x14ac:dyDescent="0.3">
      <c r="A567">
        <v>564</v>
      </c>
      <c r="B567" t="s">
        <v>164</v>
      </c>
      <c r="C567" t="s">
        <v>524</v>
      </c>
      <c r="D567" s="1" t="b">
        <v>1</v>
      </c>
      <c r="E567" t="s">
        <v>239</v>
      </c>
      <c r="F567" t="s">
        <v>529</v>
      </c>
    </row>
    <row r="568" spans="1:6" x14ac:dyDescent="0.3">
      <c r="A568">
        <v>565</v>
      </c>
      <c r="B568" t="s">
        <v>165</v>
      </c>
      <c r="C568" t="s">
        <v>524</v>
      </c>
      <c r="D568" s="1" t="b">
        <v>1</v>
      </c>
      <c r="E568" t="s">
        <v>239</v>
      </c>
      <c r="F568" t="s">
        <v>529</v>
      </c>
    </row>
    <row r="569" spans="1:6" x14ac:dyDescent="0.3">
      <c r="A569">
        <v>566</v>
      </c>
      <c r="B569" t="s">
        <v>382</v>
      </c>
      <c r="C569" t="s">
        <v>524</v>
      </c>
      <c r="D569" s="1" t="b">
        <v>1</v>
      </c>
      <c r="E569" t="s">
        <v>239</v>
      </c>
      <c r="F569" t="s">
        <v>529</v>
      </c>
    </row>
    <row r="570" spans="1:6" x14ac:dyDescent="0.3">
      <c r="A570">
        <v>567</v>
      </c>
      <c r="B570" t="s">
        <v>505</v>
      </c>
      <c r="C570" t="s">
        <v>524</v>
      </c>
      <c r="D570" s="1" t="b">
        <v>0</v>
      </c>
      <c r="E570" t="s">
        <v>239</v>
      </c>
      <c r="F570" t="s">
        <v>531</v>
      </c>
    </row>
    <row r="571" spans="1:6" x14ac:dyDescent="0.3">
      <c r="A571">
        <v>568</v>
      </c>
      <c r="B571" t="s">
        <v>506</v>
      </c>
      <c r="C571" t="s">
        <v>524</v>
      </c>
      <c r="D571" s="1" t="b">
        <v>1</v>
      </c>
      <c r="E571" t="s">
        <v>239</v>
      </c>
      <c r="F571" t="s">
        <v>530</v>
      </c>
    </row>
    <row r="572" spans="1:6" x14ac:dyDescent="0.3">
      <c r="A572">
        <v>569</v>
      </c>
      <c r="B572" t="s">
        <v>174</v>
      </c>
      <c r="C572" t="s">
        <v>524</v>
      </c>
      <c r="D572" s="1" t="b">
        <v>1</v>
      </c>
      <c r="E572" t="s">
        <v>255</v>
      </c>
      <c r="F572" t="s">
        <v>529</v>
      </c>
    </row>
    <row r="573" spans="1:6" x14ac:dyDescent="0.3">
      <c r="A573">
        <v>570</v>
      </c>
      <c r="B573" t="s">
        <v>175</v>
      </c>
      <c r="C573" t="s">
        <v>524</v>
      </c>
      <c r="D573" s="1" t="b">
        <v>0</v>
      </c>
      <c r="E573" t="s">
        <v>255</v>
      </c>
      <c r="F573" t="s">
        <v>530</v>
      </c>
    </row>
    <row r="574" spans="1:6" x14ac:dyDescent="0.3">
      <c r="A574">
        <v>571</v>
      </c>
      <c r="B574" t="s">
        <v>507</v>
      </c>
      <c r="C574" t="s">
        <v>524</v>
      </c>
      <c r="D574" s="1" t="b">
        <v>1</v>
      </c>
      <c r="E574" t="s">
        <v>255</v>
      </c>
      <c r="F574" t="s">
        <v>529</v>
      </c>
    </row>
    <row r="575" spans="1:6" x14ac:dyDescent="0.3">
      <c r="A575">
        <v>572</v>
      </c>
      <c r="B575" t="s">
        <v>508</v>
      </c>
      <c r="C575" t="s">
        <v>524</v>
      </c>
      <c r="D575" s="1" t="b">
        <v>0</v>
      </c>
      <c r="E575" t="s">
        <v>255</v>
      </c>
      <c r="F575" t="s">
        <v>531</v>
      </c>
    </row>
    <row r="576" spans="1:6" x14ac:dyDescent="0.3">
      <c r="A576">
        <v>573</v>
      </c>
      <c r="B576" t="s">
        <v>395</v>
      </c>
      <c r="C576" t="s">
        <v>524</v>
      </c>
      <c r="D576" s="1" t="b">
        <v>1</v>
      </c>
      <c r="E576" t="s">
        <v>255</v>
      </c>
      <c r="F576" t="s">
        <v>530</v>
      </c>
    </row>
    <row r="577" spans="1:6" x14ac:dyDescent="0.3">
      <c r="A577">
        <v>574</v>
      </c>
      <c r="B577" t="s">
        <v>509</v>
      </c>
      <c r="C577" t="s">
        <v>524</v>
      </c>
      <c r="D577" s="1" t="b">
        <v>1</v>
      </c>
      <c r="E577" t="s">
        <v>255</v>
      </c>
      <c r="F577" t="s">
        <v>529</v>
      </c>
    </row>
    <row r="578" spans="1:6" x14ac:dyDescent="0.3">
      <c r="A578">
        <v>575</v>
      </c>
      <c r="B578" t="s">
        <v>510</v>
      </c>
      <c r="C578" t="s">
        <v>524</v>
      </c>
      <c r="D578" s="1" t="b">
        <v>1</v>
      </c>
      <c r="E578" t="s">
        <v>255</v>
      </c>
      <c r="F578" t="s">
        <v>532</v>
      </c>
    </row>
    <row r="579" spans="1:6" x14ac:dyDescent="0.3">
      <c r="A579">
        <v>576</v>
      </c>
      <c r="B579" t="s">
        <v>511</v>
      </c>
      <c r="C579" t="s">
        <v>524</v>
      </c>
      <c r="D579" s="1" t="b">
        <v>1</v>
      </c>
      <c r="E579" t="s">
        <v>256</v>
      </c>
      <c r="F579" t="s">
        <v>529</v>
      </c>
    </row>
    <row r="580" spans="1:6" x14ac:dyDescent="0.3">
      <c r="A580">
        <v>577</v>
      </c>
      <c r="B580" t="s">
        <v>512</v>
      </c>
      <c r="C580" t="s">
        <v>524</v>
      </c>
      <c r="D580" s="1" t="b">
        <v>1</v>
      </c>
      <c r="E580" t="s">
        <v>256</v>
      </c>
      <c r="F580" t="s">
        <v>530</v>
      </c>
    </row>
    <row r="581" spans="1:6" x14ac:dyDescent="0.3">
      <c r="A581">
        <v>578</v>
      </c>
      <c r="B581" t="s">
        <v>513</v>
      </c>
      <c r="C581" t="s">
        <v>524</v>
      </c>
      <c r="D581" s="1" t="b">
        <v>0</v>
      </c>
      <c r="E581" t="s">
        <v>256</v>
      </c>
      <c r="F581" t="s">
        <v>531</v>
      </c>
    </row>
    <row r="582" spans="1:6" x14ac:dyDescent="0.3">
      <c r="A582">
        <v>579</v>
      </c>
      <c r="B582" t="s">
        <v>514</v>
      </c>
      <c r="C582" t="s">
        <v>524</v>
      </c>
      <c r="D582" s="1" t="b">
        <v>1</v>
      </c>
      <c r="E582" t="s">
        <v>256</v>
      </c>
      <c r="F582" t="s">
        <v>529</v>
      </c>
    </row>
    <row r="583" spans="1:6" x14ac:dyDescent="0.3">
      <c r="A583">
        <v>580</v>
      </c>
      <c r="B583" t="s">
        <v>515</v>
      </c>
      <c r="C583" t="s">
        <v>524</v>
      </c>
      <c r="D583" s="1" t="b">
        <v>0</v>
      </c>
      <c r="E583" t="s">
        <v>256</v>
      </c>
      <c r="F583" t="s">
        <v>530</v>
      </c>
    </row>
    <row r="584" spans="1:6" x14ac:dyDescent="0.3">
      <c r="A584">
        <v>581</v>
      </c>
      <c r="B584" t="s">
        <v>516</v>
      </c>
      <c r="C584" t="s">
        <v>524</v>
      </c>
      <c r="D584" s="1" t="b">
        <v>0</v>
      </c>
      <c r="E584" t="s">
        <v>256</v>
      </c>
      <c r="F584" t="s">
        <v>532</v>
      </c>
    </row>
    <row r="585" spans="1:6" x14ac:dyDescent="0.3">
      <c r="A585">
        <v>582</v>
      </c>
      <c r="B585" t="s">
        <v>199</v>
      </c>
      <c r="C585" t="s">
        <v>524</v>
      </c>
      <c r="D585" s="1" t="b">
        <v>1</v>
      </c>
      <c r="E585" t="s">
        <v>240</v>
      </c>
      <c r="F585" t="s">
        <v>529</v>
      </c>
    </row>
    <row r="586" spans="1:6" x14ac:dyDescent="0.3">
      <c r="A586">
        <v>583</v>
      </c>
      <c r="B586" t="s">
        <v>200</v>
      </c>
      <c r="C586" t="s">
        <v>524</v>
      </c>
      <c r="D586" s="1" t="b">
        <v>1</v>
      </c>
      <c r="E586" t="s">
        <v>240</v>
      </c>
      <c r="F586" t="s">
        <v>529</v>
      </c>
    </row>
    <row r="587" spans="1:6" x14ac:dyDescent="0.3">
      <c r="A587">
        <v>584</v>
      </c>
      <c r="B587" t="s">
        <v>203</v>
      </c>
      <c r="C587" t="s">
        <v>524</v>
      </c>
      <c r="D587" s="1" t="b">
        <v>1</v>
      </c>
      <c r="E587" t="s">
        <v>240</v>
      </c>
      <c r="F587" t="s">
        <v>529</v>
      </c>
    </row>
    <row r="588" spans="1:6" x14ac:dyDescent="0.3">
      <c r="A588">
        <v>585</v>
      </c>
      <c r="B588" t="s">
        <v>204</v>
      </c>
      <c r="C588" t="s">
        <v>524</v>
      </c>
      <c r="D588" s="1" t="b">
        <v>1</v>
      </c>
      <c r="E588" t="s">
        <v>240</v>
      </c>
      <c r="F588" t="s">
        <v>532</v>
      </c>
    </row>
    <row r="589" spans="1:6" x14ac:dyDescent="0.3">
      <c r="A589">
        <v>586</v>
      </c>
      <c r="B589" t="s">
        <v>211</v>
      </c>
      <c r="C589" t="s">
        <v>524</v>
      </c>
      <c r="D589" s="1" t="b">
        <v>1</v>
      </c>
      <c r="E589" t="s">
        <v>240</v>
      </c>
      <c r="F589" t="s">
        <v>529</v>
      </c>
    </row>
    <row r="590" spans="1:6" x14ac:dyDescent="0.3">
      <c r="A590">
        <v>587</v>
      </c>
      <c r="B590" t="s">
        <v>517</v>
      </c>
      <c r="C590" t="s">
        <v>524</v>
      </c>
      <c r="D590" s="1" t="b">
        <v>1</v>
      </c>
      <c r="E590" t="s">
        <v>240</v>
      </c>
      <c r="F590" t="s">
        <v>529</v>
      </c>
    </row>
    <row r="591" spans="1:6" x14ac:dyDescent="0.3">
      <c r="A591">
        <v>588</v>
      </c>
      <c r="B591" t="s">
        <v>422</v>
      </c>
      <c r="C591" t="s">
        <v>524</v>
      </c>
      <c r="D591" s="1" t="b">
        <v>1</v>
      </c>
      <c r="E591" t="s">
        <v>240</v>
      </c>
      <c r="F591" t="s">
        <v>529</v>
      </c>
    </row>
    <row r="592" spans="1:6" x14ac:dyDescent="0.3">
      <c r="A592">
        <v>589</v>
      </c>
      <c r="B592" t="s">
        <v>518</v>
      </c>
      <c r="C592" t="s">
        <v>524</v>
      </c>
      <c r="D592" s="1" t="b">
        <v>1</v>
      </c>
      <c r="E592" t="s">
        <v>240</v>
      </c>
      <c r="F592" t="s">
        <v>531</v>
      </c>
    </row>
    <row r="593" spans="1:6" x14ac:dyDescent="0.3">
      <c r="A593">
        <v>590</v>
      </c>
      <c r="B593" t="s">
        <v>424</v>
      </c>
      <c r="C593" t="s">
        <v>524</v>
      </c>
      <c r="D593" s="1" t="b">
        <v>1</v>
      </c>
      <c r="E593" t="s">
        <v>240</v>
      </c>
      <c r="F593" t="s">
        <v>529</v>
      </c>
    </row>
    <row r="594" spans="1:6" x14ac:dyDescent="0.3">
      <c r="A594">
        <v>591</v>
      </c>
      <c r="B594" t="s">
        <v>425</v>
      </c>
      <c r="C594" t="s">
        <v>524</v>
      </c>
      <c r="D594" s="1" t="b">
        <v>1</v>
      </c>
      <c r="E594" t="s">
        <v>240</v>
      </c>
      <c r="F594" t="s">
        <v>529</v>
      </c>
    </row>
    <row r="595" spans="1:6" x14ac:dyDescent="0.3">
      <c r="A595">
        <v>592</v>
      </c>
      <c r="B595" t="s">
        <v>519</v>
      </c>
      <c r="C595" t="s">
        <v>524</v>
      </c>
      <c r="D595" s="1" t="b">
        <v>1</v>
      </c>
      <c r="E595" t="s">
        <v>240</v>
      </c>
      <c r="F595" t="s">
        <v>530</v>
      </c>
    </row>
    <row r="596" spans="1:6" x14ac:dyDescent="0.3">
      <c r="A596">
        <v>593</v>
      </c>
      <c r="B596" t="s">
        <v>520</v>
      </c>
      <c r="C596" t="s">
        <v>524</v>
      </c>
      <c r="D596" s="1" t="b">
        <v>1</v>
      </c>
      <c r="E596" t="s">
        <v>258</v>
      </c>
      <c r="F596" t="s">
        <v>530</v>
      </c>
    </row>
    <row r="597" spans="1:6" x14ac:dyDescent="0.3">
      <c r="A597">
        <v>594</v>
      </c>
      <c r="B597" t="s">
        <v>521</v>
      </c>
      <c r="C597" t="s">
        <v>524</v>
      </c>
      <c r="D597" s="1" t="b">
        <v>1</v>
      </c>
      <c r="E597" t="s">
        <v>258</v>
      </c>
      <c r="F597" t="s">
        <v>530</v>
      </c>
    </row>
    <row r="598" spans="1:6" x14ac:dyDescent="0.3">
      <c r="A598">
        <v>595</v>
      </c>
      <c r="B598" t="s">
        <v>522</v>
      </c>
      <c r="C598" t="s">
        <v>524</v>
      </c>
      <c r="D598" s="1" t="b">
        <v>1</v>
      </c>
      <c r="E598" t="s">
        <v>258</v>
      </c>
      <c r="F598" t="s">
        <v>530</v>
      </c>
    </row>
    <row r="599" spans="1:6" x14ac:dyDescent="0.3">
      <c r="A599">
        <v>596</v>
      </c>
      <c r="B599" t="s">
        <v>523</v>
      </c>
      <c r="C599" t="s">
        <v>524</v>
      </c>
      <c r="D599" s="1" t="b">
        <v>1</v>
      </c>
      <c r="E599" t="s">
        <v>258</v>
      </c>
      <c r="F599" t="s">
        <v>530</v>
      </c>
    </row>
    <row r="600" spans="1:6" x14ac:dyDescent="0.3">
      <c r="A600">
        <v>597</v>
      </c>
      <c r="D600" s="1" t="b">
        <v>0</v>
      </c>
    </row>
    <row r="601" spans="1:6" x14ac:dyDescent="0.3">
      <c r="A601">
        <v>598</v>
      </c>
      <c r="D601" s="1" t="b">
        <v>0</v>
      </c>
    </row>
    <row r="602" spans="1:6" x14ac:dyDescent="0.3">
      <c r="A602">
        <v>599</v>
      </c>
      <c r="D602" s="1" t="b">
        <v>0</v>
      </c>
    </row>
    <row r="603" spans="1:6" x14ac:dyDescent="0.3">
      <c r="A603">
        <v>600</v>
      </c>
      <c r="D603" s="1" t="b">
        <v>0</v>
      </c>
    </row>
    <row r="604" spans="1:6" x14ac:dyDescent="0.3">
      <c r="A604">
        <v>601</v>
      </c>
      <c r="D604" s="1" t="b">
        <v>0</v>
      </c>
    </row>
    <row r="605" spans="1:6" x14ac:dyDescent="0.3">
      <c r="A605">
        <v>602</v>
      </c>
      <c r="D605" s="1" t="b">
        <v>0</v>
      </c>
    </row>
    <row r="606" spans="1:6" x14ac:dyDescent="0.3">
      <c r="A606">
        <v>603</v>
      </c>
      <c r="D606" s="1" t="b">
        <v>0</v>
      </c>
    </row>
    <row r="607" spans="1:6" x14ac:dyDescent="0.3">
      <c r="A607">
        <v>604</v>
      </c>
      <c r="D607" s="1" t="b">
        <v>0</v>
      </c>
    </row>
    <row r="608" spans="1:6" x14ac:dyDescent="0.3">
      <c r="A608">
        <v>605</v>
      </c>
      <c r="D608" s="1" t="b">
        <v>0</v>
      </c>
    </row>
    <row r="609" spans="1:4" x14ac:dyDescent="0.3">
      <c r="A609">
        <v>606</v>
      </c>
      <c r="D609" s="1" t="b">
        <v>0</v>
      </c>
    </row>
    <row r="610" spans="1:4" x14ac:dyDescent="0.3">
      <c r="A610">
        <v>607</v>
      </c>
      <c r="D610" s="1" t="b">
        <v>0</v>
      </c>
    </row>
    <row r="611" spans="1:4" x14ac:dyDescent="0.3">
      <c r="A611">
        <v>608</v>
      </c>
      <c r="D611" s="1" t="b">
        <v>0</v>
      </c>
    </row>
    <row r="612" spans="1:4" x14ac:dyDescent="0.3">
      <c r="A612">
        <v>609</v>
      </c>
      <c r="D612" s="1" t="b">
        <v>0</v>
      </c>
    </row>
    <row r="613" spans="1:4" x14ac:dyDescent="0.3">
      <c r="A613">
        <v>610</v>
      </c>
      <c r="D613" s="1" t="b">
        <v>0</v>
      </c>
    </row>
    <row r="614" spans="1:4" x14ac:dyDescent="0.3">
      <c r="A614">
        <v>611</v>
      </c>
      <c r="D614" s="1" t="b">
        <v>0</v>
      </c>
    </row>
    <row r="615" spans="1:4" x14ac:dyDescent="0.3">
      <c r="A615">
        <v>612</v>
      </c>
      <c r="D615" s="1" t="b">
        <v>0</v>
      </c>
    </row>
    <row r="616" spans="1:4" x14ac:dyDescent="0.3">
      <c r="A616">
        <v>613</v>
      </c>
      <c r="D616" s="1" t="b">
        <v>0</v>
      </c>
    </row>
    <row r="617" spans="1:4" x14ac:dyDescent="0.3">
      <c r="A617">
        <v>614</v>
      </c>
      <c r="D617" s="1" t="b">
        <v>0</v>
      </c>
    </row>
    <row r="618" spans="1:4" x14ac:dyDescent="0.3">
      <c r="A618">
        <v>615</v>
      </c>
      <c r="D618" s="1" t="b">
        <v>0</v>
      </c>
    </row>
    <row r="619" spans="1:4" x14ac:dyDescent="0.3">
      <c r="A619">
        <v>616</v>
      </c>
      <c r="D619" s="1" t="b">
        <v>0</v>
      </c>
    </row>
    <row r="620" spans="1:4" x14ac:dyDescent="0.3">
      <c r="A620">
        <v>617</v>
      </c>
      <c r="D620" s="1" t="b">
        <v>0</v>
      </c>
    </row>
    <row r="621" spans="1:4" x14ac:dyDescent="0.3">
      <c r="A621">
        <v>618</v>
      </c>
      <c r="D621" s="1" t="b">
        <v>0</v>
      </c>
    </row>
    <row r="622" spans="1:4" x14ac:dyDescent="0.3">
      <c r="A622">
        <v>619</v>
      </c>
      <c r="D622" s="1" t="b">
        <v>0</v>
      </c>
    </row>
    <row r="623" spans="1:4" x14ac:dyDescent="0.3">
      <c r="A623">
        <v>620</v>
      </c>
      <c r="D623" s="1" t="b">
        <v>0</v>
      </c>
    </row>
    <row r="624" spans="1:4" x14ac:dyDescent="0.3">
      <c r="A624">
        <v>621</v>
      </c>
      <c r="D624" s="1" t="b">
        <v>0</v>
      </c>
    </row>
    <row r="625" spans="1:4" x14ac:dyDescent="0.3">
      <c r="A625">
        <v>622</v>
      </c>
      <c r="D625" s="1" t="b">
        <v>0</v>
      </c>
    </row>
    <row r="626" spans="1:4" x14ac:dyDescent="0.3">
      <c r="A626">
        <v>623</v>
      </c>
      <c r="D626" s="1" t="b">
        <v>0</v>
      </c>
    </row>
    <row r="627" spans="1:4" x14ac:dyDescent="0.3">
      <c r="A627">
        <v>624</v>
      </c>
      <c r="D627" s="1" t="b">
        <v>0</v>
      </c>
    </row>
    <row r="628" spans="1:4" x14ac:dyDescent="0.3">
      <c r="A628">
        <v>625</v>
      </c>
      <c r="D628" s="1" t="b">
        <v>0</v>
      </c>
    </row>
    <row r="629" spans="1:4" x14ac:dyDescent="0.3">
      <c r="A629">
        <v>626</v>
      </c>
      <c r="D629" s="1" t="b">
        <v>0</v>
      </c>
    </row>
    <row r="630" spans="1:4" x14ac:dyDescent="0.3">
      <c r="A630">
        <v>627</v>
      </c>
      <c r="D630" s="1" t="b">
        <v>0</v>
      </c>
    </row>
    <row r="631" spans="1:4" x14ac:dyDescent="0.3">
      <c r="A631">
        <v>628</v>
      </c>
      <c r="D631" s="1" t="b">
        <v>0</v>
      </c>
    </row>
    <row r="632" spans="1:4" x14ac:dyDescent="0.3">
      <c r="A632">
        <v>629</v>
      </c>
      <c r="D632" s="1" t="b">
        <v>0</v>
      </c>
    </row>
    <row r="633" spans="1:4" x14ac:dyDescent="0.3">
      <c r="A633">
        <v>630</v>
      </c>
      <c r="D633" s="1" t="b">
        <v>0</v>
      </c>
    </row>
    <row r="634" spans="1:4" x14ac:dyDescent="0.3">
      <c r="A634">
        <v>631</v>
      </c>
      <c r="D634" s="1" t="b">
        <v>0</v>
      </c>
    </row>
    <row r="635" spans="1:4" x14ac:dyDescent="0.3">
      <c r="A635">
        <v>632</v>
      </c>
      <c r="D635" s="1" t="b">
        <v>0</v>
      </c>
    </row>
    <row r="636" spans="1:4" x14ac:dyDescent="0.3">
      <c r="A636">
        <v>633</v>
      </c>
      <c r="D636" s="1" t="b">
        <v>0</v>
      </c>
    </row>
    <row r="637" spans="1:4" x14ac:dyDescent="0.3">
      <c r="A637">
        <v>634</v>
      </c>
      <c r="D637" s="1" t="b">
        <v>0</v>
      </c>
    </row>
    <row r="638" spans="1:4" x14ac:dyDescent="0.3">
      <c r="A638">
        <v>635</v>
      </c>
      <c r="D638" s="1" t="b">
        <v>0</v>
      </c>
    </row>
    <row r="639" spans="1:4" x14ac:dyDescent="0.3">
      <c r="A639">
        <v>636</v>
      </c>
      <c r="D639" s="1" t="b">
        <v>0</v>
      </c>
    </row>
    <row r="640" spans="1:4" x14ac:dyDescent="0.3">
      <c r="A640">
        <v>637</v>
      </c>
      <c r="D640" s="1" t="b">
        <v>0</v>
      </c>
    </row>
    <row r="641" spans="1:4" x14ac:dyDescent="0.3">
      <c r="A641">
        <v>638</v>
      </c>
      <c r="D641" s="1" t="b">
        <v>0</v>
      </c>
    </row>
    <row r="642" spans="1:4" x14ac:dyDescent="0.3">
      <c r="A642">
        <v>639</v>
      </c>
      <c r="D642" s="1" t="b">
        <v>0</v>
      </c>
    </row>
    <row r="643" spans="1:4" x14ac:dyDescent="0.3">
      <c r="A643">
        <v>640</v>
      </c>
      <c r="D643" s="1" t="b">
        <v>0</v>
      </c>
    </row>
    <row r="644" spans="1:4" x14ac:dyDescent="0.3">
      <c r="A644">
        <v>641</v>
      </c>
      <c r="D644" s="1" t="b">
        <v>0</v>
      </c>
    </row>
    <row r="645" spans="1:4" x14ac:dyDescent="0.3">
      <c r="A645">
        <v>642</v>
      </c>
      <c r="D645" s="1" t="b">
        <v>0</v>
      </c>
    </row>
    <row r="646" spans="1:4" x14ac:dyDescent="0.3">
      <c r="A646">
        <v>643</v>
      </c>
      <c r="D646" s="1" t="b">
        <v>0</v>
      </c>
    </row>
    <row r="647" spans="1:4" x14ac:dyDescent="0.3">
      <c r="A647">
        <v>644</v>
      </c>
      <c r="D647" s="1" t="b">
        <v>0</v>
      </c>
    </row>
    <row r="648" spans="1:4" x14ac:dyDescent="0.3">
      <c r="A648">
        <v>645</v>
      </c>
      <c r="D648" s="1" t="b">
        <v>0</v>
      </c>
    </row>
    <row r="649" spans="1:4" x14ac:dyDescent="0.3">
      <c r="A649">
        <v>646</v>
      </c>
      <c r="D649" s="1" t="b">
        <v>0</v>
      </c>
    </row>
    <row r="650" spans="1:4" x14ac:dyDescent="0.3">
      <c r="A650">
        <v>647</v>
      </c>
      <c r="D650" s="1" t="b">
        <v>0</v>
      </c>
    </row>
    <row r="651" spans="1:4" x14ac:dyDescent="0.3">
      <c r="A651">
        <v>648</v>
      </c>
      <c r="D651" s="1" t="b">
        <v>0</v>
      </c>
    </row>
    <row r="652" spans="1:4" x14ac:dyDescent="0.3">
      <c r="A652">
        <v>649</v>
      </c>
      <c r="D652" s="1" t="b">
        <v>0</v>
      </c>
    </row>
    <row r="653" spans="1:4" x14ac:dyDescent="0.3">
      <c r="A653">
        <v>650</v>
      </c>
      <c r="D653" s="1" t="b">
        <v>0</v>
      </c>
    </row>
    <row r="654" spans="1:4" x14ac:dyDescent="0.3">
      <c r="A654">
        <v>651</v>
      </c>
      <c r="D654" s="1" t="b">
        <v>0</v>
      </c>
    </row>
    <row r="655" spans="1:4" x14ac:dyDescent="0.3">
      <c r="A655">
        <v>652</v>
      </c>
      <c r="D655" s="1" t="b">
        <v>0</v>
      </c>
    </row>
    <row r="656" spans="1:4" x14ac:dyDescent="0.3">
      <c r="A656">
        <v>653</v>
      </c>
      <c r="D656" s="1" t="b">
        <v>0</v>
      </c>
    </row>
    <row r="657" spans="1:4" x14ac:dyDescent="0.3">
      <c r="A657">
        <v>654</v>
      </c>
      <c r="D657" s="1" t="b">
        <v>0</v>
      </c>
    </row>
    <row r="658" spans="1:4" x14ac:dyDescent="0.3">
      <c r="A658">
        <v>655</v>
      </c>
      <c r="D658" s="1" t="b">
        <v>0</v>
      </c>
    </row>
    <row r="659" spans="1:4" x14ac:dyDescent="0.3">
      <c r="A659">
        <v>656</v>
      </c>
      <c r="D659" s="1" t="b">
        <v>0</v>
      </c>
    </row>
    <row r="660" spans="1:4" x14ac:dyDescent="0.3">
      <c r="A660">
        <v>657</v>
      </c>
      <c r="D660" s="1" t="b">
        <v>0</v>
      </c>
    </row>
    <row r="661" spans="1:4" x14ac:dyDescent="0.3">
      <c r="A661">
        <v>658</v>
      </c>
      <c r="D661" s="1" t="b">
        <v>0</v>
      </c>
    </row>
    <row r="662" spans="1:4" x14ac:dyDescent="0.3">
      <c r="A662">
        <v>659</v>
      </c>
      <c r="D662" s="1" t="b">
        <v>0</v>
      </c>
    </row>
    <row r="663" spans="1:4" x14ac:dyDescent="0.3">
      <c r="A663">
        <v>660</v>
      </c>
      <c r="D663" s="1" t="b">
        <v>0</v>
      </c>
    </row>
    <row r="664" spans="1:4" x14ac:dyDescent="0.3">
      <c r="A664">
        <v>661</v>
      </c>
      <c r="D664" s="1" t="b">
        <v>0</v>
      </c>
    </row>
    <row r="665" spans="1:4" x14ac:dyDescent="0.3">
      <c r="A665">
        <v>662</v>
      </c>
      <c r="D665" s="1" t="b">
        <v>0</v>
      </c>
    </row>
    <row r="666" spans="1:4" x14ac:dyDescent="0.3">
      <c r="A666">
        <v>663</v>
      </c>
      <c r="D666" s="1" t="b">
        <v>0</v>
      </c>
    </row>
    <row r="667" spans="1:4" x14ac:dyDescent="0.3">
      <c r="A667">
        <v>664</v>
      </c>
      <c r="D667" s="1" t="b">
        <v>0</v>
      </c>
    </row>
    <row r="668" spans="1:4" x14ac:dyDescent="0.3">
      <c r="A668">
        <v>665</v>
      </c>
      <c r="D668" s="1" t="b">
        <v>0</v>
      </c>
    </row>
    <row r="669" spans="1:4" x14ac:dyDescent="0.3">
      <c r="A669">
        <v>666</v>
      </c>
      <c r="D669" s="1" t="b">
        <v>0</v>
      </c>
    </row>
    <row r="670" spans="1:4" x14ac:dyDescent="0.3">
      <c r="A670">
        <v>667</v>
      </c>
      <c r="D670" s="1" t="b">
        <v>0</v>
      </c>
    </row>
    <row r="671" spans="1:4" x14ac:dyDescent="0.3">
      <c r="A671">
        <v>668</v>
      </c>
      <c r="D671" s="1" t="b">
        <v>0</v>
      </c>
    </row>
    <row r="672" spans="1:4" x14ac:dyDescent="0.3">
      <c r="A672">
        <v>669</v>
      </c>
      <c r="D672" s="1" t="b">
        <v>0</v>
      </c>
    </row>
    <row r="673" spans="1:4" x14ac:dyDescent="0.3">
      <c r="A673">
        <v>670</v>
      </c>
      <c r="D673" s="1" t="b">
        <v>0</v>
      </c>
    </row>
    <row r="674" spans="1:4" x14ac:dyDescent="0.3">
      <c r="A674">
        <v>671</v>
      </c>
      <c r="D674" s="1" t="b">
        <v>0</v>
      </c>
    </row>
    <row r="675" spans="1:4" x14ac:dyDescent="0.3">
      <c r="A675">
        <v>672</v>
      </c>
      <c r="D675" s="1" t="b">
        <v>0</v>
      </c>
    </row>
    <row r="676" spans="1:4" x14ac:dyDescent="0.3">
      <c r="A676">
        <v>673</v>
      </c>
      <c r="D676" s="1" t="b">
        <v>0</v>
      </c>
    </row>
    <row r="677" spans="1:4" x14ac:dyDescent="0.3">
      <c r="A677">
        <v>674</v>
      </c>
      <c r="D677" s="1" t="b">
        <v>0</v>
      </c>
    </row>
    <row r="678" spans="1:4" x14ac:dyDescent="0.3">
      <c r="A678">
        <v>675</v>
      </c>
      <c r="D678" s="1" t="b">
        <v>0</v>
      </c>
    </row>
    <row r="679" spans="1:4" x14ac:dyDescent="0.3">
      <c r="A679">
        <v>676</v>
      </c>
      <c r="D679" s="1" t="b">
        <v>0</v>
      </c>
    </row>
    <row r="680" spans="1:4" x14ac:dyDescent="0.3">
      <c r="A680">
        <v>677</v>
      </c>
      <c r="D680" s="1" t="b">
        <v>0</v>
      </c>
    </row>
    <row r="681" spans="1:4" x14ac:dyDescent="0.3">
      <c r="A681">
        <v>678</v>
      </c>
      <c r="D681" s="1" t="b">
        <v>0</v>
      </c>
    </row>
    <row r="682" spans="1:4" x14ac:dyDescent="0.3">
      <c r="A682">
        <v>679</v>
      </c>
      <c r="D682" s="1" t="b">
        <v>0</v>
      </c>
    </row>
    <row r="683" spans="1:4" x14ac:dyDescent="0.3">
      <c r="A683">
        <v>680</v>
      </c>
      <c r="D683" s="1" t="b">
        <v>0</v>
      </c>
    </row>
    <row r="684" spans="1:4" x14ac:dyDescent="0.3">
      <c r="A684">
        <v>681</v>
      </c>
      <c r="D684" s="1" t="b">
        <v>0</v>
      </c>
    </row>
    <row r="685" spans="1:4" x14ac:dyDescent="0.3">
      <c r="A685">
        <v>682</v>
      </c>
      <c r="D685" s="1" t="b">
        <v>0</v>
      </c>
    </row>
    <row r="686" spans="1:4" x14ac:dyDescent="0.3">
      <c r="A686">
        <v>683</v>
      </c>
      <c r="D686" s="1" t="b">
        <v>0</v>
      </c>
    </row>
    <row r="687" spans="1:4" x14ac:dyDescent="0.3">
      <c r="A687">
        <v>684</v>
      </c>
      <c r="D687" s="1" t="b">
        <v>0</v>
      </c>
    </row>
    <row r="688" spans="1:4" x14ac:dyDescent="0.3">
      <c r="A688">
        <v>685</v>
      </c>
      <c r="D688" s="1" t="b">
        <v>0</v>
      </c>
    </row>
    <row r="689" spans="1:4" x14ac:dyDescent="0.3">
      <c r="A689">
        <v>686</v>
      </c>
      <c r="D689" s="1" t="b">
        <v>0</v>
      </c>
    </row>
    <row r="690" spans="1:4" x14ac:dyDescent="0.3">
      <c r="A690">
        <v>687</v>
      </c>
      <c r="D690" s="1" t="b">
        <v>0</v>
      </c>
    </row>
    <row r="691" spans="1:4" x14ac:dyDescent="0.3">
      <c r="A691">
        <v>688</v>
      </c>
      <c r="D691" s="1" t="b">
        <v>0</v>
      </c>
    </row>
    <row r="692" spans="1:4" x14ac:dyDescent="0.3">
      <c r="A692">
        <v>689</v>
      </c>
      <c r="D692" s="1" t="b">
        <v>0</v>
      </c>
    </row>
    <row r="693" spans="1:4" x14ac:dyDescent="0.3">
      <c r="A693">
        <v>690</v>
      </c>
      <c r="D693" s="1" t="b">
        <v>0</v>
      </c>
    </row>
    <row r="694" spans="1:4" x14ac:dyDescent="0.3">
      <c r="A694">
        <v>691</v>
      </c>
      <c r="D694" s="1" t="b">
        <v>0</v>
      </c>
    </row>
    <row r="695" spans="1:4" x14ac:dyDescent="0.3">
      <c r="A695">
        <v>692</v>
      </c>
      <c r="D695" s="1" t="b">
        <v>0</v>
      </c>
    </row>
    <row r="696" spans="1:4" x14ac:dyDescent="0.3">
      <c r="A696">
        <v>693</v>
      </c>
      <c r="D696" s="1" t="b">
        <v>0</v>
      </c>
    </row>
    <row r="697" spans="1:4" x14ac:dyDescent="0.3">
      <c r="A697">
        <v>694</v>
      </c>
      <c r="D697" s="1" t="b">
        <v>0</v>
      </c>
    </row>
    <row r="698" spans="1:4" x14ac:dyDescent="0.3">
      <c r="A698">
        <v>695</v>
      </c>
      <c r="D698" s="1" t="b">
        <v>0</v>
      </c>
    </row>
    <row r="699" spans="1:4" x14ac:dyDescent="0.3">
      <c r="A699">
        <v>696</v>
      </c>
      <c r="D699" s="1" t="b">
        <v>0</v>
      </c>
    </row>
    <row r="700" spans="1:4" x14ac:dyDescent="0.3">
      <c r="A700">
        <v>697</v>
      </c>
      <c r="D700" s="1" t="b">
        <v>0</v>
      </c>
    </row>
    <row r="701" spans="1:4" x14ac:dyDescent="0.3">
      <c r="A701">
        <v>698</v>
      </c>
      <c r="D701" s="1" t="b">
        <v>0</v>
      </c>
    </row>
    <row r="702" spans="1:4" x14ac:dyDescent="0.3">
      <c r="A702">
        <v>699</v>
      </c>
      <c r="D702" s="1" t="b">
        <v>0</v>
      </c>
    </row>
    <row r="703" spans="1:4" x14ac:dyDescent="0.3">
      <c r="A703">
        <v>700</v>
      </c>
      <c r="D703" s="1" t="b">
        <v>0</v>
      </c>
    </row>
    <row r="704" spans="1:4" x14ac:dyDescent="0.3">
      <c r="A704">
        <v>701</v>
      </c>
      <c r="D704" s="1" t="b">
        <v>0</v>
      </c>
    </row>
    <row r="705" spans="1:4" x14ac:dyDescent="0.3">
      <c r="A705">
        <v>702</v>
      </c>
      <c r="D705" s="1" t="b">
        <v>0</v>
      </c>
    </row>
    <row r="706" spans="1:4" x14ac:dyDescent="0.3">
      <c r="A706">
        <v>703</v>
      </c>
      <c r="D706" s="1" t="b">
        <v>0</v>
      </c>
    </row>
    <row r="707" spans="1:4" x14ac:dyDescent="0.3">
      <c r="A707">
        <v>704</v>
      </c>
      <c r="D707" s="1" t="b">
        <v>0</v>
      </c>
    </row>
    <row r="708" spans="1:4" x14ac:dyDescent="0.3">
      <c r="A708">
        <v>705</v>
      </c>
      <c r="D708" s="1" t="b">
        <v>0</v>
      </c>
    </row>
    <row r="709" spans="1:4" x14ac:dyDescent="0.3">
      <c r="A709">
        <v>706</v>
      </c>
      <c r="D709" s="1" t="b">
        <v>0</v>
      </c>
    </row>
    <row r="710" spans="1:4" x14ac:dyDescent="0.3">
      <c r="A710">
        <v>707</v>
      </c>
      <c r="D710" s="1" t="b">
        <v>0</v>
      </c>
    </row>
    <row r="711" spans="1:4" x14ac:dyDescent="0.3">
      <c r="A711">
        <v>708</v>
      </c>
      <c r="D711" s="1" t="b">
        <v>0</v>
      </c>
    </row>
    <row r="712" spans="1:4" x14ac:dyDescent="0.3">
      <c r="A712">
        <v>709</v>
      </c>
      <c r="D712" s="1" t="b">
        <v>0</v>
      </c>
    </row>
    <row r="713" spans="1:4" x14ac:dyDescent="0.3">
      <c r="A713">
        <v>710</v>
      </c>
      <c r="D713" s="1" t="b">
        <v>0</v>
      </c>
    </row>
    <row r="714" spans="1:4" x14ac:dyDescent="0.3">
      <c r="A714">
        <v>711</v>
      </c>
      <c r="D714" s="1" t="b">
        <v>0</v>
      </c>
    </row>
    <row r="715" spans="1:4" x14ac:dyDescent="0.3">
      <c r="A715">
        <v>712</v>
      </c>
      <c r="D715" s="1" t="b">
        <v>0</v>
      </c>
    </row>
    <row r="716" spans="1:4" x14ac:dyDescent="0.3">
      <c r="A716">
        <v>713</v>
      </c>
      <c r="D716" s="1" t="b">
        <v>0</v>
      </c>
    </row>
    <row r="717" spans="1:4" x14ac:dyDescent="0.3">
      <c r="A717">
        <v>714</v>
      </c>
      <c r="D717" s="1" t="b">
        <v>0</v>
      </c>
    </row>
    <row r="718" spans="1:4" x14ac:dyDescent="0.3">
      <c r="A718">
        <v>715</v>
      </c>
      <c r="D718" s="1" t="b">
        <v>0</v>
      </c>
    </row>
    <row r="719" spans="1:4" x14ac:dyDescent="0.3">
      <c r="A719">
        <v>716</v>
      </c>
      <c r="D719" s="1" t="b">
        <v>0</v>
      </c>
    </row>
    <row r="720" spans="1:4" x14ac:dyDescent="0.3">
      <c r="A720">
        <v>717</v>
      </c>
      <c r="D720" s="1" t="b">
        <v>0</v>
      </c>
    </row>
    <row r="721" spans="1:4" x14ac:dyDescent="0.3">
      <c r="A721">
        <v>718</v>
      </c>
      <c r="D721" s="1" t="b">
        <v>0</v>
      </c>
    </row>
    <row r="722" spans="1:4" x14ac:dyDescent="0.3">
      <c r="A722">
        <v>719</v>
      </c>
      <c r="D722" s="1" t="b">
        <v>0</v>
      </c>
    </row>
    <row r="723" spans="1:4" x14ac:dyDescent="0.3">
      <c r="A723">
        <v>720</v>
      </c>
      <c r="D723" s="1" t="b">
        <v>0</v>
      </c>
    </row>
    <row r="724" spans="1:4" x14ac:dyDescent="0.3">
      <c r="A724">
        <v>721</v>
      </c>
      <c r="D724" s="1" t="b">
        <v>0</v>
      </c>
    </row>
    <row r="725" spans="1:4" x14ac:dyDescent="0.3">
      <c r="A725">
        <v>722</v>
      </c>
      <c r="D725" s="1" t="b">
        <v>0</v>
      </c>
    </row>
    <row r="726" spans="1:4" x14ac:dyDescent="0.3">
      <c r="A726">
        <v>723</v>
      </c>
      <c r="D726" s="1" t="b">
        <v>0</v>
      </c>
    </row>
    <row r="727" spans="1:4" x14ac:dyDescent="0.3">
      <c r="A727">
        <v>724</v>
      </c>
      <c r="D727" s="1" t="b">
        <v>0</v>
      </c>
    </row>
    <row r="728" spans="1:4" x14ac:dyDescent="0.3">
      <c r="A728">
        <v>725</v>
      </c>
      <c r="D728" s="1" t="b">
        <v>0</v>
      </c>
    </row>
    <row r="729" spans="1:4" x14ac:dyDescent="0.3">
      <c r="A729">
        <v>726</v>
      </c>
      <c r="D729" s="1" t="b">
        <v>0</v>
      </c>
    </row>
    <row r="730" spans="1:4" x14ac:dyDescent="0.3">
      <c r="A730">
        <v>727</v>
      </c>
      <c r="D730" s="1" t="b">
        <v>0</v>
      </c>
    </row>
    <row r="731" spans="1:4" x14ac:dyDescent="0.3">
      <c r="A731">
        <v>728</v>
      </c>
      <c r="D731" s="1" t="b">
        <v>0</v>
      </c>
    </row>
    <row r="732" spans="1:4" x14ac:dyDescent="0.3">
      <c r="A732">
        <v>729</v>
      </c>
      <c r="D732" s="1" t="b">
        <v>0</v>
      </c>
    </row>
    <row r="733" spans="1:4" x14ac:dyDescent="0.3">
      <c r="A733">
        <v>730</v>
      </c>
      <c r="D733" s="1" t="b">
        <v>0</v>
      </c>
    </row>
    <row r="734" spans="1:4" x14ac:dyDescent="0.3">
      <c r="A734">
        <v>731</v>
      </c>
      <c r="D734" s="1" t="b">
        <v>0</v>
      </c>
    </row>
    <row r="735" spans="1:4" x14ac:dyDescent="0.3">
      <c r="A735">
        <v>732</v>
      </c>
      <c r="D735" s="1" t="b">
        <v>0</v>
      </c>
    </row>
    <row r="736" spans="1:4" x14ac:dyDescent="0.3">
      <c r="A736">
        <v>733</v>
      </c>
      <c r="D736" s="1" t="b">
        <v>0</v>
      </c>
    </row>
    <row r="737" spans="1:4" x14ac:dyDescent="0.3">
      <c r="A737">
        <v>734</v>
      </c>
      <c r="D737" s="1" t="b">
        <v>0</v>
      </c>
    </row>
    <row r="738" spans="1:4" x14ac:dyDescent="0.3">
      <c r="A738">
        <v>735</v>
      </c>
      <c r="D738" s="1" t="b">
        <v>0</v>
      </c>
    </row>
    <row r="739" spans="1:4" x14ac:dyDescent="0.3">
      <c r="A739">
        <v>736</v>
      </c>
      <c r="D739" s="1" t="b">
        <v>0</v>
      </c>
    </row>
    <row r="740" spans="1:4" x14ac:dyDescent="0.3">
      <c r="A740">
        <v>737</v>
      </c>
      <c r="D740" s="1" t="b">
        <v>0</v>
      </c>
    </row>
    <row r="741" spans="1:4" x14ac:dyDescent="0.3">
      <c r="A741">
        <v>738</v>
      </c>
      <c r="D741" s="1" t="b">
        <v>0</v>
      </c>
    </row>
    <row r="742" spans="1:4" x14ac:dyDescent="0.3">
      <c r="A742">
        <v>739</v>
      </c>
      <c r="D742" s="1" t="b">
        <v>0</v>
      </c>
    </row>
    <row r="743" spans="1:4" x14ac:dyDescent="0.3">
      <c r="A743">
        <v>740</v>
      </c>
      <c r="D743" s="1" t="b">
        <v>0</v>
      </c>
    </row>
    <row r="744" spans="1:4" x14ac:dyDescent="0.3">
      <c r="A744">
        <v>741</v>
      </c>
      <c r="D744" s="1" t="b">
        <v>0</v>
      </c>
    </row>
    <row r="745" spans="1:4" x14ac:dyDescent="0.3">
      <c r="A745">
        <v>742</v>
      </c>
      <c r="D745" s="1" t="b">
        <v>0</v>
      </c>
    </row>
    <row r="746" spans="1:4" x14ac:dyDescent="0.3">
      <c r="A746">
        <v>743</v>
      </c>
      <c r="D746" s="1" t="b">
        <v>0</v>
      </c>
    </row>
    <row r="747" spans="1:4" x14ac:dyDescent="0.3">
      <c r="A747">
        <v>744</v>
      </c>
      <c r="D747" s="1" t="b">
        <v>0</v>
      </c>
    </row>
    <row r="748" spans="1:4" x14ac:dyDescent="0.3">
      <c r="A748">
        <v>745</v>
      </c>
      <c r="D748" s="1" t="b">
        <v>0</v>
      </c>
    </row>
    <row r="749" spans="1:4" x14ac:dyDescent="0.3">
      <c r="A749">
        <v>746</v>
      </c>
      <c r="D749" s="1" t="b">
        <v>0</v>
      </c>
    </row>
    <row r="750" spans="1:4" x14ac:dyDescent="0.3">
      <c r="A750">
        <v>747</v>
      </c>
      <c r="D750" s="1" t="b">
        <v>0</v>
      </c>
    </row>
    <row r="751" spans="1:4" x14ac:dyDescent="0.3">
      <c r="A751">
        <v>748</v>
      </c>
      <c r="D751" s="1" t="b">
        <v>0</v>
      </c>
    </row>
    <row r="752" spans="1:4" x14ac:dyDescent="0.3">
      <c r="A752">
        <v>749</v>
      </c>
      <c r="D752" s="1" t="b">
        <v>0</v>
      </c>
    </row>
    <row r="753" spans="1:4" x14ac:dyDescent="0.3">
      <c r="A753">
        <v>750</v>
      </c>
      <c r="D753" s="1" t="b">
        <v>0</v>
      </c>
    </row>
    <row r="754" spans="1:4" x14ac:dyDescent="0.3">
      <c r="A754">
        <v>751</v>
      </c>
      <c r="D754" s="1" t="b">
        <v>0</v>
      </c>
    </row>
    <row r="755" spans="1:4" x14ac:dyDescent="0.3">
      <c r="A755">
        <v>752</v>
      </c>
      <c r="D755" s="1" t="b">
        <v>0</v>
      </c>
    </row>
    <row r="756" spans="1:4" x14ac:dyDescent="0.3">
      <c r="A756">
        <v>753</v>
      </c>
      <c r="D756" s="1" t="b">
        <v>0</v>
      </c>
    </row>
    <row r="757" spans="1:4" x14ac:dyDescent="0.3">
      <c r="A757">
        <v>754</v>
      </c>
      <c r="D757" s="1" t="b">
        <v>0</v>
      </c>
    </row>
    <row r="758" spans="1:4" x14ac:dyDescent="0.3">
      <c r="A758">
        <v>755</v>
      </c>
      <c r="D758" s="1" t="b">
        <v>0</v>
      </c>
    </row>
    <row r="759" spans="1:4" x14ac:dyDescent="0.3">
      <c r="A759">
        <v>756</v>
      </c>
      <c r="D759" s="1" t="b">
        <v>0</v>
      </c>
    </row>
    <row r="760" spans="1:4" x14ac:dyDescent="0.3">
      <c r="A760">
        <v>757</v>
      </c>
      <c r="D760" s="1" t="b">
        <v>0</v>
      </c>
    </row>
    <row r="761" spans="1:4" x14ac:dyDescent="0.3">
      <c r="A761">
        <v>758</v>
      </c>
      <c r="D761" s="1" t="b">
        <v>0</v>
      </c>
    </row>
    <row r="762" spans="1:4" x14ac:dyDescent="0.3">
      <c r="A762">
        <v>759</v>
      </c>
      <c r="D762" s="1" t="b">
        <v>0</v>
      </c>
    </row>
    <row r="763" spans="1:4" x14ac:dyDescent="0.3">
      <c r="A763">
        <v>760</v>
      </c>
      <c r="D763" s="1" t="b">
        <v>0</v>
      </c>
    </row>
    <row r="764" spans="1:4" x14ac:dyDescent="0.3">
      <c r="A764">
        <v>761</v>
      </c>
      <c r="D764" s="1" t="b">
        <v>0</v>
      </c>
    </row>
    <row r="765" spans="1:4" x14ac:dyDescent="0.3">
      <c r="A765">
        <v>762</v>
      </c>
      <c r="D765" s="1" t="b">
        <v>0</v>
      </c>
    </row>
    <row r="766" spans="1:4" x14ac:dyDescent="0.3">
      <c r="A766">
        <v>763</v>
      </c>
      <c r="D766" s="1" t="b">
        <v>0</v>
      </c>
    </row>
    <row r="767" spans="1:4" x14ac:dyDescent="0.3">
      <c r="A767">
        <v>764</v>
      </c>
      <c r="D767" s="1" t="b">
        <v>0</v>
      </c>
    </row>
    <row r="768" spans="1:4" x14ac:dyDescent="0.3">
      <c r="A768">
        <v>765</v>
      </c>
      <c r="D768" s="1" t="b">
        <v>0</v>
      </c>
    </row>
    <row r="769" spans="1:4" x14ac:dyDescent="0.3">
      <c r="A769">
        <v>766</v>
      </c>
      <c r="D769" s="1" t="b">
        <v>0</v>
      </c>
    </row>
    <row r="770" spans="1:4" x14ac:dyDescent="0.3">
      <c r="A770">
        <v>767</v>
      </c>
      <c r="D770" s="1" t="b">
        <v>0</v>
      </c>
    </row>
    <row r="771" spans="1:4" x14ac:dyDescent="0.3">
      <c r="A771">
        <v>768</v>
      </c>
      <c r="D771" s="1" t="b">
        <v>0</v>
      </c>
    </row>
    <row r="772" spans="1:4" x14ac:dyDescent="0.3">
      <c r="A772">
        <v>769</v>
      </c>
      <c r="D772" s="1" t="b">
        <v>0</v>
      </c>
    </row>
    <row r="773" spans="1:4" x14ac:dyDescent="0.3">
      <c r="A773">
        <v>770</v>
      </c>
      <c r="D773" s="1" t="b">
        <v>0</v>
      </c>
    </row>
    <row r="774" spans="1:4" x14ac:dyDescent="0.3">
      <c r="A774">
        <v>771</v>
      </c>
      <c r="D774" s="1" t="b">
        <v>0</v>
      </c>
    </row>
    <row r="775" spans="1:4" x14ac:dyDescent="0.3">
      <c r="A775">
        <v>772</v>
      </c>
      <c r="D775" s="1" t="b">
        <v>0</v>
      </c>
    </row>
    <row r="776" spans="1:4" x14ac:dyDescent="0.3">
      <c r="A776">
        <v>773</v>
      </c>
      <c r="D776" s="1" t="b">
        <v>0</v>
      </c>
    </row>
    <row r="777" spans="1:4" x14ac:dyDescent="0.3">
      <c r="A777">
        <v>774</v>
      </c>
      <c r="D777" s="1" t="b">
        <v>0</v>
      </c>
    </row>
    <row r="778" spans="1:4" x14ac:dyDescent="0.3">
      <c r="A778">
        <v>775</v>
      </c>
      <c r="D778" s="1" t="b">
        <v>0</v>
      </c>
    </row>
    <row r="779" spans="1:4" x14ac:dyDescent="0.3">
      <c r="A779">
        <v>776</v>
      </c>
      <c r="D779" s="1" t="b">
        <v>0</v>
      </c>
    </row>
    <row r="780" spans="1:4" x14ac:dyDescent="0.3">
      <c r="A780">
        <v>777</v>
      </c>
      <c r="D780" s="1" t="b">
        <v>0</v>
      </c>
    </row>
    <row r="781" spans="1:4" x14ac:dyDescent="0.3">
      <c r="A781">
        <v>778</v>
      </c>
      <c r="D781" s="1" t="b">
        <v>0</v>
      </c>
    </row>
    <row r="782" spans="1:4" x14ac:dyDescent="0.3">
      <c r="A782">
        <v>779</v>
      </c>
      <c r="D782" s="1" t="b">
        <v>0</v>
      </c>
    </row>
    <row r="783" spans="1:4" x14ac:dyDescent="0.3">
      <c r="A783">
        <v>780</v>
      </c>
      <c r="D783" s="1" t="b">
        <v>0</v>
      </c>
    </row>
    <row r="784" spans="1:4" x14ac:dyDescent="0.3">
      <c r="A784">
        <v>781</v>
      </c>
      <c r="D784" s="1" t="b">
        <v>0</v>
      </c>
    </row>
    <row r="785" spans="1:4" x14ac:dyDescent="0.3">
      <c r="A785">
        <v>782</v>
      </c>
      <c r="D785" s="1" t="b">
        <v>0</v>
      </c>
    </row>
    <row r="786" spans="1:4" x14ac:dyDescent="0.3">
      <c r="A786">
        <v>783</v>
      </c>
      <c r="D786" s="1" t="b">
        <v>0</v>
      </c>
    </row>
    <row r="787" spans="1:4" x14ac:dyDescent="0.3">
      <c r="A787">
        <v>784</v>
      </c>
      <c r="D787" s="1" t="b">
        <v>0</v>
      </c>
    </row>
    <row r="788" spans="1:4" x14ac:dyDescent="0.3">
      <c r="A788">
        <v>785</v>
      </c>
      <c r="D788" s="1" t="b">
        <v>0</v>
      </c>
    </row>
    <row r="789" spans="1:4" x14ac:dyDescent="0.3">
      <c r="A789">
        <v>786</v>
      </c>
      <c r="D789" s="1" t="b">
        <v>0</v>
      </c>
    </row>
    <row r="790" spans="1:4" x14ac:dyDescent="0.3">
      <c r="A790">
        <v>787</v>
      </c>
      <c r="D790" s="1" t="b">
        <v>0</v>
      </c>
    </row>
    <row r="791" spans="1:4" x14ac:dyDescent="0.3">
      <c r="A791">
        <v>788</v>
      </c>
      <c r="D791" s="1" t="b">
        <v>0</v>
      </c>
    </row>
    <row r="792" spans="1:4" x14ac:dyDescent="0.3">
      <c r="A792">
        <v>789</v>
      </c>
      <c r="D792" s="1" t="b">
        <v>0</v>
      </c>
    </row>
    <row r="793" spans="1:4" x14ac:dyDescent="0.3">
      <c r="A793">
        <v>790</v>
      </c>
      <c r="D793" s="1" t="b">
        <v>0</v>
      </c>
    </row>
    <row r="794" spans="1:4" x14ac:dyDescent="0.3">
      <c r="A794">
        <v>791</v>
      </c>
      <c r="D794" s="1" t="b">
        <v>0</v>
      </c>
    </row>
    <row r="795" spans="1:4" x14ac:dyDescent="0.3">
      <c r="A795">
        <v>792</v>
      </c>
      <c r="D795" s="1" t="b">
        <v>0</v>
      </c>
    </row>
    <row r="796" spans="1:4" x14ac:dyDescent="0.3">
      <c r="A796">
        <v>793</v>
      </c>
      <c r="D796" s="1" t="b">
        <v>0</v>
      </c>
    </row>
    <row r="797" spans="1:4" x14ac:dyDescent="0.3">
      <c r="A797">
        <v>794</v>
      </c>
      <c r="D797" s="1" t="b">
        <v>0</v>
      </c>
    </row>
    <row r="798" spans="1:4" x14ac:dyDescent="0.3">
      <c r="A798">
        <v>795</v>
      </c>
      <c r="D798" s="1" t="b">
        <v>0</v>
      </c>
    </row>
    <row r="799" spans="1:4" x14ac:dyDescent="0.3">
      <c r="A799">
        <v>796</v>
      </c>
      <c r="D799" s="1" t="b">
        <v>0</v>
      </c>
    </row>
    <row r="800" spans="1:4" x14ac:dyDescent="0.3">
      <c r="A800">
        <v>797</v>
      </c>
      <c r="D800" s="1" t="b">
        <v>0</v>
      </c>
    </row>
    <row r="801" spans="1:4" x14ac:dyDescent="0.3">
      <c r="A801">
        <v>798</v>
      </c>
      <c r="D801" s="1" t="b">
        <v>0</v>
      </c>
    </row>
    <row r="802" spans="1:4" x14ac:dyDescent="0.3">
      <c r="A802">
        <v>799</v>
      </c>
      <c r="D802" s="1" t="b">
        <v>0</v>
      </c>
    </row>
    <row r="803" spans="1:4" x14ac:dyDescent="0.3">
      <c r="A803">
        <v>800</v>
      </c>
      <c r="D803" s="1" t="b">
        <v>0</v>
      </c>
    </row>
    <row r="804" spans="1:4" x14ac:dyDescent="0.3">
      <c r="A804">
        <v>801</v>
      </c>
      <c r="D804" s="1" t="b">
        <v>0</v>
      </c>
    </row>
    <row r="805" spans="1:4" x14ac:dyDescent="0.3">
      <c r="A805">
        <v>802</v>
      </c>
      <c r="D805" s="1" t="b">
        <v>0</v>
      </c>
    </row>
    <row r="806" spans="1:4" x14ac:dyDescent="0.3">
      <c r="A806">
        <v>803</v>
      </c>
      <c r="D806" s="1" t="b">
        <v>0</v>
      </c>
    </row>
    <row r="807" spans="1:4" x14ac:dyDescent="0.3">
      <c r="A807">
        <v>804</v>
      </c>
      <c r="D807" s="1" t="b">
        <v>0</v>
      </c>
    </row>
    <row r="808" spans="1:4" x14ac:dyDescent="0.3">
      <c r="A808">
        <v>805</v>
      </c>
      <c r="D808" s="1" t="b">
        <v>0</v>
      </c>
    </row>
    <row r="809" spans="1:4" x14ac:dyDescent="0.3">
      <c r="A809">
        <v>806</v>
      </c>
      <c r="D809" s="1" t="b">
        <v>0</v>
      </c>
    </row>
    <row r="810" spans="1:4" x14ac:dyDescent="0.3">
      <c r="A810">
        <v>807</v>
      </c>
      <c r="D810" s="1" t="b">
        <v>0</v>
      </c>
    </row>
    <row r="811" spans="1:4" x14ac:dyDescent="0.3">
      <c r="A811">
        <v>808</v>
      </c>
      <c r="D811" s="1" t="b">
        <v>0</v>
      </c>
    </row>
    <row r="812" spans="1:4" x14ac:dyDescent="0.3">
      <c r="A812">
        <v>809</v>
      </c>
      <c r="D812" s="1" t="b">
        <v>0</v>
      </c>
    </row>
    <row r="813" spans="1:4" x14ac:dyDescent="0.3">
      <c r="A813">
        <v>810</v>
      </c>
      <c r="D813" s="1" t="b">
        <v>0</v>
      </c>
    </row>
    <row r="814" spans="1:4" x14ac:dyDescent="0.3">
      <c r="A814">
        <v>811</v>
      </c>
      <c r="D814" s="1" t="b">
        <v>0</v>
      </c>
    </row>
    <row r="815" spans="1:4" x14ac:dyDescent="0.3">
      <c r="A815">
        <v>812</v>
      </c>
      <c r="D815" s="1" t="b">
        <v>0</v>
      </c>
    </row>
    <row r="816" spans="1:4" x14ac:dyDescent="0.3">
      <c r="A816">
        <v>813</v>
      </c>
      <c r="D816" s="1" t="b">
        <v>0</v>
      </c>
    </row>
    <row r="817" spans="1:4" x14ac:dyDescent="0.3">
      <c r="A817">
        <v>814</v>
      </c>
      <c r="D817" s="1" t="b">
        <v>0</v>
      </c>
    </row>
    <row r="818" spans="1:4" x14ac:dyDescent="0.3">
      <c r="A818">
        <v>815</v>
      </c>
      <c r="D818" s="1" t="b">
        <v>0</v>
      </c>
    </row>
    <row r="819" spans="1:4" x14ac:dyDescent="0.3">
      <c r="A819">
        <v>816</v>
      </c>
      <c r="D819" s="1" t="b">
        <v>0</v>
      </c>
    </row>
    <row r="820" spans="1:4" x14ac:dyDescent="0.3">
      <c r="A820">
        <v>817</v>
      </c>
      <c r="D820" s="1" t="b">
        <v>0</v>
      </c>
    </row>
    <row r="821" spans="1:4" x14ac:dyDescent="0.3">
      <c r="A821">
        <v>818</v>
      </c>
      <c r="D821" s="1" t="b">
        <v>0</v>
      </c>
    </row>
    <row r="822" spans="1:4" x14ac:dyDescent="0.3">
      <c r="A822">
        <v>819</v>
      </c>
      <c r="D822" s="1" t="b">
        <v>0</v>
      </c>
    </row>
    <row r="823" spans="1:4" x14ac:dyDescent="0.3">
      <c r="A823">
        <v>820</v>
      </c>
      <c r="D823" s="1" t="b">
        <v>0</v>
      </c>
    </row>
    <row r="824" spans="1:4" x14ac:dyDescent="0.3">
      <c r="A824">
        <v>821</v>
      </c>
      <c r="D824" s="1" t="b">
        <v>0</v>
      </c>
    </row>
    <row r="825" spans="1:4" x14ac:dyDescent="0.3">
      <c r="A825">
        <v>822</v>
      </c>
      <c r="D825" s="1" t="b">
        <v>0</v>
      </c>
    </row>
    <row r="826" spans="1:4" x14ac:dyDescent="0.3">
      <c r="A826">
        <v>823</v>
      </c>
      <c r="D826" s="1" t="b">
        <v>0</v>
      </c>
    </row>
    <row r="827" spans="1:4" x14ac:dyDescent="0.3">
      <c r="A827">
        <v>824</v>
      </c>
      <c r="D827" s="1" t="b">
        <v>0</v>
      </c>
    </row>
    <row r="828" spans="1:4" x14ac:dyDescent="0.3">
      <c r="A828">
        <v>825</v>
      </c>
      <c r="D828" s="1" t="b">
        <v>0</v>
      </c>
    </row>
    <row r="829" spans="1:4" x14ac:dyDescent="0.3">
      <c r="A829">
        <v>826</v>
      </c>
      <c r="D829" s="1" t="b">
        <v>0</v>
      </c>
    </row>
    <row r="830" spans="1:4" x14ac:dyDescent="0.3">
      <c r="A830">
        <v>827</v>
      </c>
      <c r="D830" s="1" t="b">
        <v>0</v>
      </c>
    </row>
    <row r="831" spans="1:4" x14ac:dyDescent="0.3">
      <c r="A831">
        <v>828</v>
      </c>
      <c r="D831" s="1" t="b">
        <v>0</v>
      </c>
    </row>
    <row r="832" spans="1:4" x14ac:dyDescent="0.3">
      <c r="A832">
        <v>829</v>
      </c>
      <c r="D832" s="1" t="b">
        <v>0</v>
      </c>
    </row>
    <row r="833" spans="1:4" x14ac:dyDescent="0.3">
      <c r="A833">
        <v>830</v>
      </c>
      <c r="D833" s="1" t="b">
        <v>0</v>
      </c>
    </row>
    <row r="834" spans="1:4" x14ac:dyDescent="0.3">
      <c r="A834">
        <v>831</v>
      </c>
      <c r="D834" s="1" t="b">
        <v>0</v>
      </c>
    </row>
    <row r="835" spans="1:4" x14ac:dyDescent="0.3">
      <c r="A835">
        <v>832</v>
      </c>
      <c r="D835" s="1" t="b">
        <v>0</v>
      </c>
    </row>
    <row r="836" spans="1:4" x14ac:dyDescent="0.3">
      <c r="A836">
        <v>833</v>
      </c>
      <c r="D836" s="1" t="b">
        <v>0</v>
      </c>
    </row>
    <row r="837" spans="1:4" x14ac:dyDescent="0.3">
      <c r="A837">
        <v>834</v>
      </c>
      <c r="D837" s="1" t="b">
        <v>0</v>
      </c>
    </row>
    <row r="838" spans="1:4" x14ac:dyDescent="0.3">
      <c r="A838">
        <v>835</v>
      </c>
      <c r="D838" s="1" t="b">
        <v>0</v>
      </c>
    </row>
    <row r="839" spans="1:4" x14ac:dyDescent="0.3">
      <c r="A839">
        <v>836</v>
      </c>
      <c r="D839" s="1" t="b">
        <v>0</v>
      </c>
    </row>
    <row r="840" spans="1:4" x14ac:dyDescent="0.3">
      <c r="A840">
        <v>837</v>
      </c>
      <c r="D840" s="1" t="b">
        <v>0</v>
      </c>
    </row>
    <row r="841" spans="1:4" x14ac:dyDescent="0.3">
      <c r="A841">
        <v>838</v>
      </c>
      <c r="D841" s="1" t="b">
        <v>0</v>
      </c>
    </row>
    <row r="842" spans="1:4" x14ac:dyDescent="0.3">
      <c r="A842">
        <v>839</v>
      </c>
      <c r="D842" s="1" t="b">
        <v>0</v>
      </c>
    </row>
    <row r="843" spans="1:4" x14ac:dyDescent="0.3">
      <c r="A843">
        <v>840</v>
      </c>
      <c r="D843" s="1" t="b">
        <v>0</v>
      </c>
    </row>
    <row r="844" spans="1:4" x14ac:dyDescent="0.3">
      <c r="A844">
        <v>841</v>
      </c>
      <c r="D844" s="1" t="b">
        <v>0</v>
      </c>
    </row>
    <row r="845" spans="1:4" x14ac:dyDescent="0.3">
      <c r="A845">
        <v>842</v>
      </c>
      <c r="D845" s="1" t="b">
        <v>0</v>
      </c>
    </row>
    <row r="846" spans="1:4" x14ac:dyDescent="0.3">
      <c r="A846">
        <v>843</v>
      </c>
      <c r="D846" s="1" t="b">
        <v>0</v>
      </c>
    </row>
    <row r="847" spans="1:4" x14ac:dyDescent="0.3">
      <c r="A847">
        <v>844</v>
      </c>
      <c r="D847" s="1" t="b">
        <v>0</v>
      </c>
    </row>
    <row r="848" spans="1:4" x14ac:dyDescent="0.3">
      <c r="A848">
        <v>845</v>
      </c>
      <c r="D848" s="1" t="b">
        <v>0</v>
      </c>
    </row>
    <row r="849" spans="1:4" x14ac:dyDescent="0.3">
      <c r="A849">
        <v>846</v>
      </c>
      <c r="D849" s="1" t="b">
        <v>0</v>
      </c>
    </row>
    <row r="850" spans="1:4" x14ac:dyDescent="0.3">
      <c r="A850">
        <v>847</v>
      </c>
      <c r="D850" s="1" t="b">
        <v>0</v>
      </c>
    </row>
    <row r="851" spans="1:4" x14ac:dyDescent="0.3">
      <c r="A851">
        <v>848</v>
      </c>
      <c r="D851" s="1" t="b">
        <v>0</v>
      </c>
    </row>
    <row r="852" spans="1:4" x14ac:dyDescent="0.3">
      <c r="A852">
        <v>849</v>
      </c>
      <c r="D852" s="1" t="b">
        <v>0</v>
      </c>
    </row>
    <row r="853" spans="1:4" x14ac:dyDescent="0.3">
      <c r="A853">
        <v>850</v>
      </c>
      <c r="D853" s="1" t="b">
        <v>0</v>
      </c>
    </row>
    <row r="854" spans="1:4" x14ac:dyDescent="0.3">
      <c r="A854">
        <v>851</v>
      </c>
      <c r="D854" s="1" t="b">
        <v>0</v>
      </c>
    </row>
    <row r="855" spans="1:4" x14ac:dyDescent="0.3">
      <c r="A855">
        <v>852</v>
      </c>
      <c r="D855" s="1" t="b">
        <v>0</v>
      </c>
    </row>
    <row r="856" spans="1:4" x14ac:dyDescent="0.3">
      <c r="A856">
        <v>853</v>
      </c>
      <c r="D856" s="1" t="b">
        <v>0</v>
      </c>
    </row>
    <row r="857" spans="1:4" x14ac:dyDescent="0.3">
      <c r="A857">
        <v>854</v>
      </c>
      <c r="D857" s="1" t="b">
        <v>0</v>
      </c>
    </row>
    <row r="858" spans="1:4" x14ac:dyDescent="0.3">
      <c r="A858">
        <v>855</v>
      </c>
      <c r="D858" s="1" t="b">
        <v>0</v>
      </c>
    </row>
    <row r="859" spans="1:4" x14ac:dyDescent="0.3">
      <c r="A859">
        <v>856</v>
      </c>
      <c r="D859" s="1" t="b">
        <v>0</v>
      </c>
    </row>
    <row r="860" spans="1:4" x14ac:dyDescent="0.3">
      <c r="A860">
        <v>857</v>
      </c>
      <c r="D860" s="1" t="b">
        <v>0</v>
      </c>
    </row>
    <row r="861" spans="1:4" x14ac:dyDescent="0.3">
      <c r="A861">
        <v>858</v>
      </c>
      <c r="D861" s="1" t="b">
        <v>0</v>
      </c>
    </row>
    <row r="862" spans="1:4" x14ac:dyDescent="0.3">
      <c r="A862">
        <v>859</v>
      </c>
      <c r="D862" s="1" t="b">
        <v>0</v>
      </c>
    </row>
    <row r="863" spans="1:4" x14ac:dyDescent="0.3">
      <c r="A863">
        <v>860</v>
      </c>
      <c r="D863" s="1" t="b">
        <v>0</v>
      </c>
    </row>
    <row r="864" spans="1:4" x14ac:dyDescent="0.3">
      <c r="A864">
        <v>861</v>
      </c>
      <c r="D864" s="1" t="b">
        <v>0</v>
      </c>
    </row>
    <row r="865" spans="1:4" x14ac:dyDescent="0.3">
      <c r="A865">
        <v>862</v>
      </c>
      <c r="D865" s="1" t="b">
        <v>0</v>
      </c>
    </row>
    <row r="866" spans="1:4" x14ac:dyDescent="0.3">
      <c r="A866">
        <v>863</v>
      </c>
      <c r="D866" s="1" t="b">
        <v>0</v>
      </c>
    </row>
    <row r="867" spans="1:4" x14ac:dyDescent="0.3">
      <c r="A867">
        <v>864</v>
      </c>
      <c r="D867" s="1" t="b">
        <v>0</v>
      </c>
    </row>
    <row r="868" spans="1:4" x14ac:dyDescent="0.3">
      <c r="A868">
        <v>865</v>
      </c>
      <c r="D868" s="1" t="b">
        <v>0</v>
      </c>
    </row>
    <row r="869" spans="1:4" x14ac:dyDescent="0.3">
      <c r="A869">
        <v>866</v>
      </c>
      <c r="D869" s="1" t="b">
        <v>0</v>
      </c>
    </row>
    <row r="870" spans="1:4" x14ac:dyDescent="0.3">
      <c r="A870">
        <v>867</v>
      </c>
      <c r="D870" s="1" t="b">
        <v>0</v>
      </c>
    </row>
    <row r="871" spans="1:4" x14ac:dyDescent="0.3">
      <c r="A871">
        <v>868</v>
      </c>
      <c r="D871" s="1" t="b">
        <v>0</v>
      </c>
    </row>
    <row r="872" spans="1:4" x14ac:dyDescent="0.3">
      <c r="A872">
        <v>869</v>
      </c>
      <c r="D872" s="1" t="b">
        <v>0</v>
      </c>
    </row>
    <row r="873" spans="1:4" x14ac:dyDescent="0.3">
      <c r="A873">
        <v>870</v>
      </c>
      <c r="D873" s="1" t="b">
        <v>0</v>
      </c>
    </row>
    <row r="874" spans="1:4" x14ac:dyDescent="0.3">
      <c r="A874">
        <v>871</v>
      </c>
      <c r="D874" s="1" t="b">
        <v>0</v>
      </c>
    </row>
    <row r="875" spans="1:4" x14ac:dyDescent="0.3">
      <c r="A875">
        <v>872</v>
      </c>
      <c r="D875" s="1" t="b">
        <v>0</v>
      </c>
    </row>
    <row r="876" spans="1:4" x14ac:dyDescent="0.3">
      <c r="A876">
        <v>873</v>
      </c>
      <c r="D876" s="1" t="b">
        <v>0</v>
      </c>
    </row>
    <row r="877" spans="1:4" x14ac:dyDescent="0.3">
      <c r="A877">
        <v>874</v>
      </c>
      <c r="D877" s="1" t="b">
        <v>0</v>
      </c>
    </row>
    <row r="878" spans="1:4" x14ac:dyDescent="0.3">
      <c r="A878">
        <v>875</v>
      </c>
      <c r="D878" s="1" t="b">
        <v>0</v>
      </c>
    </row>
    <row r="879" spans="1:4" x14ac:dyDescent="0.3">
      <c r="A879">
        <v>876</v>
      </c>
      <c r="D879" s="1" t="b">
        <v>0</v>
      </c>
    </row>
    <row r="880" spans="1:4" x14ac:dyDescent="0.3">
      <c r="A880">
        <v>877</v>
      </c>
      <c r="D880" s="1" t="b">
        <v>0</v>
      </c>
    </row>
    <row r="881" spans="1:4" x14ac:dyDescent="0.3">
      <c r="A881">
        <v>878</v>
      </c>
      <c r="D881" s="1" t="b">
        <v>0</v>
      </c>
    </row>
    <row r="882" spans="1:4" x14ac:dyDescent="0.3">
      <c r="A882">
        <v>879</v>
      </c>
      <c r="D882" s="1" t="b">
        <v>0</v>
      </c>
    </row>
    <row r="883" spans="1:4" x14ac:dyDescent="0.3">
      <c r="A883">
        <v>880</v>
      </c>
      <c r="D883" s="1" t="b">
        <v>0</v>
      </c>
    </row>
    <row r="884" spans="1:4" x14ac:dyDescent="0.3">
      <c r="A884">
        <v>881</v>
      </c>
      <c r="D884" s="1" t="b">
        <v>0</v>
      </c>
    </row>
    <row r="885" spans="1:4" x14ac:dyDescent="0.3">
      <c r="A885">
        <v>882</v>
      </c>
      <c r="D885" s="1" t="b">
        <v>0</v>
      </c>
    </row>
    <row r="886" spans="1:4" x14ac:dyDescent="0.3">
      <c r="A886">
        <v>883</v>
      </c>
      <c r="D886" s="1" t="b">
        <v>0</v>
      </c>
    </row>
    <row r="887" spans="1:4" x14ac:dyDescent="0.3">
      <c r="A887">
        <v>884</v>
      </c>
      <c r="D887" s="1" t="b">
        <v>0</v>
      </c>
    </row>
    <row r="888" spans="1:4" x14ac:dyDescent="0.3">
      <c r="A888">
        <v>885</v>
      </c>
      <c r="D888" s="1" t="b">
        <v>0</v>
      </c>
    </row>
    <row r="889" spans="1:4" x14ac:dyDescent="0.3">
      <c r="A889">
        <v>886</v>
      </c>
      <c r="D889" s="1" t="b">
        <v>0</v>
      </c>
    </row>
    <row r="890" spans="1:4" x14ac:dyDescent="0.3">
      <c r="A890">
        <v>887</v>
      </c>
      <c r="D890" s="1" t="b">
        <v>0</v>
      </c>
    </row>
    <row r="891" spans="1:4" x14ac:dyDescent="0.3">
      <c r="A891">
        <v>888</v>
      </c>
      <c r="D891" s="1" t="b">
        <v>0</v>
      </c>
    </row>
    <row r="892" spans="1:4" x14ac:dyDescent="0.3">
      <c r="A892">
        <v>889</v>
      </c>
      <c r="D892" s="1" t="b">
        <v>0</v>
      </c>
    </row>
    <row r="893" spans="1:4" x14ac:dyDescent="0.3">
      <c r="A893">
        <v>890</v>
      </c>
      <c r="D893" s="1" t="b">
        <v>0</v>
      </c>
    </row>
    <row r="894" spans="1:4" x14ac:dyDescent="0.3">
      <c r="A894">
        <v>891</v>
      </c>
      <c r="D894" s="1" t="b">
        <v>0</v>
      </c>
    </row>
    <row r="895" spans="1:4" x14ac:dyDescent="0.3">
      <c r="A895">
        <v>892</v>
      </c>
      <c r="D895" s="1" t="b">
        <v>0</v>
      </c>
    </row>
    <row r="896" spans="1:4" x14ac:dyDescent="0.3">
      <c r="A896">
        <v>893</v>
      </c>
      <c r="D896" s="1" t="b">
        <v>0</v>
      </c>
    </row>
    <row r="897" spans="1:4" x14ac:dyDescent="0.3">
      <c r="A897">
        <v>894</v>
      </c>
      <c r="D897" s="1" t="b">
        <v>0</v>
      </c>
    </row>
    <row r="898" spans="1:4" x14ac:dyDescent="0.3">
      <c r="A898">
        <v>895</v>
      </c>
      <c r="D898" s="1" t="b">
        <v>0</v>
      </c>
    </row>
    <row r="899" spans="1:4" x14ac:dyDescent="0.3">
      <c r="A899">
        <v>896</v>
      </c>
      <c r="D899" s="1" t="b">
        <v>0</v>
      </c>
    </row>
    <row r="900" spans="1:4" x14ac:dyDescent="0.3">
      <c r="A900">
        <v>897</v>
      </c>
      <c r="D900" s="1" t="b">
        <v>0</v>
      </c>
    </row>
    <row r="901" spans="1:4" x14ac:dyDescent="0.3">
      <c r="A901">
        <v>898</v>
      </c>
      <c r="D901" s="1" t="b">
        <v>0</v>
      </c>
    </row>
    <row r="902" spans="1:4" x14ac:dyDescent="0.3">
      <c r="A902">
        <v>899</v>
      </c>
      <c r="D902" s="1" t="b">
        <v>0</v>
      </c>
    </row>
    <row r="903" spans="1:4" x14ac:dyDescent="0.3">
      <c r="A903">
        <v>900</v>
      </c>
      <c r="D903" s="1" t="b">
        <v>0</v>
      </c>
    </row>
    <row r="904" spans="1:4" x14ac:dyDescent="0.3">
      <c r="A904">
        <v>901</v>
      </c>
      <c r="D904" s="1" t="b">
        <v>0</v>
      </c>
    </row>
    <row r="905" spans="1:4" x14ac:dyDescent="0.3">
      <c r="A905">
        <v>902</v>
      </c>
      <c r="D905" s="1" t="b">
        <v>0</v>
      </c>
    </row>
    <row r="906" spans="1:4" x14ac:dyDescent="0.3">
      <c r="A906">
        <v>903</v>
      </c>
      <c r="D906" s="1" t="b">
        <v>0</v>
      </c>
    </row>
    <row r="907" spans="1:4" x14ac:dyDescent="0.3">
      <c r="A907">
        <v>904</v>
      </c>
      <c r="D907" s="1" t="b">
        <v>0</v>
      </c>
    </row>
    <row r="908" spans="1:4" x14ac:dyDescent="0.3">
      <c r="A908">
        <v>905</v>
      </c>
      <c r="D908" s="1" t="b">
        <v>0</v>
      </c>
    </row>
    <row r="909" spans="1:4" x14ac:dyDescent="0.3">
      <c r="A909">
        <v>906</v>
      </c>
      <c r="D909" s="1" t="b">
        <v>0</v>
      </c>
    </row>
    <row r="910" spans="1:4" x14ac:dyDescent="0.3">
      <c r="A910">
        <v>907</v>
      </c>
      <c r="D910" s="1" t="b">
        <v>0</v>
      </c>
    </row>
    <row r="911" spans="1:4" x14ac:dyDescent="0.3">
      <c r="A911">
        <v>908</v>
      </c>
      <c r="D911" s="1" t="b">
        <v>0</v>
      </c>
    </row>
    <row r="912" spans="1:4" x14ac:dyDescent="0.3">
      <c r="A912">
        <v>909</v>
      </c>
      <c r="D912" s="1" t="b">
        <v>0</v>
      </c>
    </row>
    <row r="913" spans="1:4" x14ac:dyDescent="0.3">
      <c r="A913">
        <v>910</v>
      </c>
      <c r="D913" s="1" t="b">
        <v>0</v>
      </c>
    </row>
    <row r="914" spans="1:4" x14ac:dyDescent="0.3">
      <c r="A914">
        <v>911</v>
      </c>
      <c r="D914" s="1" t="b">
        <v>0</v>
      </c>
    </row>
    <row r="915" spans="1:4" x14ac:dyDescent="0.3">
      <c r="A915">
        <v>912</v>
      </c>
      <c r="D915" s="1" t="b">
        <v>0</v>
      </c>
    </row>
    <row r="916" spans="1:4" x14ac:dyDescent="0.3">
      <c r="A916">
        <v>913</v>
      </c>
      <c r="D916" s="1" t="b">
        <v>0</v>
      </c>
    </row>
    <row r="917" spans="1:4" x14ac:dyDescent="0.3">
      <c r="A917">
        <v>914</v>
      </c>
      <c r="D917" s="1" t="b">
        <v>0</v>
      </c>
    </row>
    <row r="918" spans="1:4" x14ac:dyDescent="0.3">
      <c r="A918">
        <v>915</v>
      </c>
      <c r="D918" s="1" t="b">
        <v>0</v>
      </c>
    </row>
    <row r="919" spans="1:4" x14ac:dyDescent="0.3">
      <c r="A919">
        <v>916</v>
      </c>
      <c r="D919" s="1" t="b">
        <v>0</v>
      </c>
    </row>
    <row r="920" spans="1:4" x14ac:dyDescent="0.3">
      <c r="A920">
        <v>917</v>
      </c>
      <c r="D920" s="1" t="b">
        <v>0</v>
      </c>
    </row>
    <row r="921" spans="1:4" x14ac:dyDescent="0.3">
      <c r="A921">
        <v>918</v>
      </c>
      <c r="D921" s="1" t="b">
        <v>0</v>
      </c>
    </row>
    <row r="922" spans="1:4" x14ac:dyDescent="0.3">
      <c r="A922">
        <v>919</v>
      </c>
      <c r="D922" s="1" t="b">
        <v>0</v>
      </c>
    </row>
    <row r="923" spans="1:4" x14ac:dyDescent="0.3">
      <c r="A923">
        <v>920</v>
      </c>
      <c r="D923" s="1" t="b">
        <v>0</v>
      </c>
    </row>
    <row r="924" spans="1:4" x14ac:dyDescent="0.3">
      <c r="A924">
        <v>921</v>
      </c>
      <c r="D924" s="1" t="b">
        <v>0</v>
      </c>
    </row>
    <row r="925" spans="1:4" x14ac:dyDescent="0.3">
      <c r="A925">
        <v>922</v>
      </c>
      <c r="D925" s="1" t="b">
        <v>0</v>
      </c>
    </row>
    <row r="926" spans="1:4" x14ac:dyDescent="0.3">
      <c r="A926">
        <v>923</v>
      </c>
      <c r="D926" s="1" t="b">
        <v>0</v>
      </c>
    </row>
    <row r="927" spans="1:4" x14ac:dyDescent="0.3">
      <c r="A927">
        <v>924</v>
      </c>
      <c r="D927" s="1" t="b">
        <v>0</v>
      </c>
    </row>
    <row r="928" spans="1:4" x14ac:dyDescent="0.3">
      <c r="A928">
        <v>925</v>
      </c>
      <c r="D928" s="1" t="b">
        <v>0</v>
      </c>
    </row>
    <row r="929" spans="1:4" x14ac:dyDescent="0.3">
      <c r="A929">
        <v>926</v>
      </c>
      <c r="D929" s="1" t="b">
        <v>0</v>
      </c>
    </row>
    <row r="930" spans="1:4" x14ac:dyDescent="0.3">
      <c r="A930">
        <v>927</v>
      </c>
      <c r="D930" s="1" t="b">
        <v>0</v>
      </c>
    </row>
    <row r="931" spans="1:4" x14ac:dyDescent="0.3">
      <c r="A931">
        <v>928</v>
      </c>
      <c r="D931" s="1" t="b">
        <v>0</v>
      </c>
    </row>
    <row r="932" spans="1:4" x14ac:dyDescent="0.3">
      <c r="A932">
        <v>929</v>
      </c>
      <c r="D932" s="1" t="b">
        <v>0</v>
      </c>
    </row>
    <row r="933" spans="1:4" x14ac:dyDescent="0.3">
      <c r="A933">
        <v>930</v>
      </c>
      <c r="D933" s="1" t="b">
        <v>0</v>
      </c>
    </row>
    <row r="934" spans="1:4" x14ac:dyDescent="0.3">
      <c r="A934">
        <v>931</v>
      </c>
      <c r="D934" s="1" t="b">
        <v>0</v>
      </c>
    </row>
    <row r="935" spans="1:4" x14ac:dyDescent="0.3">
      <c r="A935">
        <v>932</v>
      </c>
      <c r="D935" s="1" t="b">
        <v>0</v>
      </c>
    </row>
    <row r="936" spans="1:4" x14ac:dyDescent="0.3">
      <c r="A936">
        <v>933</v>
      </c>
      <c r="D936" s="1" t="b">
        <v>0</v>
      </c>
    </row>
    <row r="937" spans="1:4" x14ac:dyDescent="0.3">
      <c r="A937">
        <v>934</v>
      </c>
      <c r="D937" s="1" t="b">
        <v>0</v>
      </c>
    </row>
    <row r="938" spans="1:4" x14ac:dyDescent="0.3">
      <c r="A938">
        <v>935</v>
      </c>
      <c r="D938" s="1" t="b">
        <v>0</v>
      </c>
    </row>
    <row r="939" spans="1:4" x14ac:dyDescent="0.3">
      <c r="A939">
        <v>936</v>
      </c>
      <c r="D939" s="1" t="b">
        <v>0</v>
      </c>
    </row>
    <row r="940" spans="1:4" x14ac:dyDescent="0.3">
      <c r="A940">
        <v>937</v>
      </c>
      <c r="D940" s="1" t="b">
        <v>0</v>
      </c>
    </row>
    <row r="941" spans="1:4" x14ac:dyDescent="0.3">
      <c r="A941">
        <v>938</v>
      </c>
      <c r="D941" s="1" t="b">
        <v>0</v>
      </c>
    </row>
    <row r="942" spans="1:4" x14ac:dyDescent="0.3">
      <c r="A942">
        <v>939</v>
      </c>
      <c r="D942" s="1" t="b">
        <v>0</v>
      </c>
    </row>
    <row r="943" spans="1:4" x14ac:dyDescent="0.3">
      <c r="A943">
        <v>940</v>
      </c>
      <c r="D943" s="1" t="b">
        <v>0</v>
      </c>
    </row>
    <row r="944" spans="1:4" x14ac:dyDescent="0.3">
      <c r="A944">
        <v>941</v>
      </c>
      <c r="D944" s="1" t="b">
        <v>0</v>
      </c>
    </row>
    <row r="945" spans="1:4" x14ac:dyDescent="0.3">
      <c r="A945">
        <v>942</v>
      </c>
      <c r="D945" s="1" t="b">
        <v>0</v>
      </c>
    </row>
    <row r="946" spans="1:4" x14ac:dyDescent="0.3">
      <c r="A946">
        <v>943</v>
      </c>
      <c r="D946" s="1" t="b">
        <v>0</v>
      </c>
    </row>
    <row r="947" spans="1:4" x14ac:dyDescent="0.3">
      <c r="A947">
        <v>944</v>
      </c>
      <c r="D947" s="1" t="b">
        <v>0</v>
      </c>
    </row>
    <row r="948" spans="1:4" x14ac:dyDescent="0.3">
      <c r="A948">
        <v>945</v>
      </c>
      <c r="D948" s="1" t="b">
        <v>0</v>
      </c>
    </row>
    <row r="949" spans="1:4" x14ac:dyDescent="0.3">
      <c r="A949">
        <v>946</v>
      </c>
      <c r="D949" s="1" t="b">
        <v>0</v>
      </c>
    </row>
    <row r="950" spans="1:4" x14ac:dyDescent="0.3">
      <c r="A950">
        <v>947</v>
      </c>
      <c r="D950" s="1" t="b">
        <v>0</v>
      </c>
    </row>
    <row r="951" spans="1:4" x14ac:dyDescent="0.3">
      <c r="A951">
        <v>948</v>
      </c>
      <c r="D951" s="1" t="b">
        <v>0</v>
      </c>
    </row>
    <row r="952" spans="1:4" x14ac:dyDescent="0.3">
      <c r="A952">
        <v>949</v>
      </c>
      <c r="D952" s="1" t="b">
        <v>0</v>
      </c>
    </row>
    <row r="953" spans="1:4" x14ac:dyDescent="0.3">
      <c r="A953">
        <v>950</v>
      </c>
      <c r="D953" s="1" t="b">
        <v>0</v>
      </c>
    </row>
    <row r="954" spans="1:4" x14ac:dyDescent="0.3">
      <c r="A954">
        <v>951</v>
      </c>
      <c r="D954" s="1" t="b">
        <v>0</v>
      </c>
    </row>
    <row r="955" spans="1:4" x14ac:dyDescent="0.3">
      <c r="A955">
        <v>952</v>
      </c>
      <c r="D955" s="1" t="b">
        <v>0</v>
      </c>
    </row>
    <row r="956" spans="1:4" x14ac:dyDescent="0.3">
      <c r="A956">
        <v>953</v>
      </c>
      <c r="D956" s="1" t="b">
        <v>0</v>
      </c>
    </row>
    <row r="957" spans="1:4" x14ac:dyDescent="0.3">
      <c r="A957">
        <v>954</v>
      </c>
      <c r="D957" s="1" t="b">
        <v>0</v>
      </c>
    </row>
    <row r="958" spans="1:4" x14ac:dyDescent="0.3">
      <c r="A958">
        <v>955</v>
      </c>
      <c r="D958" s="1" t="b">
        <v>0</v>
      </c>
    </row>
    <row r="959" spans="1:4" x14ac:dyDescent="0.3">
      <c r="A959">
        <v>956</v>
      </c>
      <c r="D959" s="1" t="b">
        <v>0</v>
      </c>
    </row>
    <row r="960" spans="1:4" x14ac:dyDescent="0.3">
      <c r="A960">
        <v>957</v>
      </c>
      <c r="D960" s="1" t="b">
        <v>0</v>
      </c>
    </row>
    <row r="961" spans="1:4" x14ac:dyDescent="0.3">
      <c r="A961">
        <v>958</v>
      </c>
      <c r="D961" s="1" t="b">
        <v>0</v>
      </c>
    </row>
    <row r="962" spans="1:4" x14ac:dyDescent="0.3">
      <c r="A962">
        <v>959</v>
      </c>
      <c r="D962" s="1" t="b">
        <v>0</v>
      </c>
    </row>
    <row r="963" spans="1:4" x14ac:dyDescent="0.3">
      <c r="A963">
        <v>960</v>
      </c>
      <c r="D963" s="1" t="b">
        <v>0</v>
      </c>
    </row>
    <row r="964" spans="1:4" x14ac:dyDescent="0.3">
      <c r="A964">
        <v>961</v>
      </c>
      <c r="D964" s="1" t="b">
        <v>0</v>
      </c>
    </row>
    <row r="965" spans="1:4" x14ac:dyDescent="0.3">
      <c r="A965">
        <v>962</v>
      </c>
      <c r="D965" s="1" t="b">
        <v>0</v>
      </c>
    </row>
    <row r="966" spans="1:4" x14ac:dyDescent="0.3">
      <c r="A966">
        <v>963</v>
      </c>
      <c r="D966" s="1" t="b">
        <v>0</v>
      </c>
    </row>
    <row r="967" spans="1:4" x14ac:dyDescent="0.3">
      <c r="A967">
        <v>964</v>
      </c>
      <c r="D967" s="1" t="b">
        <v>0</v>
      </c>
    </row>
    <row r="968" spans="1:4" x14ac:dyDescent="0.3">
      <c r="A968">
        <v>965</v>
      </c>
      <c r="D968" s="1" t="b">
        <v>0</v>
      </c>
    </row>
    <row r="969" spans="1:4" x14ac:dyDescent="0.3">
      <c r="A969">
        <v>966</v>
      </c>
      <c r="D969" s="1" t="b">
        <v>0</v>
      </c>
    </row>
    <row r="970" spans="1:4" x14ac:dyDescent="0.3">
      <c r="A970">
        <v>967</v>
      </c>
      <c r="D970" s="1" t="b">
        <v>0</v>
      </c>
    </row>
    <row r="971" spans="1:4" x14ac:dyDescent="0.3">
      <c r="A971">
        <v>968</v>
      </c>
      <c r="D971" s="1" t="b">
        <v>0</v>
      </c>
    </row>
    <row r="972" spans="1:4" x14ac:dyDescent="0.3">
      <c r="A972">
        <v>969</v>
      </c>
      <c r="D972" s="1" t="b">
        <v>0</v>
      </c>
    </row>
    <row r="973" spans="1:4" x14ac:dyDescent="0.3">
      <c r="A973">
        <v>970</v>
      </c>
      <c r="D973" s="1" t="b">
        <v>0</v>
      </c>
    </row>
    <row r="974" spans="1:4" x14ac:dyDescent="0.3">
      <c r="A974">
        <v>971</v>
      </c>
      <c r="D974" s="1" t="b">
        <v>0</v>
      </c>
    </row>
    <row r="975" spans="1:4" x14ac:dyDescent="0.3">
      <c r="A975">
        <v>972</v>
      </c>
      <c r="D975" s="1" t="b">
        <v>0</v>
      </c>
    </row>
    <row r="976" spans="1:4" x14ac:dyDescent="0.3">
      <c r="A976">
        <v>973</v>
      </c>
      <c r="D976" s="1" t="b">
        <v>0</v>
      </c>
    </row>
    <row r="977" spans="1:4" x14ac:dyDescent="0.3">
      <c r="A977">
        <v>974</v>
      </c>
      <c r="D977" s="1" t="b">
        <v>0</v>
      </c>
    </row>
    <row r="978" spans="1:4" x14ac:dyDescent="0.3">
      <c r="A978">
        <v>975</v>
      </c>
      <c r="D978" s="1" t="b">
        <v>0</v>
      </c>
    </row>
    <row r="979" spans="1:4" x14ac:dyDescent="0.3">
      <c r="A979">
        <v>976</v>
      </c>
      <c r="D979" s="1" t="b">
        <v>0</v>
      </c>
    </row>
    <row r="980" spans="1:4" x14ac:dyDescent="0.3">
      <c r="A980">
        <v>977</v>
      </c>
      <c r="D980" s="1" t="b">
        <v>0</v>
      </c>
    </row>
    <row r="981" spans="1:4" x14ac:dyDescent="0.3">
      <c r="A981">
        <v>978</v>
      </c>
      <c r="D981" s="1" t="b">
        <v>0</v>
      </c>
    </row>
    <row r="982" spans="1:4" x14ac:dyDescent="0.3">
      <c r="A982">
        <v>979</v>
      </c>
      <c r="D982" s="1" t="b">
        <v>0</v>
      </c>
    </row>
    <row r="983" spans="1:4" x14ac:dyDescent="0.3">
      <c r="A983">
        <v>980</v>
      </c>
      <c r="D983" s="1" t="b">
        <v>0</v>
      </c>
    </row>
    <row r="984" spans="1:4" x14ac:dyDescent="0.3">
      <c r="A984">
        <v>981</v>
      </c>
      <c r="D984" s="1" t="b">
        <v>0</v>
      </c>
    </row>
    <row r="985" spans="1:4" x14ac:dyDescent="0.3">
      <c r="A985">
        <v>982</v>
      </c>
      <c r="D985" s="1" t="b">
        <v>0</v>
      </c>
    </row>
    <row r="986" spans="1:4" x14ac:dyDescent="0.3">
      <c r="A986">
        <v>983</v>
      </c>
      <c r="D986" s="1" t="b">
        <v>0</v>
      </c>
    </row>
    <row r="987" spans="1:4" x14ac:dyDescent="0.3">
      <c r="A987">
        <v>984</v>
      </c>
      <c r="D987" s="1" t="b">
        <v>0</v>
      </c>
    </row>
    <row r="988" spans="1:4" x14ac:dyDescent="0.3">
      <c r="A988">
        <v>985</v>
      </c>
      <c r="D988" s="1" t="b">
        <v>0</v>
      </c>
    </row>
    <row r="989" spans="1:4" x14ac:dyDescent="0.3">
      <c r="A989">
        <v>986</v>
      </c>
      <c r="D989" s="1" t="b">
        <v>0</v>
      </c>
    </row>
    <row r="990" spans="1:4" x14ac:dyDescent="0.3">
      <c r="A990">
        <v>987</v>
      </c>
      <c r="D990" s="1" t="b">
        <v>0</v>
      </c>
    </row>
    <row r="991" spans="1:4" x14ac:dyDescent="0.3">
      <c r="A991">
        <v>988</v>
      </c>
      <c r="D991" s="1" t="b">
        <v>0</v>
      </c>
    </row>
    <row r="992" spans="1:4" x14ac:dyDescent="0.3">
      <c r="A992">
        <v>989</v>
      </c>
      <c r="D992" s="1" t="b">
        <v>0</v>
      </c>
    </row>
    <row r="993" spans="1:4" x14ac:dyDescent="0.3">
      <c r="A993">
        <v>990</v>
      </c>
      <c r="D993" s="1" t="b">
        <v>0</v>
      </c>
    </row>
    <row r="994" spans="1:4" x14ac:dyDescent="0.3">
      <c r="A994">
        <v>991</v>
      </c>
      <c r="D994" s="1" t="b">
        <v>0</v>
      </c>
    </row>
    <row r="995" spans="1:4" x14ac:dyDescent="0.3">
      <c r="A995">
        <v>992</v>
      </c>
      <c r="D995" s="1" t="b">
        <v>0</v>
      </c>
    </row>
    <row r="996" spans="1:4" x14ac:dyDescent="0.3">
      <c r="A996">
        <v>993</v>
      </c>
      <c r="D996" s="1" t="b">
        <v>0</v>
      </c>
    </row>
    <row r="997" spans="1:4" x14ac:dyDescent="0.3">
      <c r="A997">
        <v>994</v>
      </c>
      <c r="D997" s="1" t="b">
        <v>0</v>
      </c>
    </row>
    <row r="998" spans="1:4" x14ac:dyDescent="0.3">
      <c r="A998">
        <v>995</v>
      </c>
      <c r="D998" s="1" t="b">
        <v>0</v>
      </c>
    </row>
    <row r="999" spans="1:4" x14ac:dyDescent="0.3">
      <c r="A999">
        <v>996</v>
      </c>
      <c r="D999" s="1" t="b">
        <v>0</v>
      </c>
    </row>
    <row r="1000" spans="1:4" x14ac:dyDescent="0.3">
      <c r="A1000">
        <v>997</v>
      </c>
      <c r="D1000" s="1" t="b">
        <v>0</v>
      </c>
    </row>
    <row r="1001" spans="1:4" x14ac:dyDescent="0.3">
      <c r="A1001">
        <v>998</v>
      </c>
      <c r="D1001" s="1" t="b">
        <v>0</v>
      </c>
    </row>
    <row r="1002" spans="1:4" x14ac:dyDescent="0.3">
      <c r="A1002">
        <v>999</v>
      </c>
      <c r="D1002" s="1" t="b">
        <v>0</v>
      </c>
    </row>
    <row r="1003" spans="1:4" x14ac:dyDescent="0.3">
      <c r="A1003">
        <v>1000</v>
      </c>
      <c r="D1003" s="1" t="b">
        <v>0</v>
      </c>
    </row>
    <row r="1004" spans="1:4" x14ac:dyDescent="0.3">
      <c r="A1004">
        <v>1001</v>
      </c>
      <c r="D1004" s="1" t="b">
        <v>0</v>
      </c>
    </row>
    <row r="1005" spans="1:4" x14ac:dyDescent="0.3">
      <c r="A1005">
        <v>1002</v>
      </c>
      <c r="D1005" s="1" t="b">
        <v>0</v>
      </c>
    </row>
    <row r="1006" spans="1:4" x14ac:dyDescent="0.3">
      <c r="A1006">
        <v>1003</v>
      </c>
      <c r="D1006" s="1" t="b">
        <v>0</v>
      </c>
    </row>
    <row r="1007" spans="1:4" x14ac:dyDescent="0.3">
      <c r="A1007">
        <v>1004</v>
      </c>
      <c r="D1007" s="1" t="b">
        <v>0</v>
      </c>
    </row>
    <row r="1008" spans="1:4" x14ac:dyDescent="0.3">
      <c r="A1008">
        <v>1005</v>
      </c>
      <c r="D1008" s="1" t="b">
        <v>0</v>
      </c>
    </row>
    <row r="1009" spans="1:4" x14ac:dyDescent="0.3">
      <c r="A1009">
        <v>1006</v>
      </c>
      <c r="D1009" s="1" t="b">
        <v>0</v>
      </c>
    </row>
    <row r="1010" spans="1:4" x14ac:dyDescent="0.3">
      <c r="A1010">
        <v>1007</v>
      </c>
      <c r="D1010" s="1" t="b">
        <v>0</v>
      </c>
    </row>
    <row r="1011" spans="1:4" x14ac:dyDescent="0.3">
      <c r="A1011">
        <v>1008</v>
      </c>
      <c r="D1011" s="1" t="b">
        <v>0</v>
      </c>
    </row>
    <row r="1012" spans="1:4" x14ac:dyDescent="0.3">
      <c r="A1012">
        <v>1009</v>
      </c>
      <c r="D1012" s="1" t="b">
        <v>0</v>
      </c>
    </row>
    <row r="1013" spans="1:4" x14ac:dyDescent="0.3">
      <c r="A1013">
        <v>1010</v>
      </c>
      <c r="D1013" s="1" t="b">
        <v>0</v>
      </c>
    </row>
    <row r="1014" spans="1:4" x14ac:dyDescent="0.3">
      <c r="A1014">
        <v>1011</v>
      </c>
      <c r="D1014" s="1" t="b">
        <v>0</v>
      </c>
    </row>
    <row r="1015" spans="1:4" x14ac:dyDescent="0.3">
      <c r="A1015">
        <v>1012</v>
      </c>
      <c r="D1015" s="1" t="b">
        <v>0</v>
      </c>
    </row>
    <row r="1016" spans="1:4" x14ac:dyDescent="0.3">
      <c r="A1016">
        <v>1013</v>
      </c>
      <c r="D1016" s="1" t="b">
        <v>0</v>
      </c>
    </row>
    <row r="1017" spans="1:4" x14ac:dyDescent="0.3">
      <c r="A1017">
        <v>1014</v>
      </c>
      <c r="D1017" s="1" t="b">
        <v>0</v>
      </c>
    </row>
    <row r="1018" spans="1:4" x14ac:dyDescent="0.3">
      <c r="A1018">
        <v>1015</v>
      </c>
      <c r="D1018" s="1" t="b">
        <v>0</v>
      </c>
    </row>
    <row r="1019" spans="1:4" x14ac:dyDescent="0.3">
      <c r="A1019">
        <v>1016</v>
      </c>
      <c r="D1019" s="1" t="b">
        <v>0</v>
      </c>
    </row>
    <row r="1020" spans="1:4" x14ac:dyDescent="0.3">
      <c r="A1020">
        <v>1017</v>
      </c>
      <c r="D1020" s="1" t="b">
        <v>0</v>
      </c>
    </row>
    <row r="1021" spans="1:4" x14ac:dyDescent="0.3">
      <c r="A1021">
        <v>1018</v>
      </c>
      <c r="D1021" s="1" t="b">
        <v>0</v>
      </c>
    </row>
    <row r="1022" spans="1:4" x14ac:dyDescent="0.3">
      <c r="A1022">
        <v>1019</v>
      </c>
      <c r="D1022" s="1" t="b">
        <v>0</v>
      </c>
    </row>
    <row r="1023" spans="1:4" x14ac:dyDescent="0.3">
      <c r="A1023">
        <v>1020</v>
      </c>
      <c r="D1023" s="1" t="b">
        <v>0</v>
      </c>
    </row>
    <row r="1024" spans="1:4" x14ac:dyDescent="0.3">
      <c r="A1024">
        <v>1021</v>
      </c>
      <c r="D1024" s="1" t="b">
        <v>0</v>
      </c>
    </row>
    <row r="1025" spans="1:4" x14ac:dyDescent="0.3">
      <c r="A1025">
        <v>1022</v>
      </c>
      <c r="D1025" s="1" t="b">
        <v>0</v>
      </c>
    </row>
    <row r="1026" spans="1:4" x14ac:dyDescent="0.3">
      <c r="A1026">
        <v>1023</v>
      </c>
      <c r="D1026" s="1" t="b">
        <v>0</v>
      </c>
    </row>
    <row r="1027" spans="1:4" x14ac:dyDescent="0.3">
      <c r="A1027">
        <v>1024</v>
      </c>
      <c r="D1027" s="1" t="b">
        <v>0</v>
      </c>
    </row>
    <row r="1028" spans="1:4" x14ac:dyDescent="0.3">
      <c r="A1028">
        <v>1025</v>
      </c>
      <c r="D1028" s="1" t="b">
        <v>0</v>
      </c>
    </row>
    <row r="1029" spans="1:4" x14ac:dyDescent="0.3">
      <c r="A1029">
        <v>1026</v>
      </c>
      <c r="D1029" s="1" t="b">
        <v>0</v>
      </c>
    </row>
    <row r="1030" spans="1:4" x14ac:dyDescent="0.3">
      <c r="A1030">
        <v>1027</v>
      </c>
      <c r="D1030" s="1" t="b">
        <v>0</v>
      </c>
    </row>
    <row r="1031" spans="1:4" x14ac:dyDescent="0.3">
      <c r="A1031">
        <v>1028</v>
      </c>
      <c r="D1031" s="1" t="b">
        <v>0</v>
      </c>
    </row>
    <row r="1032" spans="1:4" x14ac:dyDescent="0.3">
      <c r="A1032">
        <v>1029</v>
      </c>
      <c r="D1032" s="1" t="b">
        <v>0</v>
      </c>
    </row>
    <row r="1033" spans="1:4" x14ac:dyDescent="0.3">
      <c r="A1033">
        <v>1030</v>
      </c>
      <c r="D1033" s="1" t="b">
        <v>0</v>
      </c>
    </row>
    <row r="1034" spans="1:4" x14ac:dyDescent="0.3">
      <c r="A1034">
        <v>1031</v>
      </c>
      <c r="D1034" s="1" t="b">
        <v>0</v>
      </c>
    </row>
    <row r="1035" spans="1:4" x14ac:dyDescent="0.3">
      <c r="A1035">
        <v>1032</v>
      </c>
      <c r="D1035" s="1" t="b">
        <v>0</v>
      </c>
    </row>
    <row r="1036" spans="1:4" x14ac:dyDescent="0.3">
      <c r="A1036">
        <v>1033</v>
      </c>
      <c r="D1036" s="1" t="b">
        <v>0</v>
      </c>
    </row>
    <row r="1037" spans="1:4" x14ac:dyDescent="0.3">
      <c r="A1037">
        <v>1034</v>
      </c>
      <c r="D1037" s="1" t="b">
        <v>0</v>
      </c>
    </row>
    <row r="1038" spans="1:4" x14ac:dyDescent="0.3">
      <c r="A1038">
        <v>1035</v>
      </c>
      <c r="D1038" s="1" t="b">
        <v>0</v>
      </c>
    </row>
    <row r="1039" spans="1:4" x14ac:dyDescent="0.3">
      <c r="A1039">
        <v>1036</v>
      </c>
      <c r="D1039" s="1" t="b">
        <v>0</v>
      </c>
    </row>
    <row r="1040" spans="1:4" x14ac:dyDescent="0.3">
      <c r="A1040">
        <v>1037</v>
      </c>
      <c r="D1040" s="1" t="b">
        <v>0</v>
      </c>
    </row>
    <row r="1041" spans="1:4" x14ac:dyDescent="0.3">
      <c r="A1041">
        <v>1038</v>
      </c>
      <c r="D1041" s="1" t="b">
        <v>0</v>
      </c>
    </row>
    <row r="1042" spans="1:4" x14ac:dyDescent="0.3">
      <c r="A1042">
        <v>1039</v>
      </c>
      <c r="D1042" s="1" t="b">
        <v>0</v>
      </c>
    </row>
    <row r="1043" spans="1:4" x14ac:dyDescent="0.3">
      <c r="A1043">
        <v>1040</v>
      </c>
      <c r="D1043" s="1" t="b">
        <v>0</v>
      </c>
    </row>
    <row r="1044" spans="1:4" x14ac:dyDescent="0.3">
      <c r="A1044">
        <v>1041</v>
      </c>
      <c r="D1044" s="1" t="b">
        <v>0</v>
      </c>
    </row>
    <row r="1045" spans="1:4" x14ac:dyDescent="0.3">
      <c r="A1045">
        <v>1042</v>
      </c>
      <c r="D1045" s="1" t="b">
        <v>0</v>
      </c>
    </row>
    <row r="1046" spans="1:4" x14ac:dyDescent="0.3">
      <c r="A1046">
        <v>1043</v>
      </c>
      <c r="D1046" s="1" t="b">
        <v>0</v>
      </c>
    </row>
    <row r="1047" spans="1:4" x14ac:dyDescent="0.3">
      <c r="A1047">
        <v>1044</v>
      </c>
      <c r="D1047" s="1" t="b">
        <v>0</v>
      </c>
    </row>
    <row r="1048" spans="1:4" x14ac:dyDescent="0.3">
      <c r="A1048">
        <v>1045</v>
      </c>
      <c r="D1048" s="1" t="b">
        <v>0</v>
      </c>
    </row>
    <row r="1049" spans="1:4" x14ac:dyDescent="0.3">
      <c r="A1049">
        <v>1046</v>
      </c>
      <c r="D1049" s="1" t="b">
        <v>0</v>
      </c>
    </row>
    <row r="1050" spans="1:4" x14ac:dyDescent="0.3">
      <c r="A1050">
        <v>1047</v>
      </c>
      <c r="D1050" s="1" t="b">
        <v>0</v>
      </c>
    </row>
    <row r="1051" spans="1:4" x14ac:dyDescent="0.3">
      <c r="A1051">
        <v>1048</v>
      </c>
      <c r="D1051" s="1" t="b">
        <v>0</v>
      </c>
    </row>
    <row r="1052" spans="1:4" x14ac:dyDescent="0.3">
      <c r="A1052">
        <v>1049</v>
      </c>
      <c r="D1052" s="1" t="b">
        <v>0</v>
      </c>
    </row>
    <row r="1053" spans="1:4" x14ac:dyDescent="0.3">
      <c r="A1053">
        <v>1050</v>
      </c>
      <c r="D1053" s="1" t="b">
        <v>0</v>
      </c>
    </row>
    <row r="1054" spans="1:4" x14ac:dyDescent="0.3">
      <c r="A1054">
        <v>1051</v>
      </c>
      <c r="D1054" s="1" t="b">
        <v>0</v>
      </c>
    </row>
    <row r="1055" spans="1:4" x14ac:dyDescent="0.3">
      <c r="A1055">
        <v>1052</v>
      </c>
      <c r="D1055" s="1" t="b">
        <v>0</v>
      </c>
    </row>
    <row r="1056" spans="1:4" x14ac:dyDescent="0.3">
      <c r="A1056">
        <v>1053</v>
      </c>
      <c r="D1056" s="1" t="b">
        <v>0</v>
      </c>
    </row>
    <row r="1057" spans="1:4" x14ac:dyDescent="0.3">
      <c r="A1057">
        <v>1054</v>
      </c>
      <c r="D1057" s="1" t="b">
        <v>0</v>
      </c>
    </row>
    <row r="1058" spans="1:4" x14ac:dyDescent="0.3">
      <c r="A1058">
        <v>1055</v>
      </c>
      <c r="D1058" s="1" t="b">
        <v>0</v>
      </c>
    </row>
    <row r="1059" spans="1:4" x14ac:dyDescent="0.3">
      <c r="A1059">
        <v>1056</v>
      </c>
      <c r="D1059" s="1" t="b">
        <v>0</v>
      </c>
    </row>
    <row r="1060" spans="1:4" x14ac:dyDescent="0.3">
      <c r="A1060">
        <v>1057</v>
      </c>
      <c r="D1060" s="1" t="b">
        <v>0</v>
      </c>
    </row>
    <row r="1061" spans="1:4" x14ac:dyDescent="0.3">
      <c r="A1061">
        <v>1058</v>
      </c>
      <c r="D1061" s="1" t="b">
        <v>0</v>
      </c>
    </row>
    <row r="1062" spans="1:4" x14ac:dyDescent="0.3">
      <c r="A1062">
        <v>1059</v>
      </c>
      <c r="D1062" s="1" t="b">
        <v>0</v>
      </c>
    </row>
    <row r="1063" spans="1:4" x14ac:dyDescent="0.3">
      <c r="A1063">
        <v>1060</v>
      </c>
      <c r="D1063" s="1" t="b">
        <v>0</v>
      </c>
    </row>
    <row r="1064" spans="1:4" x14ac:dyDescent="0.3">
      <c r="A1064">
        <v>1061</v>
      </c>
      <c r="D1064" s="1" t="b">
        <v>0</v>
      </c>
    </row>
    <row r="1065" spans="1:4" x14ac:dyDescent="0.3">
      <c r="A1065">
        <v>1062</v>
      </c>
      <c r="D1065" s="1" t="b">
        <v>0</v>
      </c>
    </row>
    <row r="1066" spans="1:4" x14ac:dyDescent="0.3">
      <c r="A1066">
        <v>1063</v>
      </c>
      <c r="D1066" s="1" t="b">
        <v>0</v>
      </c>
    </row>
    <row r="1067" spans="1:4" x14ac:dyDescent="0.3">
      <c r="A1067">
        <v>1064</v>
      </c>
      <c r="D1067" s="1" t="b">
        <v>0</v>
      </c>
    </row>
    <row r="1068" spans="1:4" x14ac:dyDescent="0.3">
      <c r="A1068">
        <v>1065</v>
      </c>
      <c r="D1068" s="1" t="b">
        <v>0</v>
      </c>
    </row>
    <row r="1069" spans="1:4" x14ac:dyDescent="0.3">
      <c r="A1069">
        <v>1066</v>
      </c>
      <c r="D1069" s="1" t="b">
        <v>0</v>
      </c>
    </row>
    <row r="1070" spans="1:4" x14ac:dyDescent="0.3">
      <c r="A1070">
        <v>1067</v>
      </c>
      <c r="D1070" s="1" t="b">
        <v>0</v>
      </c>
    </row>
    <row r="1071" spans="1:4" x14ac:dyDescent="0.3">
      <c r="A1071">
        <v>1068</v>
      </c>
      <c r="D1071" s="1" t="b">
        <v>0</v>
      </c>
    </row>
  </sheetData>
  <conditionalFormatting sqref="B4:B2000">
    <cfRule type="expression" dxfId="89" priority="41">
      <formula>$E4="Dark"</formula>
    </cfRule>
    <cfRule type="expression" dxfId="88" priority="40">
      <formula>$E4="Grass"</formula>
    </cfRule>
    <cfRule type="expression" dxfId="87" priority="38">
      <formula>$E4="Electric"</formula>
    </cfRule>
    <cfRule type="expression" dxfId="86" priority="39">
      <formula>$E4="Fire"</formula>
    </cfRule>
    <cfRule type="expression" dxfId="85" priority="37">
      <formula>$E4="Water"</formula>
    </cfRule>
    <cfRule type="expression" dxfId="84" priority="36">
      <formula>$E4="Psychic"</formula>
    </cfRule>
    <cfRule type="expression" dxfId="83" priority="35">
      <formula>$E4="Fighting"</formula>
    </cfRule>
    <cfRule type="expression" dxfId="82" priority="34">
      <formula>$E4="Metal"</formula>
    </cfRule>
    <cfRule type="expression" dxfId="81" priority="33">
      <formula>$E4="Dragon"</formula>
    </cfRule>
    <cfRule type="expression" dxfId="80" priority="32">
      <formula>$E4="Normal"</formula>
    </cfRule>
    <cfRule type="expression" dxfId="79" priority="31">
      <formula>$E4="Supporter"</formula>
    </cfRule>
  </conditionalFormatting>
  <conditionalFormatting sqref="B298:B452">
    <cfRule type="expression" dxfId="78" priority="29">
      <formula>$E298="Fossil"</formula>
    </cfRule>
    <cfRule type="expression" dxfId="77" priority="30">
      <formula>$E298="Item"</formula>
    </cfRule>
  </conditionalFormatting>
  <conditionalFormatting sqref="C1:C2000">
    <cfRule type="containsText" dxfId="76" priority="70" operator="containsText" text="Pikachu Booster Pack">
      <formula>NOT(ISERROR(SEARCH("Pikachu Booster Pack",C1)))</formula>
    </cfRule>
    <cfRule type="containsText" dxfId="75" priority="69" operator="containsText" text="Charizard Booster Pack">
      <formula>NOT(ISERROR(SEARCH("Charizard Booster Pack",C1)))</formula>
    </cfRule>
    <cfRule type="containsText" dxfId="74" priority="68" operator="containsText" text="Mewtwo Booster Pack Pikachu Booster Pack Charizard Booster Pack">
      <formula>NOT(ISERROR(SEARCH("Mewtwo Booster Pack Pikachu Booster Pack Charizard Booster Pack",C1)))</formula>
    </cfRule>
    <cfRule type="containsText" dxfId="73" priority="72" operator="containsText" text="Mewtwo Booster Pack, Charizard Booster Pack, Pikachu Booster Pack, Mewtwo Booster Pack Pikachu Booster Pack Charizard Booster Pack">
      <formula>NOT(ISERROR(SEARCH("Mewtwo Booster Pack, Charizard Booster Pack, Pikachu Booster Pack, Mewtwo Booster Pack Pikachu Booster Pack Charizard Booster Pack",C1)))</formula>
    </cfRule>
    <cfRule type="containsText" dxfId="72" priority="42" operator="containsText" text="Mew Booster Pack">
      <formula>NOT(ISERROR(SEARCH("Mew Booster Pack",C1)))</formula>
    </cfRule>
    <cfRule type="containsText" dxfId="71" priority="24" operator="containsText" text="Mew Booster Pack">
      <formula>NOT(ISERROR(SEARCH("Mew Booster Pack",C1)))</formula>
    </cfRule>
    <cfRule type="containsText" dxfId="70" priority="17" operator="containsText" text="Shining Revelry Booster Pack">
      <formula>NOT(ISERROR(SEARCH("Shining Revelry Booster Pack",C1)))</formula>
    </cfRule>
    <cfRule type="containsText" dxfId="69" priority="18" operator="containsText" text="Arceus Booster Pack">
      <formula>NOT(ISERROR(SEARCH("Arceus Booster Pack",C1)))</formula>
    </cfRule>
    <cfRule type="containsText" dxfId="68" priority="21" operator="containsText" text="Dialga Booster Pack Palkia Booster Pack">
      <formula>NOT(ISERROR(SEARCH("Dialga Booster Pack Palkia Booster Pack",C1)))</formula>
    </cfRule>
    <cfRule type="containsText" dxfId="67" priority="22" operator="containsText" text="Palkia Booster Pack">
      <formula>NOT(ISERROR(SEARCH("Palkia Booster Pack",C1)))</formula>
    </cfRule>
    <cfRule type="containsText" dxfId="66" priority="23" operator="containsText" text="Dialga Booster Pack">
      <formula>NOT(ISERROR(SEARCH("Dialga Booster Pack",C1)))</formula>
    </cfRule>
    <cfRule type="containsText" dxfId="65" priority="25" operator="containsText" text="Mewtwo Booster Pack Pikachu Booster Pack Charizard Booster Pack">
      <formula>NOT(ISERROR(SEARCH("Mewtwo Booster Pack Pikachu Booster Pack Charizard Booster Pack",C1)))</formula>
    </cfRule>
    <cfRule type="containsText" dxfId="64" priority="26" operator="containsText" text="Charizard Booster Pack">
      <formula>NOT(ISERROR(SEARCH("Charizard Booster Pack",C1)))</formula>
    </cfRule>
    <cfRule type="containsText" dxfId="63" priority="27" operator="containsText" text="Pikachu Booster Pack">
      <formula>NOT(ISERROR(SEARCH("Pikachu Booster Pack",C1)))</formula>
    </cfRule>
    <cfRule type="containsText" dxfId="62" priority="28" operator="containsText" text="Mewtwo Booster Pack">
      <formula>NOT(ISERROR(SEARCH("Mewtwo Booster Pack",C1)))</formula>
    </cfRule>
    <cfRule type="containsText" dxfId="61" priority="71" operator="containsText" text="Mewtwo Booster Pack">
      <formula>NOT(ISERROR(SEARCH("Mewtwo Booster Pack",C1)))</formula>
    </cfRule>
  </conditionalFormatting>
  <conditionalFormatting sqref="E1:E2000">
    <cfRule type="containsText" dxfId="60" priority="20" operator="containsText" text="Item">
      <formula>NOT(ISERROR(SEARCH("Item",E1)))</formula>
    </cfRule>
    <cfRule type="containsText" dxfId="59" priority="58" operator="containsText" text="Dark">
      <formula>NOT(ISERROR(SEARCH("Dark",E1)))</formula>
    </cfRule>
    <cfRule type="containsText" dxfId="58" priority="43" operator="containsText" text="Supporter">
      <formula>NOT(ISERROR(SEARCH("Supporter",E1)))</formula>
    </cfRule>
    <cfRule type="containsText" dxfId="57" priority="55" operator="containsText" text="Normal">
      <formula>NOT(ISERROR(SEARCH("Normal",E1)))</formula>
    </cfRule>
    <cfRule type="containsText" dxfId="56" priority="56" operator="containsText" text="Dragon">
      <formula>NOT(ISERROR(SEARCH("Dragon",E1)))</formula>
    </cfRule>
    <cfRule type="containsText" dxfId="55" priority="57" operator="containsText" text="Metal">
      <formula>NOT(ISERROR(SEARCH("Metal",E1)))</formula>
    </cfRule>
    <cfRule type="containsText" dxfId="54" priority="59" operator="containsText" text="Fighting">
      <formula>NOT(ISERROR(SEARCH("Fighting",E1)))</formula>
    </cfRule>
    <cfRule type="containsText" dxfId="53" priority="60" operator="containsText" text="Electric">
      <formula>NOT(ISERROR(SEARCH("Electric",E1)))</formula>
    </cfRule>
    <cfRule type="containsText" dxfId="52" priority="61" operator="containsText" text="Psychic">
      <formula>NOT(ISERROR(SEARCH("Psychic",E1)))</formula>
    </cfRule>
    <cfRule type="containsText" dxfId="51" priority="62" operator="containsText" text="Water">
      <formula>NOT(ISERROR(SEARCH("Water",E1)))</formula>
    </cfRule>
    <cfRule type="containsText" dxfId="50" priority="63" operator="containsText" text="Fire">
      <formula>NOT(ISERROR(SEARCH("Fire",E1)))</formula>
    </cfRule>
    <cfRule type="containsText" dxfId="49" priority="67" operator="containsText" text="Grass">
      <formula>NOT(ISERROR(SEARCH("Grass",E1)))</formula>
    </cfRule>
    <cfRule type="containsText" dxfId="48" priority="19" operator="containsText" text="Fossil">
      <formula>NOT(ISERROR(SEARCH("Fossil",E1)))</formula>
    </cfRule>
  </conditionalFormatting>
  <conditionalFormatting sqref="F4:F599">
    <cfRule type="containsText" dxfId="47" priority="16" operator="containsText" text="Mewtwo Booster Pack, Charizard Booster Pack, Pikachu Booster Pack, Mewtwo Booster Pack Pikachu Booster Pack Charizard Booster Pack">
      <formula>NOT(ISERROR(SEARCH("Mewtwo Booster Pack, Charizard Booster Pack, Pikachu Booster Pack, Mewtwo Booster Pack Pikachu Booster Pack Charizard Booster Pack",F4)))</formula>
    </cfRule>
    <cfRule type="containsText" dxfId="46" priority="15" operator="containsText" text="Mewtwo Booster Pack">
      <formula>NOT(ISERROR(SEARCH("Mewtwo Booster Pack",F4)))</formula>
    </cfRule>
    <cfRule type="containsText" dxfId="45" priority="14" operator="containsText" text="Pikachu Booster Pack">
      <formula>NOT(ISERROR(SEARCH("Pikachu Booster Pack",F4)))</formula>
    </cfRule>
    <cfRule type="containsText" dxfId="44" priority="13" operator="containsText" text="Charizard Booster Pack">
      <formula>NOT(ISERROR(SEARCH("Charizard Booster Pack",F4)))</formula>
    </cfRule>
    <cfRule type="containsText" dxfId="43" priority="4" operator="containsText" text="Palkia Booster Pack">
      <formula>NOT(ISERROR(SEARCH("Palkia Booster Pack",F4)))</formula>
    </cfRule>
    <cfRule type="containsText" dxfId="42" priority="12" operator="containsText" text="Mewtwo Booster Pack Pikachu Booster Pack Charizard Booster Pack">
      <formula>NOT(ISERROR(SEARCH("Mewtwo Booster Pack Pikachu Booster Pack Charizard Booster Pack",F4)))</formula>
    </cfRule>
    <cfRule type="containsText" dxfId="41" priority="11" operator="containsText" text="Mew Booster Pack">
      <formula>NOT(ISERROR(SEARCH("Mew Booster Pack",F4)))</formula>
    </cfRule>
    <cfRule type="containsText" dxfId="40" priority="10" operator="containsText" text="Mewtwo Booster Pack">
      <formula>NOT(ISERROR(SEARCH("Mewtwo Booster Pack",F4)))</formula>
    </cfRule>
    <cfRule type="containsText" dxfId="39" priority="9" operator="containsText" text="Pikachu Booster Pack">
      <formula>NOT(ISERROR(SEARCH("Pikachu Booster Pack",F4)))</formula>
    </cfRule>
    <cfRule type="containsText" dxfId="38" priority="7" operator="containsText" text="Mewtwo Booster Pack Pikachu Booster Pack Charizard Booster Pack">
      <formula>NOT(ISERROR(SEARCH("Mewtwo Booster Pack Pikachu Booster Pack Charizard Booster Pack",F4)))</formula>
    </cfRule>
    <cfRule type="containsText" dxfId="37" priority="8" operator="containsText" text="Charizard Booster Pack">
      <formula>NOT(ISERROR(SEARCH("Charizard Booster Pack",F4)))</formula>
    </cfRule>
    <cfRule type="containsText" dxfId="36" priority="6" operator="containsText" text="Mew Booster Pack">
      <formula>NOT(ISERROR(SEARCH("Mew Booster Pack",F4)))</formula>
    </cfRule>
    <cfRule type="containsText" dxfId="35" priority="3" operator="containsText" text="Dialga Booster Pack Palkia Booster Pack">
      <formula>NOT(ISERROR(SEARCH("Dialga Booster Pack Palkia Booster Pack",F4)))</formula>
    </cfRule>
    <cfRule type="containsText" dxfId="34" priority="2" operator="containsText" text="Arceus Booster Pack">
      <formula>NOT(ISERROR(SEARCH("Arceus Booster Pack",F4)))</formula>
    </cfRule>
    <cfRule type="containsText" dxfId="33" priority="1" operator="containsText" text="Shining Revelry Booster Pack">
      <formula>NOT(ISERROR(SEARCH("Shining Revelry Booster Pack",F4)))</formula>
    </cfRule>
    <cfRule type="containsText" dxfId="32" priority="5" operator="containsText" text="Dialga Booster Pack">
      <formula>NOT(ISERROR(SEARCH("Dialga Booster Pack",F4)))</formula>
    </cfRule>
  </conditionalFormatting>
  <conditionalFormatting sqref="H6:H7">
    <cfRule type="containsText" dxfId="31" priority="65" operator="containsText" text="Grass">
      <formula>NOT(ISERROR(SEARCH("Grass",H6)))</formula>
    </cfRule>
  </conditionalFormatting>
  <conditionalFormatting sqref="H16">
    <cfRule type="containsText" dxfId="30" priority="64" operator="containsText" text="Grass">
      <formula>NOT(ISERROR(SEARCH("Grass",H16)))</formula>
    </cfRule>
  </conditionalFormatting>
  <conditionalFormatting sqref="I7:I8">
    <cfRule type="containsText" dxfId="29" priority="66" operator="containsText" text="Grass">
      <formula>NOT(ISERROR(SEARCH("Grass",I7)))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0087-07E0-4098-87F5-1D1B2FB3A08B}">
  <dimension ref="A3:E707"/>
  <sheetViews>
    <sheetView tabSelected="1" workbookViewId="0">
      <selection activeCell="F3" sqref="F3"/>
    </sheetView>
  </sheetViews>
  <sheetFormatPr defaultRowHeight="14.4" x14ac:dyDescent="0.3"/>
  <cols>
    <col min="1" max="1" width="16.88671875" customWidth="1"/>
    <col min="2" max="2" width="25.6640625" customWidth="1"/>
    <col min="3" max="3" width="8.33203125" customWidth="1"/>
  </cols>
  <sheetData>
    <row r="3" spans="1:5" x14ac:dyDescent="0.3">
      <c r="A3" t="s">
        <v>526</v>
      </c>
      <c r="B3" t="s">
        <v>527</v>
      </c>
      <c r="C3" t="s">
        <v>528</v>
      </c>
      <c r="D3" t="s">
        <v>533</v>
      </c>
      <c r="E3" t="s">
        <v>534</v>
      </c>
    </row>
    <row r="4" spans="1:5" x14ac:dyDescent="0.3">
      <c r="A4" s="6" t="s">
        <v>6</v>
      </c>
      <c r="B4" t="s">
        <v>9</v>
      </c>
      <c r="C4" t="s">
        <v>529</v>
      </c>
      <c r="D4" s="1" t="b">
        <v>1</v>
      </c>
      <c r="E4" s="1" t="b">
        <v>1</v>
      </c>
    </row>
    <row r="5" spans="1:5" x14ac:dyDescent="0.3">
      <c r="A5" s="6" t="s">
        <v>7</v>
      </c>
      <c r="B5" t="s">
        <v>9</v>
      </c>
      <c r="C5" t="s">
        <v>530</v>
      </c>
      <c r="D5" s="1" t="b">
        <v>1</v>
      </c>
      <c r="E5" s="1" t="b">
        <v>1</v>
      </c>
    </row>
    <row r="6" spans="1:5" x14ac:dyDescent="0.3">
      <c r="A6" s="6" t="s">
        <v>10</v>
      </c>
      <c r="B6" t="s">
        <v>9</v>
      </c>
      <c r="C6" t="s">
        <v>532</v>
      </c>
      <c r="D6" s="1" t="b">
        <v>0</v>
      </c>
      <c r="E6" s="1" t="b">
        <v>1</v>
      </c>
    </row>
    <row r="7" spans="1:5" x14ac:dyDescent="0.3">
      <c r="A7" s="6" t="s">
        <v>11</v>
      </c>
      <c r="B7" t="s">
        <v>9</v>
      </c>
      <c r="C7" t="s">
        <v>531</v>
      </c>
      <c r="D7" s="1" t="b">
        <v>1</v>
      </c>
      <c r="E7" s="1" t="b">
        <v>0</v>
      </c>
    </row>
    <row r="8" spans="1:5" x14ac:dyDescent="0.3">
      <c r="A8" s="6" t="s">
        <v>12</v>
      </c>
      <c r="B8" t="s">
        <v>13</v>
      </c>
      <c r="C8" t="s">
        <v>529</v>
      </c>
      <c r="D8" s="1" t="b">
        <v>1</v>
      </c>
      <c r="E8" s="1" t="b">
        <v>1</v>
      </c>
    </row>
    <row r="9" spans="1:5" x14ac:dyDescent="0.3">
      <c r="A9" s="6" t="s">
        <v>14</v>
      </c>
      <c r="B9" t="s">
        <v>13</v>
      </c>
      <c r="C9" t="s">
        <v>529</v>
      </c>
      <c r="D9" s="1" t="b">
        <v>1</v>
      </c>
      <c r="E9" s="1" t="b">
        <v>0</v>
      </c>
    </row>
    <row r="10" spans="1:5" x14ac:dyDescent="0.3">
      <c r="A10" s="6" t="s">
        <v>15</v>
      </c>
      <c r="B10" t="s">
        <v>13</v>
      </c>
      <c r="C10" t="s">
        <v>532</v>
      </c>
      <c r="D10" s="1" t="b">
        <v>1</v>
      </c>
      <c r="E10" s="1" t="b">
        <v>1</v>
      </c>
    </row>
    <row r="11" spans="1:5" x14ac:dyDescent="0.3">
      <c r="A11" s="6" t="s">
        <v>16</v>
      </c>
      <c r="B11" t="s">
        <v>9</v>
      </c>
      <c r="C11" t="s">
        <v>529</v>
      </c>
      <c r="D11" s="1" t="b">
        <v>1</v>
      </c>
      <c r="E11" s="1" t="b">
        <v>1</v>
      </c>
    </row>
    <row r="12" spans="1:5" x14ac:dyDescent="0.3">
      <c r="A12" s="6" t="s">
        <v>17</v>
      </c>
      <c r="B12" t="s">
        <v>9</v>
      </c>
      <c r="C12" t="s">
        <v>529</v>
      </c>
      <c r="D12" s="1" t="b">
        <v>1</v>
      </c>
      <c r="E12" s="1" t="b">
        <v>1</v>
      </c>
    </row>
    <row r="13" spans="1:5" x14ac:dyDescent="0.3">
      <c r="A13" s="6" t="s">
        <v>18</v>
      </c>
      <c r="B13" t="s">
        <v>9</v>
      </c>
      <c r="C13" t="s">
        <v>532</v>
      </c>
      <c r="D13" s="1" t="b">
        <v>0</v>
      </c>
      <c r="E13" s="1" t="b">
        <v>0</v>
      </c>
    </row>
    <row r="14" spans="1:5" x14ac:dyDescent="0.3">
      <c r="A14" s="6" t="s">
        <v>19</v>
      </c>
      <c r="B14" t="s">
        <v>20</v>
      </c>
      <c r="C14" t="s">
        <v>529</v>
      </c>
      <c r="D14" s="1" t="b">
        <v>1</v>
      </c>
      <c r="E14" s="1" t="b">
        <v>1</v>
      </c>
    </row>
    <row r="15" spans="1:5" x14ac:dyDescent="0.3">
      <c r="A15" s="6" t="s">
        <v>21</v>
      </c>
      <c r="B15" t="s">
        <v>20</v>
      </c>
      <c r="C15" t="s">
        <v>530</v>
      </c>
      <c r="D15" s="1" t="b">
        <v>1</v>
      </c>
      <c r="E15" s="1" t="b">
        <v>1</v>
      </c>
    </row>
    <row r="16" spans="1:5" x14ac:dyDescent="0.3">
      <c r="A16" s="6" t="s">
        <v>22</v>
      </c>
      <c r="B16" t="s">
        <v>20</v>
      </c>
      <c r="C16" t="s">
        <v>532</v>
      </c>
      <c r="D16" s="1" t="b">
        <v>0</v>
      </c>
      <c r="E16" s="1" t="b">
        <v>1</v>
      </c>
    </row>
    <row r="17" spans="1:5" x14ac:dyDescent="0.3">
      <c r="A17" s="6" t="s">
        <v>23</v>
      </c>
      <c r="B17" t="s">
        <v>13</v>
      </c>
      <c r="C17" t="s">
        <v>529</v>
      </c>
      <c r="D17" s="1" t="b">
        <v>1</v>
      </c>
      <c r="E17" s="1" t="b">
        <v>1</v>
      </c>
    </row>
    <row r="18" spans="1:5" x14ac:dyDescent="0.3">
      <c r="A18" s="6" t="s">
        <v>24</v>
      </c>
      <c r="B18" t="s">
        <v>13</v>
      </c>
      <c r="C18" t="s">
        <v>530</v>
      </c>
      <c r="D18" s="1" t="b">
        <v>1</v>
      </c>
      <c r="E18" s="1" t="b">
        <v>1</v>
      </c>
    </row>
    <row r="19" spans="1:5" x14ac:dyDescent="0.3">
      <c r="A19" s="6" t="s">
        <v>25</v>
      </c>
      <c r="B19" t="s">
        <v>9</v>
      </c>
      <c r="C19" t="s">
        <v>529</v>
      </c>
      <c r="D19" s="1" t="b">
        <v>1</v>
      </c>
      <c r="E19" s="1" t="b">
        <v>1</v>
      </c>
    </row>
    <row r="20" spans="1:5" x14ac:dyDescent="0.3">
      <c r="A20" s="6" t="s">
        <v>26</v>
      </c>
      <c r="B20" t="s">
        <v>9</v>
      </c>
      <c r="C20" t="s">
        <v>530</v>
      </c>
      <c r="D20" s="1" t="b">
        <v>1</v>
      </c>
      <c r="E20" s="1" t="b">
        <v>0</v>
      </c>
    </row>
    <row r="21" spans="1:5" x14ac:dyDescent="0.3">
      <c r="A21" s="6" t="s">
        <v>27</v>
      </c>
      <c r="B21" t="s">
        <v>20</v>
      </c>
      <c r="C21" t="s">
        <v>529</v>
      </c>
      <c r="D21" s="1" t="b">
        <v>0</v>
      </c>
      <c r="E21" s="1" t="b">
        <v>1</v>
      </c>
    </row>
    <row r="22" spans="1:5" x14ac:dyDescent="0.3">
      <c r="A22" s="6" t="s">
        <v>28</v>
      </c>
      <c r="B22" t="s">
        <v>20</v>
      </c>
      <c r="C22" t="s">
        <v>530</v>
      </c>
      <c r="D22" s="1" t="b">
        <v>0</v>
      </c>
      <c r="E22" s="1" t="b">
        <v>0</v>
      </c>
    </row>
    <row r="23" spans="1:5" x14ac:dyDescent="0.3">
      <c r="A23" s="6" t="s">
        <v>29</v>
      </c>
      <c r="B23" t="s">
        <v>20</v>
      </c>
      <c r="C23" t="s">
        <v>532</v>
      </c>
      <c r="D23" s="1" t="b">
        <v>1</v>
      </c>
      <c r="E23" s="1" t="b">
        <v>0</v>
      </c>
    </row>
    <row r="24" spans="1:5" x14ac:dyDescent="0.3">
      <c r="A24" s="6" t="s">
        <v>30</v>
      </c>
      <c r="B24" t="s">
        <v>20</v>
      </c>
      <c r="C24" t="s">
        <v>529</v>
      </c>
      <c r="D24" s="1" t="b">
        <v>1</v>
      </c>
      <c r="E24" s="1" t="b">
        <v>1</v>
      </c>
    </row>
    <row r="25" spans="1:5" x14ac:dyDescent="0.3">
      <c r="A25" s="6" t="s">
        <v>31</v>
      </c>
      <c r="B25" t="s">
        <v>20</v>
      </c>
      <c r="C25" t="s">
        <v>532</v>
      </c>
      <c r="D25" s="1" t="b">
        <v>1</v>
      </c>
      <c r="E25" s="1" t="b">
        <v>0</v>
      </c>
    </row>
    <row r="26" spans="1:5" x14ac:dyDescent="0.3">
      <c r="A26" s="6" t="s">
        <v>32</v>
      </c>
      <c r="B26" t="s">
        <v>20</v>
      </c>
      <c r="C26" t="s">
        <v>531</v>
      </c>
      <c r="D26" s="1" t="b">
        <v>1</v>
      </c>
      <c r="E26" s="1" t="b">
        <v>0</v>
      </c>
    </row>
    <row r="27" spans="1:5" x14ac:dyDescent="0.3">
      <c r="A27" s="6" t="s">
        <v>33</v>
      </c>
      <c r="B27" t="s">
        <v>20</v>
      </c>
      <c r="C27" t="s">
        <v>529</v>
      </c>
      <c r="D27" s="1" t="b">
        <v>1</v>
      </c>
      <c r="E27" s="1" t="b">
        <v>0</v>
      </c>
    </row>
    <row r="28" spans="1:5" x14ac:dyDescent="0.3">
      <c r="A28" s="6" t="s">
        <v>34</v>
      </c>
      <c r="B28" t="s">
        <v>9</v>
      </c>
      <c r="C28" t="s">
        <v>529</v>
      </c>
      <c r="D28" s="1" t="b">
        <v>1</v>
      </c>
      <c r="E28" s="1" t="b">
        <v>1</v>
      </c>
    </row>
    <row r="29" spans="1:5" x14ac:dyDescent="0.3">
      <c r="A29" s="6" t="s">
        <v>35</v>
      </c>
      <c r="B29" t="s">
        <v>36</v>
      </c>
      <c r="C29" t="s">
        <v>530</v>
      </c>
      <c r="D29" s="1" t="b">
        <v>1</v>
      </c>
      <c r="E29" s="1" t="b">
        <v>1</v>
      </c>
    </row>
    <row r="30" spans="1:5" x14ac:dyDescent="0.3">
      <c r="A30" s="6" t="s">
        <v>37</v>
      </c>
      <c r="B30" t="s">
        <v>36</v>
      </c>
      <c r="C30" t="s">
        <v>529</v>
      </c>
      <c r="D30" s="1" t="b">
        <v>1</v>
      </c>
      <c r="E30" s="1" t="b">
        <v>1</v>
      </c>
    </row>
    <row r="31" spans="1:5" x14ac:dyDescent="0.3">
      <c r="A31" s="6" t="s">
        <v>38</v>
      </c>
      <c r="B31" t="s">
        <v>36</v>
      </c>
      <c r="C31" t="s">
        <v>530</v>
      </c>
      <c r="D31" s="1" t="b">
        <v>1</v>
      </c>
      <c r="E31" s="1" t="b">
        <v>1</v>
      </c>
    </row>
    <row r="32" spans="1:5" x14ac:dyDescent="0.3">
      <c r="A32" s="6" t="s">
        <v>39</v>
      </c>
      <c r="B32" t="s">
        <v>36</v>
      </c>
      <c r="C32" t="s">
        <v>529</v>
      </c>
      <c r="D32" s="1" t="b">
        <v>1</v>
      </c>
      <c r="E32" s="1" t="b">
        <v>1</v>
      </c>
    </row>
    <row r="33" spans="1:5" x14ac:dyDescent="0.3">
      <c r="A33" s="6" t="s">
        <v>40</v>
      </c>
      <c r="B33" t="s">
        <v>36</v>
      </c>
      <c r="C33" t="s">
        <v>530</v>
      </c>
      <c r="D33" s="1" t="b">
        <v>1</v>
      </c>
      <c r="E33" s="1" t="b">
        <v>1</v>
      </c>
    </row>
    <row r="34" spans="1:5" x14ac:dyDescent="0.3">
      <c r="A34" s="6" t="s">
        <v>41</v>
      </c>
      <c r="B34" t="s">
        <v>20</v>
      </c>
      <c r="C34" t="s">
        <v>529</v>
      </c>
      <c r="D34" s="1" t="b">
        <v>1</v>
      </c>
      <c r="E34" s="1" t="b">
        <v>1</v>
      </c>
    </row>
    <row r="35" spans="1:5" x14ac:dyDescent="0.3">
      <c r="A35" s="6" t="s">
        <v>42</v>
      </c>
      <c r="B35" t="s">
        <v>20</v>
      </c>
      <c r="C35" t="s">
        <v>529</v>
      </c>
      <c r="D35" s="1" t="b">
        <v>1</v>
      </c>
      <c r="E35" s="1" t="b">
        <v>1</v>
      </c>
    </row>
    <row r="36" spans="1:5" x14ac:dyDescent="0.3">
      <c r="A36" s="6" t="s">
        <v>43</v>
      </c>
      <c r="B36" t="s">
        <v>20</v>
      </c>
      <c r="C36" t="s">
        <v>529</v>
      </c>
      <c r="D36" s="1" t="b">
        <v>1</v>
      </c>
      <c r="E36" s="1" t="b">
        <v>1</v>
      </c>
    </row>
    <row r="37" spans="1:5" x14ac:dyDescent="0.3">
      <c r="A37" s="6" t="s">
        <v>44</v>
      </c>
      <c r="B37" t="s">
        <v>20</v>
      </c>
      <c r="C37" t="s">
        <v>530</v>
      </c>
      <c r="D37" s="1" t="b">
        <v>1</v>
      </c>
      <c r="E37" s="1" t="b">
        <v>1</v>
      </c>
    </row>
    <row r="38" spans="1:5" x14ac:dyDescent="0.3">
      <c r="A38" s="6" t="s">
        <v>45</v>
      </c>
      <c r="B38" t="s">
        <v>20</v>
      </c>
      <c r="C38" t="s">
        <v>532</v>
      </c>
      <c r="D38" s="1" t="b">
        <v>1</v>
      </c>
      <c r="E38" s="1" t="b">
        <v>0</v>
      </c>
    </row>
    <row r="39" spans="1:5" x14ac:dyDescent="0.3">
      <c r="A39" s="6" t="s">
        <v>46</v>
      </c>
      <c r="B39" t="s">
        <v>20</v>
      </c>
      <c r="C39" t="s">
        <v>531</v>
      </c>
      <c r="D39" s="1" t="b">
        <v>1</v>
      </c>
      <c r="E39" s="1" t="b">
        <v>1</v>
      </c>
    </row>
    <row r="40" spans="1:5" x14ac:dyDescent="0.3">
      <c r="A40" s="6" t="s">
        <v>47</v>
      </c>
      <c r="B40" t="s">
        <v>20</v>
      </c>
      <c r="C40" t="s">
        <v>529</v>
      </c>
      <c r="D40" s="1" t="b">
        <v>1</v>
      </c>
      <c r="E40" s="1" t="b">
        <v>1</v>
      </c>
    </row>
    <row r="41" spans="1:5" x14ac:dyDescent="0.3">
      <c r="A41" s="6" t="s">
        <v>48</v>
      </c>
      <c r="B41" t="s">
        <v>20</v>
      </c>
      <c r="C41" t="s">
        <v>530</v>
      </c>
      <c r="D41" s="1" t="b">
        <v>1</v>
      </c>
      <c r="E41" s="1" t="b">
        <v>1</v>
      </c>
    </row>
    <row r="42" spans="1:5" x14ac:dyDescent="0.3">
      <c r="A42" s="6" t="s">
        <v>49</v>
      </c>
      <c r="B42" t="s">
        <v>13</v>
      </c>
      <c r="C42" t="s">
        <v>529</v>
      </c>
      <c r="D42" s="1" t="b">
        <v>1</v>
      </c>
      <c r="E42" s="1" t="b">
        <v>1</v>
      </c>
    </row>
    <row r="43" spans="1:5" x14ac:dyDescent="0.3">
      <c r="A43" s="6" t="s">
        <v>50</v>
      </c>
      <c r="B43" t="s">
        <v>13</v>
      </c>
      <c r="C43" t="s">
        <v>532</v>
      </c>
      <c r="D43" s="1" t="b">
        <v>1</v>
      </c>
      <c r="E43" s="1" t="b">
        <v>1</v>
      </c>
    </row>
    <row r="44" spans="1:5" x14ac:dyDescent="0.3">
      <c r="A44" s="6" t="s">
        <v>51</v>
      </c>
      <c r="B44" t="s">
        <v>13</v>
      </c>
      <c r="C44" t="s">
        <v>531</v>
      </c>
      <c r="D44" s="1" t="b">
        <v>1</v>
      </c>
      <c r="E44" s="1" t="b">
        <v>1</v>
      </c>
    </row>
    <row r="45" spans="1:5" x14ac:dyDescent="0.3">
      <c r="A45" s="6" t="s">
        <v>52</v>
      </c>
      <c r="B45" t="s">
        <v>36</v>
      </c>
      <c r="C45" t="s">
        <v>529</v>
      </c>
      <c r="D45" s="1" t="b">
        <v>1</v>
      </c>
      <c r="E45" s="1" t="b">
        <v>1</v>
      </c>
    </row>
    <row r="46" spans="1:5" x14ac:dyDescent="0.3">
      <c r="A46" s="6" t="s">
        <v>53</v>
      </c>
      <c r="B46" t="s">
        <v>36</v>
      </c>
      <c r="C46" t="s">
        <v>530</v>
      </c>
      <c r="D46" s="1" t="b">
        <v>1</v>
      </c>
      <c r="E46" s="1" t="b">
        <v>1</v>
      </c>
    </row>
    <row r="47" spans="1:5" x14ac:dyDescent="0.3">
      <c r="A47" s="6" t="s">
        <v>54</v>
      </c>
      <c r="B47" t="s">
        <v>20</v>
      </c>
      <c r="C47" t="s">
        <v>529</v>
      </c>
      <c r="D47" s="1" t="b">
        <v>1</v>
      </c>
      <c r="E47" s="1" t="b">
        <v>1</v>
      </c>
    </row>
    <row r="48" spans="1:5" x14ac:dyDescent="0.3">
      <c r="A48" s="6" t="s">
        <v>55</v>
      </c>
      <c r="B48" t="s">
        <v>20</v>
      </c>
      <c r="C48" t="s">
        <v>532</v>
      </c>
      <c r="D48" s="1" t="b">
        <v>1</v>
      </c>
      <c r="E48" s="1" t="b">
        <v>0</v>
      </c>
    </row>
    <row r="49" spans="1:5" x14ac:dyDescent="0.3">
      <c r="A49" s="6" t="s">
        <v>56</v>
      </c>
      <c r="B49" t="s">
        <v>20</v>
      </c>
      <c r="C49" t="s">
        <v>532</v>
      </c>
      <c r="D49" s="1" t="b">
        <v>1</v>
      </c>
      <c r="E49" s="1" t="b">
        <v>0</v>
      </c>
    </row>
    <row r="50" spans="1:5" x14ac:dyDescent="0.3">
      <c r="A50" s="6" t="s">
        <v>57</v>
      </c>
      <c r="B50" t="s">
        <v>20</v>
      </c>
      <c r="C50" t="s">
        <v>531</v>
      </c>
      <c r="D50" s="1" t="b">
        <v>0</v>
      </c>
      <c r="E50" s="1" t="b">
        <v>0</v>
      </c>
    </row>
    <row r="51" spans="1:5" x14ac:dyDescent="0.3">
      <c r="A51" s="6" t="s">
        <v>58</v>
      </c>
      <c r="B51" t="s">
        <v>36</v>
      </c>
      <c r="C51" t="s">
        <v>529</v>
      </c>
      <c r="D51" s="1" t="b">
        <v>1</v>
      </c>
      <c r="E51" s="1" t="b">
        <v>1</v>
      </c>
    </row>
    <row r="52" spans="1:5" x14ac:dyDescent="0.3">
      <c r="A52" s="6" t="s">
        <v>59</v>
      </c>
      <c r="B52" t="s">
        <v>9</v>
      </c>
      <c r="C52" t="s">
        <v>529</v>
      </c>
      <c r="D52" s="1" t="b">
        <v>1</v>
      </c>
      <c r="E52" s="1" t="b">
        <v>0</v>
      </c>
    </row>
    <row r="53" spans="1:5" x14ac:dyDescent="0.3">
      <c r="A53" s="6" t="s">
        <v>60</v>
      </c>
      <c r="B53" t="s">
        <v>9</v>
      </c>
      <c r="C53" t="s">
        <v>529</v>
      </c>
      <c r="D53" s="1" t="b">
        <v>1</v>
      </c>
      <c r="E53" s="1" t="b">
        <v>1</v>
      </c>
    </row>
    <row r="54" spans="1:5" x14ac:dyDescent="0.3">
      <c r="A54" s="6" t="s">
        <v>61</v>
      </c>
      <c r="B54" t="s">
        <v>36</v>
      </c>
      <c r="C54" t="s">
        <v>529</v>
      </c>
      <c r="D54" s="1" t="b">
        <v>1</v>
      </c>
      <c r="E54" s="1" t="b">
        <v>1</v>
      </c>
    </row>
    <row r="55" spans="1:5" x14ac:dyDescent="0.3">
      <c r="A55" s="6" t="s">
        <v>62</v>
      </c>
      <c r="B55" t="s">
        <v>36</v>
      </c>
      <c r="C55" t="s">
        <v>530</v>
      </c>
      <c r="D55" s="1" t="b">
        <v>1</v>
      </c>
      <c r="E55" s="1" t="b">
        <v>1</v>
      </c>
    </row>
    <row r="56" spans="1:5" x14ac:dyDescent="0.3">
      <c r="A56" s="6" t="s">
        <v>63</v>
      </c>
      <c r="B56" t="s">
        <v>13</v>
      </c>
      <c r="C56" t="s">
        <v>529</v>
      </c>
      <c r="D56" s="1" t="b">
        <v>1</v>
      </c>
      <c r="E56" s="1" t="b">
        <v>1</v>
      </c>
    </row>
    <row r="57" spans="1:5" x14ac:dyDescent="0.3">
      <c r="A57" s="6" t="s">
        <v>64</v>
      </c>
      <c r="B57" t="s">
        <v>13</v>
      </c>
      <c r="C57" t="s">
        <v>530</v>
      </c>
      <c r="D57" s="1" t="b">
        <v>1</v>
      </c>
      <c r="E57" s="1" t="b">
        <v>1</v>
      </c>
    </row>
    <row r="58" spans="1:5" x14ac:dyDescent="0.3">
      <c r="A58" s="6" t="s">
        <v>65</v>
      </c>
      <c r="B58" t="s">
        <v>13</v>
      </c>
      <c r="C58" t="s">
        <v>532</v>
      </c>
      <c r="D58" s="1" t="b">
        <v>0</v>
      </c>
      <c r="E58" s="1" t="b">
        <v>1</v>
      </c>
    </row>
    <row r="59" spans="1:5" x14ac:dyDescent="0.3">
      <c r="A59" s="6" t="s">
        <v>66</v>
      </c>
      <c r="B59" t="s">
        <v>13</v>
      </c>
      <c r="C59" t="s">
        <v>531</v>
      </c>
      <c r="D59" s="1" t="b">
        <v>1</v>
      </c>
      <c r="E59" s="1" t="b">
        <v>1</v>
      </c>
    </row>
    <row r="60" spans="1:5" x14ac:dyDescent="0.3">
      <c r="A60" s="6" t="s">
        <v>67</v>
      </c>
      <c r="B60" t="s">
        <v>36</v>
      </c>
      <c r="C60" t="s">
        <v>529</v>
      </c>
      <c r="D60" s="1" t="b">
        <v>1</v>
      </c>
      <c r="E60" s="1" t="b">
        <v>1</v>
      </c>
    </row>
    <row r="61" spans="1:5" x14ac:dyDescent="0.3">
      <c r="A61" s="6" t="s">
        <v>68</v>
      </c>
      <c r="B61" t="s">
        <v>36</v>
      </c>
      <c r="C61" t="s">
        <v>530</v>
      </c>
      <c r="D61" s="1" t="b">
        <v>1</v>
      </c>
      <c r="E61" s="1" t="b">
        <v>1</v>
      </c>
    </row>
    <row r="62" spans="1:5" x14ac:dyDescent="0.3">
      <c r="A62" s="6" t="s">
        <v>69</v>
      </c>
      <c r="B62" t="s">
        <v>20</v>
      </c>
      <c r="C62" t="s">
        <v>529</v>
      </c>
      <c r="D62" s="1" t="b">
        <v>0</v>
      </c>
      <c r="E62" s="1" t="b">
        <v>0</v>
      </c>
    </row>
    <row r="63" spans="1:5" x14ac:dyDescent="0.3">
      <c r="A63" s="6" t="s">
        <v>70</v>
      </c>
      <c r="B63" t="s">
        <v>20</v>
      </c>
      <c r="C63" t="s">
        <v>530</v>
      </c>
      <c r="D63" s="1" t="b">
        <v>1</v>
      </c>
      <c r="E63" s="1" t="b">
        <v>1</v>
      </c>
    </row>
    <row r="64" spans="1:5" x14ac:dyDescent="0.3">
      <c r="A64" s="6" t="s">
        <v>71</v>
      </c>
      <c r="B64" t="s">
        <v>20</v>
      </c>
      <c r="C64" t="s">
        <v>532</v>
      </c>
      <c r="D64" s="1" t="b">
        <v>1</v>
      </c>
      <c r="E64" s="1" t="b">
        <v>1</v>
      </c>
    </row>
    <row r="65" spans="1:5" x14ac:dyDescent="0.3">
      <c r="A65" s="6" t="s">
        <v>72</v>
      </c>
      <c r="B65" t="s">
        <v>9</v>
      </c>
      <c r="C65" t="s">
        <v>529</v>
      </c>
      <c r="D65" s="1" t="b">
        <v>0</v>
      </c>
      <c r="E65" s="1" t="b">
        <v>1</v>
      </c>
    </row>
    <row r="66" spans="1:5" x14ac:dyDescent="0.3">
      <c r="A66" s="6" t="s">
        <v>73</v>
      </c>
      <c r="B66" t="s">
        <v>9</v>
      </c>
      <c r="C66" t="s">
        <v>530</v>
      </c>
      <c r="D66" s="1" t="b">
        <v>1</v>
      </c>
      <c r="E66" s="1" t="b">
        <v>1</v>
      </c>
    </row>
    <row r="67" spans="1:5" x14ac:dyDescent="0.3">
      <c r="A67" s="6" t="s">
        <v>74</v>
      </c>
      <c r="B67" t="s">
        <v>13</v>
      </c>
      <c r="C67" t="s">
        <v>529</v>
      </c>
      <c r="D67" s="1" t="b">
        <v>1</v>
      </c>
      <c r="E67" s="1" t="b">
        <v>1</v>
      </c>
    </row>
    <row r="68" spans="1:5" x14ac:dyDescent="0.3">
      <c r="A68" s="6" t="s">
        <v>75</v>
      </c>
      <c r="B68" t="s">
        <v>13</v>
      </c>
      <c r="C68" t="s">
        <v>530</v>
      </c>
      <c r="D68" s="1" t="b">
        <v>1</v>
      </c>
      <c r="E68" s="1" t="b">
        <v>0</v>
      </c>
    </row>
    <row r="69" spans="1:5" x14ac:dyDescent="0.3">
      <c r="A69" s="6" t="s">
        <v>76</v>
      </c>
      <c r="B69" t="s">
        <v>9</v>
      </c>
      <c r="C69" t="s">
        <v>529</v>
      </c>
      <c r="D69" s="1" t="b">
        <v>1</v>
      </c>
      <c r="E69" s="1" t="b">
        <v>1</v>
      </c>
    </row>
    <row r="70" spans="1:5" x14ac:dyDescent="0.3">
      <c r="A70" s="6" t="s">
        <v>77</v>
      </c>
      <c r="B70" t="s">
        <v>9</v>
      </c>
      <c r="C70" t="s">
        <v>530</v>
      </c>
      <c r="D70" s="1" t="b">
        <v>1</v>
      </c>
      <c r="E70" s="1" t="b">
        <v>1</v>
      </c>
    </row>
    <row r="71" spans="1:5" x14ac:dyDescent="0.3">
      <c r="A71" s="6" t="s">
        <v>78</v>
      </c>
      <c r="B71" t="s">
        <v>9</v>
      </c>
      <c r="C71" t="s">
        <v>529</v>
      </c>
      <c r="D71" s="1" t="b">
        <v>1</v>
      </c>
      <c r="E71" s="1" t="b">
        <v>1</v>
      </c>
    </row>
    <row r="72" spans="1:5" x14ac:dyDescent="0.3">
      <c r="A72" s="6" t="s">
        <v>79</v>
      </c>
      <c r="B72" t="s">
        <v>9</v>
      </c>
      <c r="C72" t="s">
        <v>530</v>
      </c>
      <c r="D72" s="1" t="b">
        <v>1</v>
      </c>
      <c r="E72" s="1" t="b">
        <v>1</v>
      </c>
    </row>
    <row r="73" spans="1:5" x14ac:dyDescent="0.3">
      <c r="A73" s="6" t="s">
        <v>80</v>
      </c>
      <c r="B73" t="s">
        <v>13</v>
      </c>
      <c r="C73" t="s">
        <v>529</v>
      </c>
      <c r="D73" s="1" t="b">
        <v>1</v>
      </c>
      <c r="E73" s="1" t="b">
        <v>1</v>
      </c>
    </row>
    <row r="74" spans="1:5" x14ac:dyDescent="0.3">
      <c r="A74" s="6" t="s">
        <v>81</v>
      </c>
      <c r="B74" t="s">
        <v>13</v>
      </c>
      <c r="C74" t="s">
        <v>530</v>
      </c>
      <c r="D74" s="1" t="b">
        <v>1</v>
      </c>
      <c r="E74" s="1" t="b">
        <v>1</v>
      </c>
    </row>
    <row r="75" spans="1:5" x14ac:dyDescent="0.3">
      <c r="A75" s="6" t="s">
        <v>82</v>
      </c>
      <c r="B75" t="s">
        <v>13</v>
      </c>
      <c r="C75" t="s">
        <v>529</v>
      </c>
      <c r="D75" s="1" t="b">
        <v>1</v>
      </c>
      <c r="E75" s="1" t="b">
        <v>0</v>
      </c>
    </row>
    <row r="76" spans="1:5" x14ac:dyDescent="0.3">
      <c r="A76" s="6" t="s">
        <v>83</v>
      </c>
      <c r="B76" t="s">
        <v>13</v>
      </c>
      <c r="C76" t="s">
        <v>529</v>
      </c>
      <c r="D76" s="1" t="b">
        <v>1</v>
      </c>
      <c r="E76" s="1" t="b">
        <v>1</v>
      </c>
    </row>
    <row r="77" spans="1:5" x14ac:dyDescent="0.3">
      <c r="A77" s="6" t="s">
        <v>84</v>
      </c>
      <c r="B77" t="s">
        <v>20</v>
      </c>
      <c r="C77" t="s">
        <v>529</v>
      </c>
      <c r="D77" s="1" t="b">
        <v>1</v>
      </c>
      <c r="E77" s="1" t="b">
        <v>1</v>
      </c>
    </row>
    <row r="78" spans="1:5" x14ac:dyDescent="0.3">
      <c r="A78" s="6" t="s">
        <v>85</v>
      </c>
      <c r="B78" t="s">
        <v>20</v>
      </c>
      <c r="C78" t="s">
        <v>530</v>
      </c>
      <c r="D78" s="1" t="b">
        <v>1</v>
      </c>
      <c r="E78" s="1" t="b">
        <v>1</v>
      </c>
    </row>
    <row r="79" spans="1:5" x14ac:dyDescent="0.3">
      <c r="A79" s="6" t="s">
        <v>86</v>
      </c>
      <c r="B79" t="s">
        <v>20</v>
      </c>
      <c r="C79" t="s">
        <v>531</v>
      </c>
      <c r="D79" s="1" t="b">
        <v>1</v>
      </c>
      <c r="E79" s="1" t="b">
        <v>1</v>
      </c>
    </row>
    <row r="80" spans="1:5" x14ac:dyDescent="0.3">
      <c r="A80" s="6" t="s">
        <v>87</v>
      </c>
      <c r="B80" t="s">
        <v>13</v>
      </c>
      <c r="C80" t="s">
        <v>529</v>
      </c>
      <c r="D80" s="1" t="b">
        <v>1</v>
      </c>
      <c r="E80" s="1" t="b">
        <v>1</v>
      </c>
    </row>
    <row r="81" spans="1:5" x14ac:dyDescent="0.3">
      <c r="A81" s="6" t="s">
        <v>88</v>
      </c>
      <c r="B81" t="s">
        <v>13</v>
      </c>
      <c r="C81" t="s">
        <v>532</v>
      </c>
      <c r="D81" s="1" t="b">
        <v>1</v>
      </c>
      <c r="E81" s="1" t="b">
        <v>0</v>
      </c>
    </row>
    <row r="82" spans="1:5" x14ac:dyDescent="0.3">
      <c r="A82" s="6" t="s">
        <v>89</v>
      </c>
      <c r="B82" t="s">
        <v>20</v>
      </c>
      <c r="C82" t="s">
        <v>532</v>
      </c>
      <c r="D82" s="1" t="b">
        <v>1</v>
      </c>
      <c r="E82" s="1" t="b">
        <v>0</v>
      </c>
    </row>
    <row r="83" spans="1:5" x14ac:dyDescent="0.3">
      <c r="A83" s="6" t="s">
        <v>90</v>
      </c>
      <c r="B83" t="s">
        <v>9</v>
      </c>
      <c r="C83" t="s">
        <v>532</v>
      </c>
      <c r="D83" s="1" t="b">
        <v>1</v>
      </c>
      <c r="E83" s="1" t="b">
        <v>1</v>
      </c>
    </row>
    <row r="84" spans="1:5" x14ac:dyDescent="0.3">
      <c r="A84" s="6" t="s">
        <v>91</v>
      </c>
      <c r="B84" t="s">
        <v>13</v>
      </c>
      <c r="C84" t="s">
        <v>530</v>
      </c>
      <c r="D84" s="1" t="b">
        <v>1</v>
      </c>
      <c r="E84" s="1" t="b">
        <v>0</v>
      </c>
    </row>
    <row r="85" spans="1:5" x14ac:dyDescent="0.3">
      <c r="A85" s="6" t="s">
        <v>92</v>
      </c>
      <c r="B85" t="s">
        <v>13</v>
      </c>
      <c r="C85" t="s">
        <v>532</v>
      </c>
      <c r="D85" s="1" t="b">
        <v>1</v>
      </c>
      <c r="E85" s="1" t="b">
        <v>0</v>
      </c>
    </row>
    <row r="86" spans="1:5" x14ac:dyDescent="0.3">
      <c r="A86" s="6" t="s">
        <v>93</v>
      </c>
      <c r="B86" t="s">
        <v>9</v>
      </c>
      <c r="C86" t="s">
        <v>532</v>
      </c>
      <c r="D86" s="1" t="b">
        <v>0</v>
      </c>
      <c r="E86" s="1" t="b">
        <v>1</v>
      </c>
    </row>
    <row r="87" spans="1:5" x14ac:dyDescent="0.3">
      <c r="A87" s="6" t="s">
        <v>94</v>
      </c>
      <c r="B87" t="s">
        <v>9</v>
      </c>
      <c r="C87" t="s">
        <v>531</v>
      </c>
      <c r="D87" s="1" t="b">
        <v>1</v>
      </c>
      <c r="E87" s="1" t="b">
        <v>0</v>
      </c>
    </row>
    <row r="88" spans="1:5" x14ac:dyDescent="0.3">
      <c r="A88" s="6" t="s">
        <v>95</v>
      </c>
      <c r="B88" t="s">
        <v>20</v>
      </c>
      <c r="C88" t="s">
        <v>529</v>
      </c>
      <c r="D88" s="1" t="b">
        <v>1</v>
      </c>
      <c r="E88" s="1" t="b">
        <v>1</v>
      </c>
    </row>
    <row r="89" spans="1:5" x14ac:dyDescent="0.3">
      <c r="A89" s="6" t="s">
        <v>96</v>
      </c>
      <c r="B89" t="s">
        <v>20</v>
      </c>
      <c r="C89" t="s">
        <v>530</v>
      </c>
      <c r="D89" s="1" t="b">
        <v>1</v>
      </c>
      <c r="E89" s="1" t="b">
        <v>1</v>
      </c>
    </row>
    <row r="90" spans="1:5" x14ac:dyDescent="0.3">
      <c r="A90" s="6" t="s">
        <v>97</v>
      </c>
      <c r="B90" t="s">
        <v>20</v>
      </c>
      <c r="C90" t="s">
        <v>529</v>
      </c>
      <c r="D90" s="1" t="b">
        <v>1</v>
      </c>
      <c r="E90" s="1" t="b">
        <v>0</v>
      </c>
    </row>
    <row r="91" spans="1:5" x14ac:dyDescent="0.3">
      <c r="A91" s="6" t="s">
        <v>98</v>
      </c>
      <c r="B91" t="s">
        <v>20</v>
      </c>
      <c r="C91" t="s">
        <v>530</v>
      </c>
      <c r="D91" s="1" t="b">
        <v>1</v>
      </c>
      <c r="E91" s="1" t="b">
        <v>0</v>
      </c>
    </row>
    <row r="92" spans="1:5" x14ac:dyDescent="0.3">
      <c r="A92" s="6" t="s">
        <v>99</v>
      </c>
      <c r="B92" t="s">
        <v>20</v>
      </c>
      <c r="C92" t="s">
        <v>532</v>
      </c>
      <c r="D92" s="1" t="b">
        <v>1</v>
      </c>
      <c r="E92" s="1" t="b">
        <v>1</v>
      </c>
    </row>
    <row r="93" spans="1:5" x14ac:dyDescent="0.3">
      <c r="A93" s="6" t="s">
        <v>100</v>
      </c>
      <c r="B93" t="s">
        <v>20</v>
      </c>
      <c r="C93" t="s">
        <v>529</v>
      </c>
      <c r="D93" s="1" t="b">
        <v>1</v>
      </c>
      <c r="E93" s="1" t="b">
        <v>1</v>
      </c>
    </row>
    <row r="94" spans="1:5" x14ac:dyDescent="0.3">
      <c r="A94" s="6" t="s">
        <v>101</v>
      </c>
      <c r="B94" t="s">
        <v>36</v>
      </c>
      <c r="C94" t="s">
        <v>530</v>
      </c>
      <c r="D94" s="1" t="b">
        <v>1</v>
      </c>
      <c r="E94" s="1" t="b">
        <v>1</v>
      </c>
    </row>
    <row r="95" spans="1:5" x14ac:dyDescent="0.3">
      <c r="A95" s="6" t="s">
        <v>102</v>
      </c>
      <c r="B95" t="s">
        <v>36</v>
      </c>
      <c r="C95" t="s">
        <v>529</v>
      </c>
      <c r="D95" s="1" t="b">
        <v>1</v>
      </c>
      <c r="E95" s="1" t="b">
        <v>1</v>
      </c>
    </row>
    <row r="96" spans="1:5" x14ac:dyDescent="0.3">
      <c r="A96" s="6" t="s">
        <v>103</v>
      </c>
      <c r="B96" t="s">
        <v>36</v>
      </c>
      <c r="C96" t="s">
        <v>530</v>
      </c>
      <c r="D96" s="1" t="b">
        <v>1</v>
      </c>
      <c r="E96" s="1" t="b">
        <v>1</v>
      </c>
    </row>
    <row r="97" spans="1:5" x14ac:dyDescent="0.3">
      <c r="A97" s="6" t="s">
        <v>104</v>
      </c>
      <c r="B97" t="s">
        <v>13</v>
      </c>
      <c r="C97" t="s">
        <v>529</v>
      </c>
      <c r="D97" s="1" t="b">
        <v>1</v>
      </c>
      <c r="E97" s="1" t="b">
        <v>1</v>
      </c>
    </row>
    <row r="98" spans="1:5" x14ac:dyDescent="0.3">
      <c r="A98" s="6" t="s">
        <v>105</v>
      </c>
      <c r="B98" t="s">
        <v>13</v>
      </c>
      <c r="C98" t="s">
        <v>532</v>
      </c>
      <c r="D98" s="1" t="b">
        <v>0</v>
      </c>
      <c r="E98" s="1" t="b">
        <v>1</v>
      </c>
    </row>
    <row r="99" spans="1:5" x14ac:dyDescent="0.3">
      <c r="A99" s="6" t="s">
        <v>106</v>
      </c>
      <c r="B99" t="s">
        <v>13</v>
      </c>
      <c r="C99" t="s">
        <v>531</v>
      </c>
      <c r="D99" s="1" t="b">
        <v>0</v>
      </c>
      <c r="E99" s="1" t="b">
        <v>1</v>
      </c>
    </row>
    <row r="100" spans="1:5" x14ac:dyDescent="0.3">
      <c r="A100" s="6" t="s">
        <v>107</v>
      </c>
      <c r="B100" t="s">
        <v>13</v>
      </c>
      <c r="C100" t="s">
        <v>529</v>
      </c>
      <c r="D100" s="1" t="b">
        <v>1</v>
      </c>
      <c r="E100" s="1" t="b">
        <v>1</v>
      </c>
    </row>
    <row r="101" spans="1:5" x14ac:dyDescent="0.3">
      <c r="A101" s="6" t="s">
        <v>108</v>
      </c>
      <c r="B101" t="s">
        <v>13</v>
      </c>
      <c r="C101" t="s">
        <v>532</v>
      </c>
      <c r="D101" s="1" t="b">
        <v>1</v>
      </c>
      <c r="E101" s="1" t="b">
        <v>1</v>
      </c>
    </row>
    <row r="102" spans="1:5" x14ac:dyDescent="0.3">
      <c r="A102" s="6" t="s">
        <v>109</v>
      </c>
      <c r="B102" t="s">
        <v>13</v>
      </c>
      <c r="C102" t="s">
        <v>529</v>
      </c>
      <c r="D102" s="1" t="b">
        <v>1</v>
      </c>
      <c r="E102" s="1" t="b">
        <v>1</v>
      </c>
    </row>
    <row r="103" spans="1:5" x14ac:dyDescent="0.3">
      <c r="A103" s="6" t="s">
        <v>110</v>
      </c>
      <c r="B103" t="s">
        <v>13</v>
      </c>
      <c r="C103" t="s">
        <v>530</v>
      </c>
      <c r="D103" s="1" t="b">
        <v>1</v>
      </c>
      <c r="E103" s="1" t="b">
        <v>1</v>
      </c>
    </row>
    <row r="104" spans="1:5" x14ac:dyDescent="0.3">
      <c r="A104" s="6" t="s">
        <v>111</v>
      </c>
      <c r="B104" t="s">
        <v>13</v>
      </c>
      <c r="C104" t="s">
        <v>529</v>
      </c>
      <c r="D104" s="1" t="b">
        <v>1</v>
      </c>
      <c r="E104" s="1" t="b">
        <v>1</v>
      </c>
    </row>
    <row r="105" spans="1:5" x14ac:dyDescent="0.3">
      <c r="A105" s="6" t="s">
        <v>112</v>
      </c>
      <c r="B105" t="s">
        <v>13</v>
      </c>
      <c r="C105" t="s">
        <v>532</v>
      </c>
      <c r="D105" s="1" t="b">
        <v>0</v>
      </c>
      <c r="E105" s="1" t="b">
        <v>0</v>
      </c>
    </row>
    <row r="106" spans="1:5" x14ac:dyDescent="0.3">
      <c r="A106" s="6" t="s">
        <v>113</v>
      </c>
      <c r="B106" t="s">
        <v>13</v>
      </c>
      <c r="C106" t="s">
        <v>532</v>
      </c>
      <c r="D106" s="1" t="b">
        <v>1</v>
      </c>
      <c r="E106" s="1" t="b">
        <v>0</v>
      </c>
    </row>
    <row r="107" spans="1:5" x14ac:dyDescent="0.3">
      <c r="A107" s="6" t="s">
        <v>114</v>
      </c>
      <c r="B107" t="s">
        <v>13</v>
      </c>
      <c r="C107" t="s">
        <v>531</v>
      </c>
      <c r="D107" s="1" t="b">
        <v>1</v>
      </c>
      <c r="E107" s="1" t="b">
        <v>1</v>
      </c>
    </row>
    <row r="108" spans="1:5" x14ac:dyDescent="0.3">
      <c r="A108" s="6" t="s">
        <v>115</v>
      </c>
      <c r="B108" t="s">
        <v>36</v>
      </c>
      <c r="C108" t="s">
        <v>529</v>
      </c>
      <c r="D108" s="1" t="b">
        <v>1</v>
      </c>
      <c r="E108" s="1" t="b">
        <v>1</v>
      </c>
    </row>
    <row r="109" spans="1:5" x14ac:dyDescent="0.3">
      <c r="A109" s="6" t="s">
        <v>116</v>
      </c>
      <c r="B109" t="s">
        <v>36</v>
      </c>
      <c r="C109" t="s">
        <v>530</v>
      </c>
      <c r="D109" s="1" t="b">
        <v>1</v>
      </c>
      <c r="E109" s="1" t="b">
        <v>1</v>
      </c>
    </row>
    <row r="110" spans="1:5" x14ac:dyDescent="0.3">
      <c r="A110" s="6" t="s">
        <v>117</v>
      </c>
      <c r="B110" t="s">
        <v>9</v>
      </c>
      <c r="C110" t="s">
        <v>529</v>
      </c>
      <c r="D110" s="1" t="b">
        <v>1</v>
      </c>
      <c r="E110" s="1" t="b">
        <v>1</v>
      </c>
    </row>
    <row r="111" spans="1:5" x14ac:dyDescent="0.3">
      <c r="A111" s="6" t="s">
        <v>118</v>
      </c>
      <c r="B111" t="s">
        <v>9</v>
      </c>
      <c r="C111" t="s">
        <v>530</v>
      </c>
      <c r="D111" s="1" t="b">
        <v>1</v>
      </c>
      <c r="E111" s="1" t="b">
        <v>1</v>
      </c>
    </row>
    <row r="112" spans="1:5" x14ac:dyDescent="0.3">
      <c r="A112" s="6" t="s">
        <v>119</v>
      </c>
      <c r="B112" t="s">
        <v>9</v>
      </c>
      <c r="C112" t="s">
        <v>532</v>
      </c>
      <c r="D112" s="1" t="b">
        <v>1</v>
      </c>
      <c r="E112" s="1" t="b">
        <v>1</v>
      </c>
    </row>
    <row r="113" spans="1:5" x14ac:dyDescent="0.3">
      <c r="A113" s="6" t="s">
        <v>120</v>
      </c>
      <c r="B113" t="s">
        <v>36</v>
      </c>
      <c r="C113" t="s">
        <v>529</v>
      </c>
      <c r="D113" s="1" t="b">
        <v>1</v>
      </c>
      <c r="E113" s="1" t="b">
        <v>1</v>
      </c>
    </row>
    <row r="114" spans="1:5" x14ac:dyDescent="0.3">
      <c r="A114" s="6" t="s">
        <v>121</v>
      </c>
      <c r="B114" t="s">
        <v>36</v>
      </c>
      <c r="C114" t="s">
        <v>529</v>
      </c>
      <c r="D114" s="1" t="b">
        <v>1</v>
      </c>
      <c r="E114" s="1" t="b">
        <v>1</v>
      </c>
    </row>
    <row r="115" spans="1:5" x14ac:dyDescent="0.3">
      <c r="A115" s="6" t="s">
        <v>122</v>
      </c>
      <c r="B115" t="s">
        <v>36</v>
      </c>
      <c r="C115" t="s">
        <v>530</v>
      </c>
      <c r="D115" s="1" t="b">
        <v>1</v>
      </c>
      <c r="E115" s="1" t="b">
        <v>1</v>
      </c>
    </row>
    <row r="116" spans="1:5" x14ac:dyDescent="0.3">
      <c r="A116" s="6" t="s">
        <v>123</v>
      </c>
      <c r="B116" t="s">
        <v>13</v>
      </c>
      <c r="C116" t="s">
        <v>529</v>
      </c>
      <c r="D116" s="1" t="b">
        <v>1</v>
      </c>
      <c r="E116" s="1" t="b">
        <v>1</v>
      </c>
    </row>
    <row r="117" spans="1:5" x14ac:dyDescent="0.3">
      <c r="A117" s="6" t="s">
        <v>124</v>
      </c>
      <c r="B117" t="s">
        <v>13</v>
      </c>
      <c r="C117" t="s">
        <v>530</v>
      </c>
      <c r="D117" s="1" t="b">
        <v>1</v>
      </c>
      <c r="E117" s="1" t="b">
        <v>0</v>
      </c>
    </row>
    <row r="118" spans="1:5" x14ac:dyDescent="0.3">
      <c r="A118" s="6" t="s">
        <v>125</v>
      </c>
      <c r="B118" t="s">
        <v>20</v>
      </c>
      <c r="C118" t="s">
        <v>529</v>
      </c>
      <c r="D118" s="1" t="b">
        <v>1</v>
      </c>
      <c r="E118" s="1" t="b">
        <v>1</v>
      </c>
    </row>
    <row r="119" spans="1:5" x14ac:dyDescent="0.3">
      <c r="A119" s="6" t="s">
        <v>126</v>
      </c>
      <c r="B119" t="s">
        <v>20</v>
      </c>
      <c r="C119" t="s">
        <v>530</v>
      </c>
      <c r="D119" s="1" t="b">
        <v>1</v>
      </c>
      <c r="E119" s="1" t="b">
        <v>1</v>
      </c>
    </row>
    <row r="120" spans="1:5" x14ac:dyDescent="0.3">
      <c r="A120" s="6" t="s">
        <v>127</v>
      </c>
      <c r="B120" t="s">
        <v>20</v>
      </c>
      <c r="C120" t="s">
        <v>532</v>
      </c>
      <c r="D120" s="1" t="b">
        <v>0</v>
      </c>
      <c r="E120" s="1" t="b">
        <v>1</v>
      </c>
    </row>
    <row r="121" spans="1:5" x14ac:dyDescent="0.3">
      <c r="A121" s="6" t="s">
        <v>128</v>
      </c>
      <c r="B121" t="s">
        <v>36</v>
      </c>
      <c r="C121" t="s">
        <v>529</v>
      </c>
      <c r="D121" s="1" t="b">
        <v>1</v>
      </c>
      <c r="E121" s="1" t="b">
        <v>1</v>
      </c>
    </row>
    <row r="122" spans="1:5" x14ac:dyDescent="0.3">
      <c r="A122" s="6" t="s">
        <v>129</v>
      </c>
      <c r="B122" t="s">
        <v>36</v>
      </c>
      <c r="C122" t="s">
        <v>530</v>
      </c>
      <c r="D122" s="1" t="b">
        <v>1</v>
      </c>
      <c r="E122" s="1" t="b">
        <v>1</v>
      </c>
    </row>
    <row r="123" spans="1:5" x14ac:dyDescent="0.3">
      <c r="A123" s="6" t="s">
        <v>130</v>
      </c>
      <c r="B123" t="s">
        <v>9</v>
      </c>
      <c r="C123" t="s">
        <v>529</v>
      </c>
      <c r="D123" s="1" t="b">
        <v>1</v>
      </c>
      <c r="E123" s="1" t="b">
        <v>1</v>
      </c>
    </row>
    <row r="124" spans="1:5" x14ac:dyDescent="0.3">
      <c r="A124" s="6" t="s">
        <v>131</v>
      </c>
      <c r="B124" t="s">
        <v>9</v>
      </c>
      <c r="C124" t="s">
        <v>530</v>
      </c>
      <c r="D124" s="1" t="b">
        <v>0</v>
      </c>
      <c r="E124" s="1" t="b">
        <v>1</v>
      </c>
    </row>
    <row r="125" spans="1:5" x14ac:dyDescent="0.3">
      <c r="A125" s="6" t="s">
        <v>132</v>
      </c>
      <c r="B125" t="s">
        <v>9</v>
      </c>
      <c r="C125" t="s">
        <v>532</v>
      </c>
      <c r="D125" s="1" t="b">
        <v>0</v>
      </c>
      <c r="E125" s="1" t="b">
        <v>0</v>
      </c>
    </row>
    <row r="126" spans="1:5" x14ac:dyDescent="0.3">
      <c r="A126" s="6" t="s">
        <v>133</v>
      </c>
      <c r="B126" t="s">
        <v>9</v>
      </c>
      <c r="C126" t="s">
        <v>531</v>
      </c>
      <c r="D126" s="1" t="b">
        <v>0</v>
      </c>
      <c r="E126" s="1" t="b">
        <v>0</v>
      </c>
    </row>
    <row r="127" spans="1:5" x14ac:dyDescent="0.3">
      <c r="A127" s="6" t="s">
        <v>134</v>
      </c>
      <c r="B127" t="s">
        <v>13</v>
      </c>
      <c r="C127" t="s">
        <v>529</v>
      </c>
      <c r="D127" s="1" t="b">
        <v>0</v>
      </c>
      <c r="E127" s="1" t="b">
        <v>1</v>
      </c>
    </row>
    <row r="128" spans="1:5" x14ac:dyDescent="0.3">
      <c r="A128" s="6" t="s">
        <v>135</v>
      </c>
      <c r="B128" t="s">
        <v>13</v>
      </c>
      <c r="C128" t="s">
        <v>532</v>
      </c>
      <c r="D128" s="1" t="b">
        <v>1</v>
      </c>
      <c r="E128" s="1" t="b">
        <v>1</v>
      </c>
    </row>
    <row r="129" spans="1:5" x14ac:dyDescent="0.3">
      <c r="A129" s="6" t="s">
        <v>136</v>
      </c>
      <c r="B129" t="s">
        <v>9</v>
      </c>
      <c r="C129" t="s">
        <v>530</v>
      </c>
      <c r="D129" s="1" t="b">
        <v>1</v>
      </c>
      <c r="E129" s="1" t="b">
        <v>1</v>
      </c>
    </row>
    <row r="130" spans="1:5" x14ac:dyDescent="0.3">
      <c r="A130" s="6" t="s">
        <v>137</v>
      </c>
      <c r="B130" t="s">
        <v>9</v>
      </c>
      <c r="C130" t="s">
        <v>529</v>
      </c>
      <c r="D130" s="1" t="b">
        <v>1</v>
      </c>
      <c r="E130" s="1" t="b">
        <v>1</v>
      </c>
    </row>
    <row r="131" spans="1:5" x14ac:dyDescent="0.3">
      <c r="A131" s="6" t="s">
        <v>138</v>
      </c>
      <c r="B131" t="s">
        <v>9</v>
      </c>
      <c r="C131" t="s">
        <v>532</v>
      </c>
      <c r="D131" s="1" t="b">
        <v>0</v>
      </c>
      <c r="E131" s="1" t="b">
        <v>1</v>
      </c>
    </row>
    <row r="132" spans="1:5" x14ac:dyDescent="0.3">
      <c r="A132" s="6" t="s">
        <v>139</v>
      </c>
      <c r="B132" t="s">
        <v>9</v>
      </c>
      <c r="C132" t="s">
        <v>531</v>
      </c>
      <c r="D132" s="1" t="b">
        <v>1</v>
      </c>
      <c r="E132" s="1" t="b">
        <v>1</v>
      </c>
    </row>
    <row r="133" spans="1:5" x14ac:dyDescent="0.3">
      <c r="A133" s="6" t="s">
        <v>140</v>
      </c>
      <c r="B133" t="s">
        <v>9</v>
      </c>
      <c r="C133" t="s">
        <v>529</v>
      </c>
      <c r="D133" s="1" t="b">
        <v>1</v>
      </c>
      <c r="E133" s="1" t="b">
        <v>1</v>
      </c>
    </row>
    <row r="134" spans="1:5" x14ac:dyDescent="0.3">
      <c r="A134" s="6" t="s">
        <v>141</v>
      </c>
      <c r="B134" t="s">
        <v>9</v>
      </c>
      <c r="C134" t="s">
        <v>530</v>
      </c>
      <c r="D134" s="1" t="b">
        <v>1</v>
      </c>
      <c r="E134" s="1" t="b">
        <v>1</v>
      </c>
    </row>
    <row r="135" spans="1:5" x14ac:dyDescent="0.3">
      <c r="A135" s="6" t="s">
        <v>142</v>
      </c>
      <c r="B135" t="s">
        <v>9</v>
      </c>
      <c r="C135" t="s">
        <v>532</v>
      </c>
      <c r="D135" s="1" t="b">
        <v>1</v>
      </c>
      <c r="E135" s="1" t="b">
        <v>0</v>
      </c>
    </row>
    <row r="136" spans="1:5" x14ac:dyDescent="0.3">
      <c r="A136" s="6" t="s">
        <v>143</v>
      </c>
      <c r="B136" t="s">
        <v>36</v>
      </c>
      <c r="C136" t="s">
        <v>529</v>
      </c>
      <c r="D136" s="1" t="b">
        <v>1</v>
      </c>
      <c r="E136" s="1" t="b">
        <v>1</v>
      </c>
    </row>
    <row r="137" spans="1:5" x14ac:dyDescent="0.3">
      <c r="A137" s="6" t="s">
        <v>144</v>
      </c>
      <c r="B137" t="s">
        <v>36</v>
      </c>
      <c r="C137" t="s">
        <v>529</v>
      </c>
      <c r="D137" s="1" t="b">
        <v>1</v>
      </c>
      <c r="E137" s="1" t="b">
        <v>1</v>
      </c>
    </row>
    <row r="138" spans="1:5" x14ac:dyDescent="0.3">
      <c r="A138" s="6" t="s">
        <v>145</v>
      </c>
      <c r="B138" t="s">
        <v>36</v>
      </c>
      <c r="C138" t="s">
        <v>529</v>
      </c>
      <c r="D138" s="1" t="b">
        <v>1</v>
      </c>
      <c r="E138" s="1" t="b">
        <v>1</v>
      </c>
    </row>
    <row r="139" spans="1:5" x14ac:dyDescent="0.3">
      <c r="A139" s="6" t="s">
        <v>146</v>
      </c>
      <c r="B139" t="s">
        <v>36</v>
      </c>
      <c r="C139" t="s">
        <v>530</v>
      </c>
      <c r="D139" s="1" t="b">
        <v>1</v>
      </c>
      <c r="E139" s="1" t="b">
        <v>1</v>
      </c>
    </row>
    <row r="140" spans="1:5" x14ac:dyDescent="0.3">
      <c r="A140" s="6" t="s">
        <v>147</v>
      </c>
      <c r="B140" t="s">
        <v>36</v>
      </c>
      <c r="C140" t="s">
        <v>529</v>
      </c>
      <c r="D140" s="1" t="b">
        <v>1</v>
      </c>
      <c r="E140" s="1" t="b">
        <v>1</v>
      </c>
    </row>
    <row r="141" spans="1:5" x14ac:dyDescent="0.3">
      <c r="A141" s="6" t="s">
        <v>148</v>
      </c>
      <c r="B141" t="s">
        <v>36</v>
      </c>
      <c r="C141" t="s">
        <v>530</v>
      </c>
      <c r="D141" s="1" t="b">
        <v>1</v>
      </c>
      <c r="E141" s="1" t="b">
        <v>1</v>
      </c>
    </row>
    <row r="142" spans="1:5" x14ac:dyDescent="0.3">
      <c r="A142" s="6" t="s">
        <v>149</v>
      </c>
      <c r="B142" t="s">
        <v>13</v>
      </c>
      <c r="C142" t="s">
        <v>529</v>
      </c>
      <c r="D142" s="1" t="b">
        <v>1</v>
      </c>
      <c r="E142" s="1" t="b">
        <v>1</v>
      </c>
    </row>
    <row r="143" spans="1:5" x14ac:dyDescent="0.3">
      <c r="A143" s="6" t="s">
        <v>150</v>
      </c>
      <c r="B143" t="s">
        <v>13</v>
      </c>
      <c r="C143" t="s">
        <v>530</v>
      </c>
      <c r="D143" s="1" t="b">
        <v>1</v>
      </c>
      <c r="E143" s="1" t="b">
        <v>1</v>
      </c>
    </row>
    <row r="144" spans="1:5" x14ac:dyDescent="0.3">
      <c r="A144" s="6" t="s">
        <v>151</v>
      </c>
      <c r="B144" t="s">
        <v>20</v>
      </c>
      <c r="C144" t="s">
        <v>529</v>
      </c>
      <c r="D144" s="1" t="b">
        <v>1</v>
      </c>
      <c r="E144" s="1" t="b">
        <v>1</v>
      </c>
    </row>
    <row r="145" spans="1:5" x14ac:dyDescent="0.3">
      <c r="A145" s="6" t="s">
        <v>152</v>
      </c>
      <c r="B145" t="s">
        <v>20</v>
      </c>
      <c r="C145" t="s">
        <v>530</v>
      </c>
      <c r="D145" s="1" t="b">
        <v>1</v>
      </c>
      <c r="E145" s="1" t="b">
        <v>0</v>
      </c>
    </row>
    <row r="146" spans="1:5" x14ac:dyDescent="0.3">
      <c r="A146" s="6" t="s">
        <v>153</v>
      </c>
      <c r="B146" t="s">
        <v>20</v>
      </c>
      <c r="C146" t="s">
        <v>529</v>
      </c>
      <c r="D146" s="1" t="b">
        <v>1</v>
      </c>
      <c r="E146" s="1" t="b">
        <v>1</v>
      </c>
    </row>
    <row r="147" spans="1:5" x14ac:dyDescent="0.3">
      <c r="A147" s="6" t="s">
        <v>154</v>
      </c>
      <c r="B147" t="s">
        <v>20</v>
      </c>
      <c r="C147" t="s">
        <v>530</v>
      </c>
      <c r="D147" s="1" t="b">
        <v>1</v>
      </c>
      <c r="E147" s="1" t="b">
        <v>1</v>
      </c>
    </row>
    <row r="148" spans="1:5" x14ac:dyDescent="0.3">
      <c r="A148" s="6" t="s">
        <v>155</v>
      </c>
      <c r="B148" t="s">
        <v>20</v>
      </c>
      <c r="C148" t="s">
        <v>532</v>
      </c>
      <c r="D148" s="1" t="b">
        <v>1</v>
      </c>
      <c r="E148" s="1" t="b">
        <v>0</v>
      </c>
    </row>
    <row r="149" spans="1:5" x14ac:dyDescent="0.3">
      <c r="A149" s="6" t="s">
        <v>156</v>
      </c>
      <c r="B149" t="s">
        <v>20</v>
      </c>
      <c r="C149" t="s">
        <v>531</v>
      </c>
      <c r="D149" s="1" t="b">
        <v>1</v>
      </c>
      <c r="E149" s="1" t="b">
        <v>0</v>
      </c>
    </row>
    <row r="150" spans="1:5" x14ac:dyDescent="0.3">
      <c r="A150" s="6" t="s">
        <v>157</v>
      </c>
      <c r="B150" t="s">
        <v>13</v>
      </c>
      <c r="C150" t="s">
        <v>529</v>
      </c>
      <c r="D150" s="1" t="b">
        <v>1</v>
      </c>
      <c r="E150" s="1" t="b">
        <v>1</v>
      </c>
    </row>
    <row r="151" spans="1:5" x14ac:dyDescent="0.3">
      <c r="A151" s="6" t="s">
        <v>158</v>
      </c>
      <c r="B151" t="s">
        <v>13</v>
      </c>
      <c r="C151" t="s">
        <v>530</v>
      </c>
      <c r="D151" s="1" t="b">
        <v>1</v>
      </c>
      <c r="E151" s="1" t="b">
        <v>1</v>
      </c>
    </row>
    <row r="152" spans="1:5" x14ac:dyDescent="0.3">
      <c r="A152" s="6" t="s">
        <v>159</v>
      </c>
      <c r="B152" t="s">
        <v>13</v>
      </c>
      <c r="C152" t="s">
        <v>532</v>
      </c>
      <c r="D152" s="1" t="b">
        <v>1</v>
      </c>
      <c r="E152" s="1" t="b">
        <v>0</v>
      </c>
    </row>
    <row r="153" spans="1:5" x14ac:dyDescent="0.3">
      <c r="A153" s="6" t="s">
        <v>160</v>
      </c>
      <c r="B153" t="s">
        <v>13</v>
      </c>
      <c r="C153" t="s">
        <v>530</v>
      </c>
      <c r="D153" s="1" t="b">
        <v>1</v>
      </c>
      <c r="E153" s="1" t="b">
        <v>0</v>
      </c>
    </row>
    <row r="154" spans="1:5" x14ac:dyDescent="0.3">
      <c r="A154" s="6" t="s">
        <v>161</v>
      </c>
      <c r="B154" t="s">
        <v>9</v>
      </c>
      <c r="C154" t="s">
        <v>529</v>
      </c>
      <c r="D154" s="1" t="b">
        <v>1</v>
      </c>
      <c r="E154" s="1" t="b">
        <v>1</v>
      </c>
    </row>
    <row r="155" spans="1:5" x14ac:dyDescent="0.3">
      <c r="A155" s="6" t="s">
        <v>162</v>
      </c>
      <c r="B155" t="s">
        <v>9</v>
      </c>
      <c r="C155" t="s">
        <v>530</v>
      </c>
      <c r="D155" s="1" t="b">
        <v>1</v>
      </c>
      <c r="E155" s="1" t="b">
        <v>1</v>
      </c>
    </row>
    <row r="156" spans="1:5" x14ac:dyDescent="0.3">
      <c r="A156" s="6" t="s">
        <v>163</v>
      </c>
      <c r="B156" t="s">
        <v>9</v>
      </c>
      <c r="C156" t="s">
        <v>531</v>
      </c>
      <c r="D156" s="1" t="b">
        <v>0</v>
      </c>
      <c r="E156" s="1" t="b">
        <v>1</v>
      </c>
    </row>
    <row r="157" spans="1:5" x14ac:dyDescent="0.3">
      <c r="A157" s="6" t="s">
        <v>164</v>
      </c>
      <c r="B157" t="s">
        <v>9</v>
      </c>
      <c r="C157" t="s">
        <v>529</v>
      </c>
      <c r="D157" s="1" t="b">
        <v>1</v>
      </c>
      <c r="E157" s="1" t="b">
        <v>1</v>
      </c>
    </row>
    <row r="158" spans="1:5" x14ac:dyDescent="0.3">
      <c r="A158" s="6" t="s">
        <v>165</v>
      </c>
      <c r="B158" t="s">
        <v>20</v>
      </c>
      <c r="C158" t="s">
        <v>529</v>
      </c>
      <c r="D158" s="1" t="b">
        <v>1</v>
      </c>
      <c r="E158" s="1" t="b">
        <v>1</v>
      </c>
    </row>
    <row r="159" spans="1:5" x14ac:dyDescent="0.3">
      <c r="A159" s="6" t="s">
        <v>166</v>
      </c>
      <c r="B159" t="s">
        <v>9</v>
      </c>
      <c r="C159" t="s">
        <v>529</v>
      </c>
      <c r="D159" s="1" t="b">
        <v>1</v>
      </c>
      <c r="E159" s="1" t="b">
        <v>1</v>
      </c>
    </row>
    <row r="160" spans="1:5" x14ac:dyDescent="0.3">
      <c r="A160" s="6" t="s">
        <v>167</v>
      </c>
      <c r="B160" t="s">
        <v>9</v>
      </c>
      <c r="C160" t="s">
        <v>530</v>
      </c>
      <c r="D160" s="1" t="b">
        <v>1</v>
      </c>
      <c r="E160" s="1" t="b">
        <v>1</v>
      </c>
    </row>
    <row r="161" spans="1:5" x14ac:dyDescent="0.3">
      <c r="A161" s="6" t="s">
        <v>168</v>
      </c>
      <c r="B161" t="s">
        <v>20</v>
      </c>
      <c r="C161" t="s">
        <v>530</v>
      </c>
      <c r="D161" s="1" t="b">
        <v>1</v>
      </c>
      <c r="E161" s="1" t="b">
        <v>1</v>
      </c>
    </row>
    <row r="162" spans="1:5" x14ac:dyDescent="0.3">
      <c r="A162" s="6" t="s">
        <v>169</v>
      </c>
      <c r="B162" t="s">
        <v>20</v>
      </c>
      <c r="C162" t="s">
        <v>532</v>
      </c>
      <c r="D162" s="1" t="b">
        <v>1</v>
      </c>
      <c r="E162" s="1" t="b">
        <v>0</v>
      </c>
    </row>
    <row r="163" spans="1:5" x14ac:dyDescent="0.3">
      <c r="A163" s="6" t="s">
        <v>170</v>
      </c>
      <c r="B163" t="s">
        <v>13</v>
      </c>
      <c r="C163" t="s">
        <v>529</v>
      </c>
      <c r="D163" s="1" t="b">
        <v>1</v>
      </c>
      <c r="E163" s="1" t="b">
        <v>0</v>
      </c>
    </row>
    <row r="164" spans="1:5" x14ac:dyDescent="0.3">
      <c r="A164" s="6" t="s">
        <v>171</v>
      </c>
      <c r="B164" t="s">
        <v>13</v>
      </c>
      <c r="C164" t="s">
        <v>530</v>
      </c>
      <c r="D164" s="1" t="b">
        <v>1</v>
      </c>
      <c r="E164" s="1" t="b">
        <v>1</v>
      </c>
    </row>
    <row r="165" spans="1:5" x14ac:dyDescent="0.3">
      <c r="A165" s="6" t="s">
        <v>172</v>
      </c>
      <c r="B165" t="s">
        <v>36</v>
      </c>
      <c r="C165" t="s">
        <v>529</v>
      </c>
      <c r="D165" s="1" t="b">
        <v>1</v>
      </c>
      <c r="E165" s="1" t="b">
        <v>1</v>
      </c>
    </row>
    <row r="166" spans="1:5" x14ac:dyDescent="0.3">
      <c r="A166" s="6" t="s">
        <v>173</v>
      </c>
      <c r="B166" t="s">
        <v>36</v>
      </c>
      <c r="C166" t="s">
        <v>530</v>
      </c>
      <c r="D166" s="1" t="b">
        <v>1</v>
      </c>
      <c r="E166" s="1" t="b">
        <v>1</v>
      </c>
    </row>
    <row r="167" spans="1:5" x14ac:dyDescent="0.3">
      <c r="A167" s="6" t="s">
        <v>174</v>
      </c>
      <c r="B167" t="s">
        <v>36</v>
      </c>
      <c r="C167" t="s">
        <v>529</v>
      </c>
      <c r="D167" s="1" t="b">
        <v>1</v>
      </c>
      <c r="E167" s="1" t="b">
        <v>1</v>
      </c>
    </row>
    <row r="168" spans="1:5" x14ac:dyDescent="0.3">
      <c r="A168" s="6" t="s">
        <v>175</v>
      </c>
      <c r="B168" t="s">
        <v>36</v>
      </c>
      <c r="C168" t="s">
        <v>530</v>
      </c>
      <c r="D168" s="1" t="b">
        <v>1</v>
      </c>
      <c r="E168" s="1" t="b">
        <v>1</v>
      </c>
    </row>
    <row r="169" spans="1:5" x14ac:dyDescent="0.3">
      <c r="A169" s="6" t="s">
        <v>176</v>
      </c>
      <c r="B169" t="s">
        <v>13</v>
      </c>
      <c r="C169" t="s">
        <v>529</v>
      </c>
      <c r="D169" s="1" t="b">
        <v>1</v>
      </c>
      <c r="E169" s="1" t="b">
        <v>1</v>
      </c>
    </row>
    <row r="170" spans="1:5" x14ac:dyDescent="0.3">
      <c r="A170" s="6" t="s">
        <v>177</v>
      </c>
      <c r="B170" t="s">
        <v>13</v>
      </c>
      <c r="C170" t="s">
        <v>530</v>
      </c>
      <c r="D170" s="1" t="b">
        <v>1</v>
      </c>
      <c r="E170" s="1" t="b">
        <v>0</v>
      </c>
    </row>
    <row r="171" spans="1:5" x14ac:dyDescent="0.3">
      <c r="A171" s="6" t="s">
        <v>178</v>
      </c>
      <c r="B171" t="s">
        <v>13</v>
      </c>
      <c r="C171" t="s">
        <v>532</v>
      </c>
      <c r="D171" s="1" t="b">
        <v>1</v>
      </c>
      <c r="E171" s="1" t="b">
        <v>0</v>
      </c>
    </row>
    <row r="172" spans="1:5" x14ac:dyDescent="0.3">
      <c r="A172" s="6" t="s">
        <v>179</v>
      </c>
      <c r="B172" t="s">
        <v>13</v>
      </c>
      <c r="C172" t="s">
        <v>529</v>
      </c>
      <c r="D172" s="1" t="b">
        <v>1</v>
      </c>
      <c r="E172" s="1" t="b">
        <v>1</v>
      </c>
    </row>
    <row r="173" spans="1:5" x14ac:dyDescent="0.3">
      <c r="A173" s="6" t="s">
        <v>180</v>
      </c>
      <c r="B173" t="s">
        <v>13</v>
      </c>
      <c r="C173" t="s">
        <v>530</v>
      </c>
      <c r="D173" s="1" t="b">
        <v>1</v>
      </c>
      <c r="E173" s="1" t="b">
        <v>1</v>
      </c>
    </row>
    <row r="174" spans="1:5" x14ac:dyDescent="0.3">
      <c r="A174" s="6" t="s">
        <v>181</v>
      </c>
      <c r="B174" t="s">
        <v>13</v>
      </c>
      <c r="C174" t="s">
        <v>532</v>
      </c>
      <c r="D174" s="1" t="b">
        <v>1</v>
      </c>
      <c r="E174" s="1" t="b">
        <v>0</v>
      </c>
    </row>
    <row r="175" spans="1:5" x14ac:dyDescent="0.3">
      <c r="A175" s="6" t="s">
        <v>182</v>
      </c>
      <c r="B175" t="s">
        <v>9</v>
      </c>
      <c r="C175" t="s">
        <v>529</v>
      </c>
      <c r="D175" s="1" t="b">
        <v>1</v>
      </c>
      <c r="E175" s="1" t="b">
        <v>1</v>
      </c>
    </row>
    <row r="176" spans="1:5" x14ac:dyDescent="0.3">
      <c r="A176" s="6" t="s">
        <v>183</v>
      </c>
      <c r="B176" t="s">
        <v>9</v>
      </c>
      <c r="C176" t="s">
        <v>530</v>
      </c>
      <c r="D176" s="1" t="b">
        <v>1</v>
      </c>
      <c r="E176" s="1" t="b">
        <v>1</v>
      </c>
    </row>
    <row r="177" spans="1:5" x14ac:dyDescent="0.3">
      <c r="A177" s="6" t="s">
        <v>184</v>
      </c>
      <c r="B177" t="s">
        <v>9</v>
      </c>
      <c r="C177" t="s">
        <v>529</v>
      </c>
      <c r="D177" s="1" t="b">
        <v>1</v>
      </c>
      <c r="E177" s="1" t="b">
        <v>1</v>
      </c>
    </row>
    <row r="178" spans="1:5" x14ac:dyDescent="0.3">
      <c r="A178" s="6" t="s">
        <v>185</v>
      </c>
      <c r="B178" t="s">
        <v>9</v>
      </c>
      <c r="C178" t="s">
        <v>532</v>
      </c>
      <c r="D178" s="1" t="b">
        <v>1</v>
      </c>
      <c r="E178" s="1" t="b">
        <v>0</v>
      </c>
    </row>
    <row r="179" spans="1:5" x14ac:dyDescent="0.3">
      <c r="A179" s="6" t="s">
        <v>186</v>
      </c>
      <c r="B179" t="s">
        <v>9</v>
      </c>
      <c r="C179" t="s">
        <v>529</v>
      </c>
      <c r="D179" s="1" t="b">
        <v>1</v>
      </c>
      <c r="E179" s="1" t="b">
        <v>0</v>
      </c>
    </row>
    <row r="180" spans="1:5" x14ac:dyDescent="0.3">
      <c r="A180" s="6" t="s">
        <v>187</v>
      </c>
      <c r="B180" t="s">
        <v>9</v>
      </c>
      <c r="C180" t="s">
        <v>532</v>
      </c>
      <c r="D180" s="1" t="b">
        <v>1</v>
      </c>
      <c r="E180" s="1" t="b">
        <v>1</v>
      </c>
    </row>
    <row r="181" spans="1:5" x14ac:dyDescent="0.3">
      <c r="A181" s="6" t="s">
        <v>188</v>
      </c>
      <c r="B181" t="s">
        <v>20</v>
      </c>
      <c r="C181" t="s">
        <v>529</v>
      </c>
      <c r="D181" s="1" t="b">
        <v>0</v>
      </c>
      <c r="E181" s="1" t="b">
        <v>0</v>
      </c>
    </row>
    <row r="182" spans="1:5" x14ac:dyDescent="0.3">
      <c r="A182" s="6" t="s">
        <v>189</v>
      </c>
      <c r="B182" t="s">
        <v>36</v>
      </c>
      <c r="C182" t="s">
        <v>529</v>
      </c>
      <c r="D182" s="1" t="b">
        <v>1</v>
      </c>
      <c r="E182" s="1" t="b">
        <v>1</v>
      </c>
    </row>
    <row r="183" spans="1:5" x14ac:dyDescent="0.3">
      <c r="A183" s="6" t="s">
        <v>190</v>
      </c>
      <c r="B183" t="s">
        <v>36</v>
      </c>
      <c r="C183" t="s">
        <v>530</v>
      </c>
      <c r="D183" s="1" t="b">
        <v>1</v>
      </c>
      <c r="E183" s="1" t="b">
        <v>1</v>
      </c>
    </row>
    <row r="184" spans="1:5" x14ac:dyDescent="0.3">
      <c r="A184" s="6" t="s">
        <v>191</v>
      </c>
      <c r="B184" t="s">
        <v>20</v>
      </c>
      <c r="C184" t="s">
        <v>529</v>
      </c>
      <c r="D184" s="1" t="b">
        <v>1</v>
      </c>
      <c r="E184" s="1" t="b">
        <v>1</v>
      </c>
    </row>
    <row r="185" spans="1:5" x14ac:dyDescent="0.3">
      <c r="A185" s="6" t="s">
        <v>192</v>
      </c>
      <c r="B185" t="s">
        <v>20</v>
      </c>
      <c r="C185" t="s">
        <v>532</v>
      </c>
      <c r="D185" s="1" t="b">
        <v>0</v>
      </c>
      <c r="E185" s="1" t="b">
        <v>0</v>
      </c>
    </row>
    <row r="186" spans="1:5" x14ac:dyDescent="0.3">
      <c r="A186" s="6" t="s">
        <v>193</v>
      </c>
      <c r="B186" t="s">
        <v>9</v>
      </c>
      <c r="C186" t="s">
        <v>529</v>
      </c>
      <c r="D186" s="1" t="b">
        <v>1</v>
      </c>
      <c r="E186" s="1" t="b">
        <v>1</v>
      </c>
    </row>
    <row r="187" spans="1:5" x14ac:dyDescent="0.3">
      <c r="A187" s="6" t="s">
        <v>194</v>
      </c>
      <c r="B187" t="s">
        <v>9</v>
      </c>
      <c r="C187" t="s">
        <v>530</v>
      </c>
      <c r="D187" s="1" t="b">
        <v>1</v>
      </c>
      <c r="E187" s="1" t="b">
        <v>1</v>
      </c>
    </row>
    <row r="188" spans="1:5" x14ac:dyDescent="0.3">
      <c r="A188" s="6" t="s">
        <v>195</v>
      </c>
      <c r="B188" t="s">
        <v>9</v>
      </c>
      <c r="C188" t="s">
        <v>532</v>
      </c>
      <c r="D188" s="1" t="b">
        <v>1</v>
      </c>
      <c r="E188" s="1" t="b">
        <v>0</v>
      </c>
    </row>
    <row r="189" spans="1:5" x14ac:dyDescent="0.3">
      <c r="A189" s="6" t="s">
        <v>196</v>
      </c>
      <c r="B189" t="s">
        <v>9</v>
      </c>
      <c r="C189" t="s">
        <v>529</v>
      </c>
      <c r="D189" s="1" t="b">
        <v>1</v>
      </c>
      <c r="E189" s="1" t="b">
        <v>1</v>
      </c>
    </row>
    <row r="190" spans="1:5" x14ac:dyDescent="0.3">
      <c r="A190" s="6" t="s">
        <v>197</v>
      </c>
      <c r="B190" t="s">
        <v>9</v>
      </c>
      <c r="C190" t="s">
        <v>529</v>
      </c>
      <c r="D190" s="1" t="b">
        <v>1</v>
      </c>
      <c r="E190" s="1" t="b">
        <v>1</v>
      </c>
    </row>
    <row r="191" spans="1:5" x14ac:dyDescent="0.3">
      <c r="A191" s="6" t="s">
        <v>198</v>
      </c>
      <c r="B191" t="s">
        <v>9</v>
      </c>
      <c r="C191" t="s">
        <v>532</v>
      </c>
      <c r="D191" s="1" t="b">
        <v>0</v>
      </c>
      <c r="E191" s="1" t="b">
        <v>0</v>
      </c>
    </row>
    <row r="192" spans="1:5" x14ac:dyDescent="0.3">
      <c r="A192" s="6" t="s">
        <v>199</v>
      </c>
      <c r="B192" t="s">
        <v>36</v>
      </c>
      <c r="C192" t="s">
        <v>529</v>
      </c>
      <c r="D192" s="1" t="b">
        <v>1</v>
      </c>
      <c r="E192" s="1" t="b">
        <v>1</v>
      </c>
    </row>
    <row r="193" spans="1:5" x14ac:dyDescent="0.3">
      <c r="A193" s="6" t="s">
        <v>200</v>
      </c>
      <c r="B193" t="s">
        <v>36</v>
      </c>
      <c r="C193" t="s">
        <v>529</v>
      </c>
      <c r="D193" s="1" t="b">
        <v>1</v>
      </c>
      <c r="E193" s="1" t="b">
        <v>1</v>
      </c>
    </row>
    <row r="194" spans="1:5" x14ac:dyDescent="0.3">
      <c r="A194" s="6" t="s">
        <v>201</v>
      </c>
      <c r="B194" t="s">
        <v>20</v>
      </c>
      <c r="C194" t="s">
        <v>529</v>
      </c>
      <c r="D194" s="1" t="b">
        <v>1</v>
      </c>
      <c r="E194" s="1" t="b">
        <v>1</v>
      </c>
    </row>
    <row r="195" spans="1:5" x14ac:dyDescent="0.3">
      <c r="A195" s="6" t="s">
        <v>202</v>
      </c>
      <c r="B195" t="s">
        <v>20</v>
      </c>
      <c r="C195" t="s">
        <v>529</v>
      </c>
      <c r="D195" s="1" t="b">
        <v>1</v>
      </c>
      <c r="E195" s="1" t="b">
        <v>1</v>
      </c>
    </row>
    <row r="196" spans="1:5" x14ac:dyDescent="0.3">
      <c r="A196" s="6" t="s">
        <v>203</v>
      </c>
      <c r="B196" t="s">
        <v>13</v>
      </c>
      <c r="C196" t="s">
        <v>529</v>
      </c>
      <c r="D196" s="1" t="b">
        <v>1</v>
      </c>
      <c r="E196" s="1" t="b">
        <v>1</v>
      </c>
    </row>
    <row r="197" spans="1:5" x14ac:dyDescent="0.3">
      <c r="A197" s="6" t="s">
        <v>204</v>
      </c>
      <c r="B197" t="s">
        <v>13</v>
      </c>
      <c r="C197" t="s">
        <v>529</v>
      </c>
      <c r="D197" s="1" t="b">
        <v>1</v>
      </c>
      <c r="E197" s="1" t="b">
        <v>1</v>
      </c>
    </row>
    <row r="198" spans="1:5" x14ac:dyDescent="0.3">
      <c r="A198" s="6" t="s">
        <v>205</v>
      </c>
      <c r="B198" t="s">
        <v>13</v>
      </c>
      <c r="C198" t="s">
        <v>531</v>
      </c>
      <c r="D198" s="1" t="b">
        <v>1</v>
      </c>
      <c r="E198" s="1" t="b">
        <v>1</v>
      </c>
    </row>
    <row r="199" spans="1:5" x14ac:dyDescent="0.3">
      <c r="A199" s="6" t="s">
        <v>206</v>
      </c>
      <c r="B199" t="s">
        <v>20</v>
      </c>
      <c r="C199" t="s">
        <v>529</v>
      </c>
      <c r="D199" s="1" t="b">
        <v>1</v>
      </c>
      <c r="E199" s="1" t="b">
        <v>1</v>
      </c>
    </row>
    <row r="200" spans="1:5" x14ac:dyDescent="0.3">
      <c r="A200" s="6" t="s">
        <v>207</v>
      </c>
      <c r="B200" t="s">
        <v>20</v>
      </c>
      <c r="C200" t="s">
        <v>530</v>
      </c>
      <c r="D200" s="1" t="b">
        <v>1</v>
      </c>
      <c r="E200" s="1" t="b">
        <v>1</v>
      </c>
    </row>
    <row r="201" spans="1:5" x14ac:dyDescent="0.3">
      <c r="A201" s="6" t="s">
        <v>208</v>
      </c>
      <c r="B201" t="s">
        <v>36</v>
      </c>
      <c r="C201" t="s">
        <v>529</v>
      </c>
      <c r="D201" s="1" t="b">
        <v>1</v>
      </c>
      <c r="E201" s="1" t="b">
        <v>1</v>
      </c>
    </row>
    <row r="202" spans="1:5" x14ac:dyDescent="0.3">
      <c r="A202" s="6" t="s">
        <v>209</v>
      </c>
      <c r="B202" t="s">
        <v>36</v>
      </c>
      <c r="C202" t="s">
        <v>529</v>
      </c>
      <c r="D202" s="1" t="b">
        <v>1</v>
      </c>
      <c r="E202" s="1" t="b">
        <v>1</v>
      </c>
    </row>
    <row r="203" spans="1:5" x14ac:dyDescent="0.3">
      <c r="A203" s="6" t="s">
        <v>210</v>
      </c>
      <c r="B203" t="s">
        <v>36</v>
      </c>
      <c r="C203" t="s">
        <v>530</v>
      </c>
      <c r="D203" s="1" t="b">
        <v>1</v>
      </c>
      <c r="E203" s="1" t="b">
        <v>1</v>
      </c>
    </row>
    <row r="204" spans="1:5" x14ac:dyDescent="0.3">
      <c r="A204" s="6" t="s">
        <v>211</v>
      </c>
      <c r="B204" t="s">
        <v>9</v>
      </c>
      <c r="C204" t="s">
        <v>530</v>
      </c>
      <c r="D204" s="1" t="b">
        <v>1</v>
      </c>
      <c r="E204" s="1" t="b">
        <v>1</v>
      </c>
    </row>
    <row r="205" spans="1:5" x14ac:dyDescent="0.3">
      <c r="A205" s="6" t="s">
        <v>212</v>
      </c>
      <c r="B205" t="s">
        <v>13</v>
      </c>
      <c r="C205" t="s">
        <v>530</v>
      </c>
      <c r="D205" s="1" t="b">
        <v>1</v>
      </c>
      <c r="E205" s="1" t="b">
        <v>0</v>
      </c>
    </row>
    <row r="206" spans="1:5" x14ac:dyDescent="0.3">
      <c r="A206" s="6" t="s">
        <v>213</v>
      </c>
      <c r="B206" t="s">
        <v>20</v>
      </c>
      <c r="C206" t="s">
        <v>532</v>
      </c>
      <c r="D206" s="1" t="b">
        <v>0</v>
      </c>
      <c r="E206" s="1" t="b">
        <v>0</v>
      </c>
    </row>
    <row r="207" spans="1:5" x14ac:dyDescent="0.3">
      <c r="A207" s="6" t="s">
        <v>214</v>
      </c>
      <c r="B207" t="s">
        <v>20</v>
      </c>
      <c r="C207" t="s">
        <v>530</v>
      </c>
      <c r="D207" s="1" t="b">
        <v>0</v>
      </c>
      <c r="E207" s="1" t="b">
        <v>1</v>
      </c>
    </row>
    <row r="208" spans="1:5" x14ac:dyDescent="0.3">
      <c r="A208" s="6" t="s">
        <v>215</v>
      </c>
      <c r="B208" t="s">
        <v>9</v>
      </c>
      <c r="C208" t="s">
        <v>532</v>
      </c>
      <c r="D208" s="1" t="b">
        <v>1</v>
      </c>
      <c r="E208" s="1" t="b">
        <v>1</v>
      </c>
    </row>
    <row r="209" spans="1:5" x14ac:dyDescent="0.3">
      <c r="A209" s="6" t="s">
        <v>216</v>
      </c>
      <c r="B209" t="s">
        <v>20</v>
      </c>
      <c r="C209" t="s">
        <v>529</v>
      </c>
      <c r="D209" s="1" t="b">
        <v>1</v>
      </c>
      <c r="E209" s="1" t="b">
        <v>1</v>
      </c>
    </row>
    <row r="210" spans="1:5" x14ac:dyDescent="0.3">
      <c r="A210" s="6" t="s">
        <v>216</v>
      </c>
      <c r="B210" t="s">
        <v>9</v>
      </c>
      <c r="C210" t="s">
        <v>529</v>
      </c>
      <c r="D210" s="1" t="b">
        <v>1</v>
      </c>
      <c r="E210" s="1" t="b">
        <v>1</v>
      </c>
    </row>
    <row r="211" spans="1:5" x14ac:dyDescent="0.3">
      <c r="A211" s="6" t="s">
        <v>216</v>
      </c>
      <c r="B211" t="s">
        <v>13</v>
      </c>
      <c r="C211" t="s">
        <v>529</v>
      </c>
      <c r="D211" s="1" t="b">
        <v>1</v>
      </c>
      <c r="E211" s="1" t="b">
        <v>1</v>
      </c>
    </row>
    <row r="212" spans="1:5" x14ac:dyDescent="0.3">
      <c r="A212" s="6" t="s">
        <v>217</v>
      </c>
      <c r="B212" t="s">
        <v>9</v>
      </c>
      <c r="C212" t="s">
        <v>530</v>
      </c>
      <c r="D212" s="1" t="b">
        <v>1</v>
      </c>
      <c r="E212" s="1" t="b">
        <v>1</v>
      </c>
    </row>
    <row r="213" spans="1:5" x14ac:dyDescent="0.3">
      <c r="A213" s="6" t="s">
        <v>218</v>
      </c>
      <c r="B213" t="s">
        <v>9</v>
      </c>
      <c r="C213" t="s">
        <v>532</v>
      </c>
      <c r="D213" s="1" t="b">
        <v>1</v>
      </c>
      <c r="E213" s="1" t="b">
        <v>1</v>
      </c>
    </row>
    <row r="214" spans="1:5" x14ac:dyDescent="0.3">
      <c r="A214" s="6" t="s">
        <v>219</v>
      </c>
      <c r="B214" t="s">
        <v>13</v>
      </c>
      <c r="C214" t="s">
        <v>532</v>
      </c>
      <c r="D214" s="1" t="b">
        <v>0</v>
      </c>
      <c r="E214" s="1" t="b">
        <v>1</v>
      </c>
    </row>
    <row r="215" spans="1:5" x14ac:dyDescent="0.3">
      <c r="A215" s="6" t="s">
        <v>220</v>
      </c>
      <c r="B215" t="s">
        <v>36</v>
      </c>
      <c r="C215" t="s">
        <v>529</v>
      </c>
      <c r="D215" s="1" t="b">
        <v>1</v>
      </c>
      <c r="E215" s="1" t="b">
        <v>1</v>
      </c>
    </row>
    <row r="216" spans="1:5" x14ac:dyDescent="0.3">
      <c r="A216" s="6" t="s">
        <v>221</v>
      </c>
      <c r="B216" t="s">
        <v>36</v>
      </c>
      <c r="C216" t="s">
        <v>530</v>
      </c>
      <c r="D216" s="1" t="b">
        <v>1</v>
      </c>
      <c r="E216" s="1" t="b">
        <v>1</v>
      </c>
    </row>
    <row r="217" spans="1:5" x14ac:dyDescent="0.3">
      <c r="A217" s="6" t="s">
        <v>222</v>
      </c>
      <c r="B217" t="s">
        <v>36</v>
      </c>
      <c r="C217" t="s">
        <v>529</v>
      </c>
      <c r="D217" s="1" t="b">
        <v>1</v>
      </c>
      <c r="E217" s="1" t="b">
        <v>1</v>
      </c>
    </row>
    <row r="218" spans="1:5" x14ac:dyDescent="0.3">
      <c r="A218" s="6" t="s">
        <v>223</v>
      </c>
      <c r="B218" t="s">
        <v>36</v>
      </c>
      <c r="C218" t="s">
        <v>529</v>
      </c>
      <c r="D218" s="1" t="b">
        <v>1</v>
      </c>
      <c r="E218" s="1" t="b">
        <v>1</v>
      </c>
    </row>
    <row r="219" spans="1:5" x14ac:dyDescent="0.3">
      <c r="A219" s="6" t="s">
        <v>224</v>
      </c>
      <c r="B219" t="s">
        <v>13</v>
      </c>
      <c r="C219" t="s">
        <v>529</v>
      </c>
      <c r="D219" s="1" t="b">
        <v>1</v>
      </c>
      <c r="E219" s="1" t="b">
        <v>0</v>
      </c>
    </row>
    <row r="220" spans="1:5" x14ac:dyDescent="0.3">
      <c r="A220" s="6" t="s">
        <v>225</v>
      </c>
      <c r="B220" t="s">
        <v>20</v>
      </c>
      <c r="C220" t="s">
        <v>529</v>
      </c>
      <c r="D220" s="1" t="b">
        <v>1</v>
      </c>
      <c r="E220" s="1" t="b">
        <v>0</v>
      </c>
    </row>
    <row r="221" spans="1:5" x14ac:dyDescent="0.3">
      <c r="A221" s="6" t="s">
        <v>226</v>
      </c>
      <c r="B221" t="s">
        <v>9</v>
      </c>
      <c r="C221" t="s">
        <v>529</v>
      </c>
      <c r="D221" s="1" t="b">
        <v>1</v>
      </c>
      <c r="E221" s="1" t="b">
        <v>1</v>
      </c>
    </row>
    <row r="222" spans="1:5" x14ac:dyDescent="0.3">
      <c r="A222" s="6" t="s">
        <v>227</v>
      </c>
      <c r="B222" t="s">
        <v>20</v>
      </c>
      <c r="C222" t="s">
        <v>530</v>
      </c>
      <c r="D222" s="1" t="b">
        <v>1</v>
      </c>
      <c r="E222" s="1" t="b">
        <v>1</v>
      </c>
    </row>
    <row r="223" spans="1:5" x14ac:dyDescent="0.3">
      <c r="A223" s="6" t="s">
        <v>228</v>
      </c>
      <c r="B223" t="s">
        <v>13</v>
      </c>
      <c r="C223" t="s">
        <v>530</v>
      </c>
      <c r="D223" s="1" t="b">
        <v>1</v>
      </c>
      <c r="E223" s="1" t="b">
        <v>1</v>
      </c>
    </row>
    <row r="224" spans="1:5" x14ac:dyDescent="0.3">
      <c r="A224" s="6" t="s">
        <v>229</v>
      </c>
      <c r="B224" t="s">
        <v>20</v>
      </c>
      <c r="C224" t="s">
        <v>530</v>
      </c>
      <c r="D224" s="1" t="b">
        <v>0</v>
      </c>
      <c r="E224" s="1" t="b">
        <v>1</v>
      </c>
    </row>
    <row r="225" spans="1:5" x14ac:dyDescent="0.3">
      <c r="A225" s="6" t="s">
        <v>230</v>
      </c>
      <c r="B225" t="s">
        <v>9</v>
      </c>
      <c r="C225" t="s">
        <v>530</v>
      </c>
      <c r="D225" s="1" t="b">
        <v>0</v>
      </c>
      <c r="E225" s="1" t="b">
        <v>1</v>
      </c>
    </row>
    <row r="226" spans="1:5" x14ac:dyDescent="0.3">
      <c r="A226" s="6" t="s">
        <v>231</v>
      </c>
      <c r="B226" t="s">
        <v>9</v>
      </c>
      <c r="C226" t="s">
        <v>530</v>
      </c>
      <c r="D226" s="1" t="b">
        <v>1</v>
      </c>
      <c r="E226" s="1" t="b">
        <v>1</v>
      </c>
    </row>
    <row r="227" spans="1:5" x14ac:dyDescent="0.3">
      <c r="A227" s="6" t="s">
        <v>232</v>
      </c>
      <c r="B227" t="s">
        <v>13</v>
      </c>
      <c r="C227" t="s">
        <v>530</v>
      </c>
      <c r="D227" s="1" t="b">
        <v>0</v>
      </c>
      <c r="E227" s="1" t="b">
        <v>0</v>
      </c>
    </row>
    <row r="228" spans="1:5" x14ac:dyDescent="0.3">
      <c r="A228" s="6" t="s">
        <v>233</v>
      </c>
      <c r="B228" t="s">
        <v>20</v>
      </c>
      <c r="C228" t="s">
        <v>530</v>
      </c>
      <c r="D228" s="1" t="b">
        <v>1</v>
      </c>
      <c r="E228" s="1" t="b">
        <v>1</v>
      </c>
    </row>
    <row r="229" spans="1:5" x14ac:dyDescent="0.3">
      <c r="A229" s="6" t="s">
        <v>241</v>
      </c>
      <c r="B229" t="s">
        <v>13</v>
      </c>
      <c r="C229" t="s">
        <v>530</v>
      </c>
      <c r="D229" s="1" t="b">
        <v>1</v>
      </c>
      <c r="E229" s="1" t="b">
        <v>1</v>
      </c>
    </row>
    <row r="230" spans="1:5" x14ac:dyDescent="0.3">
      <c r="A230" t="s">
        <v>30</v>
      </c>
      <c r="B230" t="s">
        <v>306</v>
      </c>
      <c r="C230" t="s">
        <v>529</v>
      </c>
      <c r="D230" s="1" t="b">
        <v>1</v>
      </c>
      <c r="E230" s="1" t="b">
        <v>1</v>
      </c>
    </row>
    <row r="231" spans="1:5" x14ac:dyDescent="0.3">
      <c r="A231" t="s">
        <v>31</v>
      </c>
      <c r="B231" t="s">
        <v>306</v>
      </c>
      <c r="C231" t="s">
        <v>530</v>
      </c>
      <c r="D231" s="1" t="b">
        <v>1</v>
      </c>
      <c r="E231" s="1" t="b">
        <v>1</v>
      </c>
    </row>
    <row r="232" spans="1:5" x14ac:dyDescent="0.3">
      <c r="A232" t="s">
        <v>262</v>
      </c>
      <c r="B232" t="s">
        <v>306</v>
      </c>
      <c r="C232" t="s">
        <v>531</v>
      </c>
      <c r="D232" s="1" t="b">
        <v>1</v>
      </c>
      <c r="E232" s="1" t="b">
        <v>1</v>
      </c>
    </row>
    <row r="233" spans="1:5" x14ac:dyDescent="0.3">
      <c r="A233" t="s">
        <v>263</v>
      </c>
      <c r="B233" t="s">
        <v>306</v>
      </c>
      <c r="C233" t="s">
        <v>529</v>
      </c>
      <c r="D233" s="1" t="b">
        <v>1</v>
      </c>
      <c r="E233" s="1" t="b">
        <v>1</v>
      </c>
    </row>
    <row r="234" spans="1:5" x14ac:dyDescent="0.3">
      <c r="A234" t="s">
        <v>264</v>
      </c>
      <c r="B234" t="s">
        <v>306</v>
      </c>
      <c r="C234" t="s">
        <v>530</v>
      </c>
      <c r="D234" s="1" t="b">
        <v>1</v>
      </c>
      <c r="E234" s="1" t="b">
        <v>1</v>
      </c>
    </row>
    <row r="235" spans="1:5" x14ac:dyDescent="0.3">
      <c r="A235" t="s">
        <v>265</v>
      </c>
      <c r="B235" t="s">
        <v>306</v>
      </c>
      <c r="C235" t="s">
        <v>532</v>
      </c>
      <c r="D235" s="1" t="b">
        <v>1</v>
      </c>
      <c r="E235" s="1" t="b">
        <v>1</v>
      </c>
    </row>
    <row r="236" spans="1:5" x14ac:dyDescent="0.3">
      <c r="A236" t="s">
        <v>266</v>
      </c>
      <c r="B236" t="s">
        <v>306</v>
      </c>
      <c r="C236" t="s">
        <v>529</v>
      </c>
      <c r="D236" s="1" t="b">
        <v>1</v>
      </c>
      <c r="E236" s="1" t="b">
        <v>1</v>
      </c>
    </row>
    <row r="237" spans="1:5" x14ac:dyDescent="0.3">
      <c r="A237" t="s">
        <v>267</v>
      </c>
      <c r="B237" t="s">
        <v>306</v>
      </c>
      <c r="C237" t="s">
        <v>530</v>
      </c>
      <c r="D237" s="1" t="b">
        <v>1</v>
      </c>
      <c r="E237" s="1" t="b">
        <v>1</v>
      </c>
    </row>
    <row r="238" spans="1:5" x14ac:dyDescent="0.3">
      <c r="A238" t="s">
        <v>268</v>
      </c>
      <c r="B238" t="s">
        <v>306</v>
      </c>
      <c r="C238" t="s">
        <v>530</v>
      </c>
      <c r="D238" s="1" t="b">
        <v>1</v>
      </c>
      <c r="E238" s="1" t="b">
        <v>1</v>
      </c>
    </row>
    <row r="239" spans="1:5" x14ac:dyDescent="0.3">
      <c r="A239" t="s">
        <v>52</v>
      </c>
      <c r="B239" t="s">
        <v>306</v>
      </c>
      <c r="C239" t="s">
        <v>529</v>
      </c>
      <c r="D239" s="1" t="b">
        <v>1</v>
      </c>
      <c r="E239" s="1" t="b">
        <v>1</v>
      </c>
    </row>
    <row r="240" spans="1:5" x14ac:dyDescent="0.3">
      <c r="A240" t="s">
        <v>53</v>
      </c>
      <c r="B240" t="s">
        <v>306</v>
      </c>
      <c r="C240" t="s">
        <v>530</v>
      </c>
      <c r="D240" s="1" t="b">
        <v>1</v>
      </c>
      <c r="E240" s="1" t="b">
        <v>1</v>
      </c>
    </row>
    <row r="241" spans="1:5" x14ac:dyDescent="0.3">
      <c r="A241" t="s">
        <v>54</v>
      </c>
      <c r="B241" t="s">
        <v>306</v>
      </c>
      <c r="C241" t="s">
        <v>530</v>
      </c>
      <c r="D241" s="1" t="b">
        <v>1</v>
      </c>
      <c r="E241" s="1" t="b">
        <v>1</v>
      </c>
    </row>
    <row r="242" spans="1:5" x14ac:dyDescent="0.3">
      <c r="A242" t="s">
        <v>269</v>
      </c>
      <c r="B242" t="s">
        <v>306</v>
      </c>
      <c r="C242" t="s">
        <v>529</v>
      </c>
      <c r="D242" s="1" t="b">
        <v>1</v>
      </c>
      <c r="E242" s="1" t="b">
        <v>1</v>
      </c>
    </row>
    <row r="243" spans="1:5" x14ac:dyDescent="0.3">
      <c r="A243" t="s">
        <v>270</v>
      </c>
      <c r="B243" t="s">
        <v>306</v>
      </c>
      <c r="C243" t="s">
        <v>532</v>
      </c>
      <c r="D243" s="1" t="b">
        <v>1</v>
      </c>
      <c r="E243" s="1" t="b">
        <v>1</v>
      </c>
    </row>
    <row r="244" spans="1:5" x14ac:dyDescent="0.3">
      <c r="A244" t="s">
        <v>59</v>
      </c>
      <c r="B244" t="s">
        <v>306</v>
      </c>
      <c r="C244" t="s">
        <v>529</v>
      </c>
      <c r="D244" s="1" t="b">
        <v>1</v>
      </c>
      <c r="E244" s="1" t="b">
        <v>1</v>
      </c>
    </row>
    <row r="245" spans="1:5" x14ac:dyDescent="0.3">
      <c r="A245" t="s">
        <v>60</v>
      </c>
      <c r="B245" t="s">
        <v>306</v>
      </c>
      <c r="C245" t="s">
        <v>529</v>
      </c>
      <c r="D245" s="1" t="b">
        <v>1</v>
      </c>
      <c r="E245" s="1" t="b">
        <v>1</v>
      </c>
    </row>
    <row r="246" spans="1:5" x14ac:dyDescent="0.3">
      <c r="A246" t="s">
        <v>87</v>
      </c>
      <c r="B246" t="s">
        <v>306</v>
      </c>
      <c r="C246" t="s">
        <v>529</v>
      </c>
      <c r="D246" s="1" t="b">
        <v>1</v>
      </c>
      <c r="E246" s="1" t="b">
        <v>1</v>
      </c>
    </row>
    <row r="247" spans="1:5" x14ac:dyDescent="0.3">
      <c r="A247" t="s">
        <v>271</v>
      </c>
      <c r="B247" t="s">
        <v>306</v>
      </c>
      <c r="C247" t="s">
        <v>531</v>
      </c>
      <c r="D247" s="1" t="b">
        <v>1</v>
      </c>
      <c r="E247" s="1" t="b">
        <v>1</v>
      </c>
    </row>
    <row r="248" spans="1:5" x14ac:dyDescent="0.3">
      <c r="A248" t="s">
        <v>90</v>
      </c>
      <c r="B248" t="s">
        <v>306</v>
      </c>
      <c r="C248" t="s">
        <v>532</v>
      </c>
      <c r="D248" s="1" t="b">
        <v>1</v>
      </c>
      <c r="E248" s="1" t="b">
        <v>1</v>
      </c>
    </row>
    <row r="249" spans="1:5" x14ac:dyDescent="0.3">
      <c r="A249" t="s">
        <v>272</v>
      </c>
      <c r="B249" t="s">
        <v>306</v>
      </c>
      <c r="C249" t="s">
        <v>529</v>
      </c>
      <c r="D249" s="1" t="b">
        <v>1</v>
      </c>
      <c r="E249" s="1" t="b">
        <v>1</v>
      </c>
    </row>
    <row r="250" spans="1:5" x14ac:dyDescent="0.3">
      <c r="A250" t="s">
        <v>273</v>
      </c>
      <c r="B250" t="s">
        <v>306</v>
      </c>
      <c r="C250" t="s">
        <v>530</v>
      </c>
      <c r="D250" s="1" t="b">
        <v>1</v>
      </c>
      <c r="E250" s="1" t="b">
        <v>1</v>
      </c>
    </row>
    <row r="251" spans="1:5" x14ac:dyDescent="0.3">
      <c r="A251" t="s">
        <v>274</v>
      </c>
      <c r="B251" t="s">
        <v>306</v>
      </c>
      <c r="C251" t="s">
        <v>529</v>
      </c>
      <c r="D251" s="1" t="b">
        <v>1</v>
      </c>
      <c r="E251" s="1" t="b">
        <v>1</v>
      </c>
    </row>
    <row r="252" spans="1:5" x14ac:dyDescent="0.3">
      <c r="A252" t="s">
        <v>275</v>
      </c>
      <c r="B252" t="s">
        <v>306</v>
      </c>
      <c r="C252" t="s">
        <v>530</v>
      </c>
      <c r="D252" s="1" t="b">
        <v>1</v>
      </c>
      <c r="E252" s="1" t="b">
        <v>1</v>
      </c>
    </row>
    <row r="253" spans="1:5" x14ac:dyDescent="0.3">
      <c r="A253" t="s">
        <v>276</v>
      </c>
      <c r="B253" t="s">
        <v>306</v>
      </c>
      <c r="C253" t="s">
        <v>529</v>
      </c>
      <c r="D253" s="1" t="b">
        <v>1</v>
      </c>
      <c r="E253" s="1" t="b">
        <v>1</v>
      </c>
    </row>
    <row r="254" spans="1:5" x14ac:dyDescent="0.3">
      <c r="A254" t="s">
        <v>104</v>
      </c>
      <c r="B254" t="s">
        <v>306</v>
      </c>
      <c r="C254" t="s">
        <v>529</v>
      </c>
      <c r="D254" s="1" t="b">
        <v>1</v>
      </c>
      <c r="E254" s="1" t="b">
        <v>1</v>
      </c>
    </row>
    <row r="255" spans="1:5" x14ac:dyDescent="0.3">
      <c r="A255" t="s">
        <v>105</v>
      </c>
      <c r="B255" t="s">
        <v>306</v>
      </c>
      <c r="C255" t="s">
        <v>532</v>
      </c>
      <c r="D255" s="1" t="b">
        <v>1</v>
      </c>
      <c r="E255" s="1" t="b">
        <v>1</v>
      </c>
    </row>
    <row r="256" spans="1:5" x14ac:dyDescent="0.3">
      <c r="A256" t="s">
        <v>111</v>
      </c>
      <c r="B256" t="s">
        <v>306</v>
      </c>
      <c r="C256" t="s">
        <v>530</v>
      </c>
      <c r="D256" s="1" t="b">
        <v>1</v>
      </c>
      <c r="E256" s="1" t="b">
        <v>1</v>
      </c>
    </row>
    <row r="257" spans="1:5" x14ac:dyDescent="0.3">
      <c r="A257" t="s">
        <v>277</v>
      </c>
      <c r="B257" t="s">
        <v>306</v>
      </c>
      <c r="C257" t="s">
        <v>529</v>
      </c>
      <c r="D257" s="1" t="b">
        <v>1</v>
      </c>
      <c r="E257" s="1" t="b">
        <v>1</v>
      </c>
    </row>
    <row r="258" spans="1:5" x14ac:dyDescent="0.3">
      <c r="A258" t="s">
        <v>278</v>
      </c>
      <c r="B258" t="s">
        <v>306</v>
      </c>
      <c r="C258" t="s">
        <v>530</v>
      </c>
      <c r="D258" s="1" t="b">
        <v>1</v>
      </c>
      <c r="E258" s="1" t="b">
        <v>1</v>
      </c>
    </row>
    <row r="259" spans="1:5" x14ac:dyDescent="0.3">
      <c r="A259" t="s">
        <v>279</v>
      </c>
      <c r="B259" t="s">
        <v>306</v>
      </c>
      <c r="C259" t="s">
        <v>529</v>
      </c>
      <c r="D259" s="1" t="b">
        <v>1</v>
      </c>
      <c r="E259" s="1" t="b">
        <v>1</v>
      </c>
    </row>
    <row r="260" spans="1:5" x14ac:dyDescent="0.3">
      <c r="A260" t="s">
        <v>280</v>
      </c>
      <c r="B260" t="s">
        <v>306</v>
      </c>
      <c r="C260" t="s">
        <v>532</v>
      </c>
      <c r="D260" s="1" t="b">
        <v>1</v>
      </c>
      <c r="E260" s="1" t="b">
        <v>1</v>
      </c>
    </row>
    <row r="261" spans="1:5" x14ac:dyDescent="0.3">
      <c r="A261" t="s">
        <v>281</v>
      </c>
      <c r="B261" t="s">
        <v>306</v>
      </c>
      <c r="C261" t="s">
        <v>531</v>
      </c>
      <c r="D261" s="1" t="b">
        <v>1</v>
      </c>
      <c r="E261" s="1" t="b">
        <v>0</v>
      </c>
    </row>
    <row r="262" spans="1:5" x14ac:dyDescent="0.3">
      <c r="A262" t="s">
        <v>282</v>
      </c>
      <c r="B262" t="s">
        <v>306</v>
      </c>
      <c r="C262" t="s">
        <v>530</v>
      </c>
      <c r="D262" s="1" t="b">
        <v>1</v>
      </c>
      <c r="E262" s="1" t="b">
        <v>1</v>
      </c>
    </row>
    <row r="263" spans="1:5" x14ac:dyDescent="0.3">
      <c r="A263" t="s">
        <v>283</v>
      </c>
      <c r="B263" t="s">
        <v>306</v>
      </c>
      <c r="C263" t="s">
        <v>529</v>
      </c>
      <c r="D263" s="1" t="b">
        <v>1</v>
      </c>
      <c r="E263" s="1" t="b">
        <v>1</v>
      </c>
    </row>
    <row r="264" spans="1:5" x14ac:dyDescent="0.3">
      <c r="A264" t="s">
        <v>284</v>
      </c>
      <c r="B264" t="s">
        <v>306</v>
      </c>
      <c r="C264" t="s">
        <v>530</v>
      </c>
      <c r="D264" s="1" t="b">
        <v>1</v>
      </c>
      <c r="E264" s="1" t="b">
        <v>1</v>
      </c>
    </row>
    <row r="265" spans="1:5" x14ac:dyDescent="0.3">
      <c r="A265" t="s">
        <v>285</v>
      </c>
      <c r="B265" t="s">
        <v>306</v>
      </c>
      <c r="C265" t="s">
        <v>529</v>
      </c>
      <c r="D265" s="1" t="b">
        <v>1</v>
      </c>
      <c r="E265" s="1" t="b">
        <v>1</v>
      </c>
    </row>
    <row r="266" spans="1:5" x14ac:dyDescent="0.3">
      <c r="A266" t="s">
        <v>286</v>
      </c>
      <c r="B266" t="s">
        <v>306</v>
      </c>
      <c r="C266" t="s">
        <v>529</v>
      </c>
      <c r="D266" s="1" t="b">
        <v>1</v>
      </c>
      <c r="E266" s="1" t="b">
        <v>1</v>
      </c>
    </row>
    <row r="267" spans="1:5" x14ac:dyDescent="0.3">
      <c r="A267" t="s">
        <v>287</v>
      </c>
      <c r="B267" t="s">
        <v>306</v>
      </c>
      <c r="C267" t="s">
        <v>530</v>
      </c>
      <c r="D267" s="1" t="b">
        <v>1</v>
      </c>
      <c r="E267" s="1" t="b">
        <v>1</v>
      </c>
    </row>
    <row r="268" spans="1:5" x14ac:dyDescent="0.3">
      <c r="A268" t="s">
        <v>288</v>
      </c>
      <c r="B268" t="s">
        <v>306</v>
      </c>
      <c r="C268" t="s">
        <v>529</v>
      </c>
      <c r="D268" s="1" t="b">
        <v>1</v>
      </c>
      <c r="E268" s="1" t="b">
        <v>1</v>
      </c>
    </row>
    <row r="269" spans="1:5" x14ac:dyDescent="0.3">
      <c r="A269" t="s">
        <v>289</v>
      </c>
      <c r="B269" t="s">
        <v>306</v>
      </c>
      <c r="C269" t="s">
        <v>529</v>
      </c>
      <c r="D269" s="1" t="b">
        <v>1</v>
      </c>
      <c r="E269" s="1" t="b">
        <v>1</v>
      </c>
    </row>
    <row r="270" spans="1:5" x14ac:dyDescent="0.3">
      <c r="A270" t="s">
        <v>151</v>
      </c>
      <c r="B270" t="s">
        <v>306</v>
      </c>
      <c r="C270" t="s">
        <v>529</v>
      </c>
      <c r="D270" s="1" t="b">
        <v>1</v>
      </c>
      <c r="E270" s="1" t="b">
        <v>1</v>
      </c>
    </row>
    <row r="271" spans="1:5" x14ac:dyDescent="0.3">
      <c r="A271" t="s">
        <v>152</v>
      </c>
      <c r="B271" t="s">
        <v>306</v>
      </c>
      <c r="C271" t="s">
        <v>529</v>
      </c>
      <c r="D271" s="1" t="b">
        <v>1</v>
      </c>
      <c r="E271" s="1" t="b">
        <v>1</v>
      </c>
    </row>
    <row r="272" spans="1:5" x14ac:dyDescent="0.3">
      <c r="A272" t="s">
        <v>157</v>
      </c>
      <c r="B272" t="s">
        <v>306</v>
      </c>
      <c r="C272" t="s">
        <v>529</v>
      </c>
      <c r="D272" s="1" t="b">
        <v>1</v>
      </c>
      <c r="E272" s="1" t="b">
        <v>1</v>
      </c>
    </row>
    <row r="273" spans="1:5" x14ac:dyDescent="0.3">
      <c r="A273" t="s">
        <v>158</v>
      </c>
      <c r="B273" t="s">
        <v>306</v>
      </c>
      <c r="C273" t="s">
        <v>530</v>
      </c>
      <c r="D273" s="1" t="b">
        <v>1</v>
      </c>
      <c r="E273" s="1" t="b">
        <v>1</v>
      </c>
    </row>
    <row r="274" spans="1:5" x14ac:dyDescent="0.3">
      <c r="A274" t="s">
        <v>159</v>
      </c>
      <c r="B274" t="s">
        <v>306</v>
      </c>
      <c r="C274" t="s">
        <v>532</v>
      </c>
      <c r="D274" s="1" t="b">
        <v>1</v>
      </c>
      <c r="E274" s="1" t="b">
        <v>1</v>
      </c>
    </row>
    <row r="275" spans="1:5" x14ac:dyDescent="0.3">
      <c r="A275" t="s">
        <v>290</v>
      </c>
      <c r="B275" t="s">
        <v>306</v>
      </c>
      <c r="C275" t="s">
        <v>531</v>
      </c>
      <c r="D275" s="1" t="b">
        <v>1</v>
      </c>
      <c r="E275" s="1" t="b">
        <v>0</v>
      </c>
    </row>
    <row r="276" spans="1:5" x14ac:dyDescent="0.3">
      <c r="A276" t="s">
        <v>291</v>
      </c>
      <c r="B276" t="s">
        <v>306</v>
      </c>
      <c r="C276" t="s">
        <v>532</v>
      </c>
      <c r="D276" s="1" t="b">
        <v>1</v>
      </c>
      <c r="E276" s="1" t="b">
        <v>1</v>
      </c>
    </row>
    <row r="277" spans="1:5" x14ac:dyDescent="0.3">
      <c r="A277" t="s">
        <v>292</v>
      </c>
      <c r="B277" t="s">
        <v>306</v>
      </c>
      <c r="C277" t="s">
        <v>530</v>
      </c>
      <c r="D277" s="1" t="b">
        <v>1</v>
      </c>
      <c r="E277" s="1" t="b">
        <v>1</v>
      </c>
    </row>
    <row r="278" spans="1:5" x14ac:dyDescent="0.3">
      <c r="A278" t="s">
        <v>186</v>
      </c>
      <c r="B278" t="s">
        <v>306</v>
      </c>
      <c r="C278" t="s">
        <v>529</v>
      </c>
      <c r="D278" s="1" t="b">
        <v>1</v>
      </c>
      <c r="E278" s="1" t="b">
        <v>1</v>
      </c>
    </row>
    <row r="279" spans="1:5" x14ac:dyDescent="0.3">
      <c r="A279" t="s">
        <v>187</v>
      </c>
      <c r="B279" t="s">
        <v>306</v>
      </c>
      <c r="C279" t="s">
        <v>530</v>
      </c>
      <c r="D279" s="1" t="b">
        <v>1</v>
      </c>
      <c r="E279" s="1" t="b">
        <v>1</v>
      </c>
    </row>
    <row r="280" spans="1:5" x14ac:dyDescent="0.3">
      <c r="A280" t="s">
        <v>293</v>
      </c>
      <c r="B280" t="s">
        <v>306</v>
      </c>
      <c r="C280" t="s">
        <v>529</v>
      </c>
      <c r="D280" s="1" t="b">
        <v>1</v>
      </c>
      <c r="E280" s="1" t="b">
        <v>1</v>
      </c>
    </row>
    <row r="281" spans="1:5" x14ac:dyDescent="0.3">
      <c r="A281" t="s">
        <v>294</v>
      </c>
      <c r="B281" t="s">
        <v>306</v>
      </c>
      <c r="C281" t="s">
        <v>529</v>
      </c>
      <c r="D281" s="1" t="b">
        <v>1</v>
      </c>
      <c r="E281" s="1" t="b">
        <v>1</v>
      </c>
    </row>
    <row r="282" spans="1:5" x14ac:dyDescent="0.3">
      <c r="A282" t="s">
        <v>295</v>
      </c>
      <c r="B282" t="s">
        <v>306</v>
      </c>
      <c r="C282" t="s">
        <v>529</v>
      </c>
      <c r="D282" s="1" t="b">
        <v>1</v>
      </c>
      <c r="E282" s="1" t="b">
        <v>1</v>
      </c>
    </row>
    <row r="283" spans="1:5" x14ac:dyDescent="0.3">
      <c r="A283" t="s">
        <v>296</v>
      </c>
      <c r="B283" t="s">
        <v>306</v>
      </c>
      <c r="C283" t="s">
        <v>529</v>
      </c>
      <c r="D283" s="1" t="b">
        <v>1</v>
      </c>
      <c r="E283" s="1" t="b">
        <v>1</v>
      </c>
    </row>
    <row r="284" spans="1:5" x14ac:dyDescent="0.3">
      <c r="A284" t="s">
        <v>297</v>
      </c>
      <c r="B284" t="s">
        <v>306</v>
      </c>
      <c r="C284" t="s">
        <v>530</v>
      </c>
      <c r="D284" s="1" t="b">
        <v>1</v>
      </c>
      <c r="E284" s="1" t="b">
        <v>1</v>
      </c>
    </row>
    <row r="285" spans="1:5" x14ac:dyDescent="0.3">
      <c r="A285" t="s">
        <v>298</v>
      </c>
      <c r="B285" t="s">
        <v>306</v>
      </c>
      <c r="C285" t="s">
        <v>530</v>
      </c>
      <c r="D285" s="1" t="b">
        <v>1</v>
      </c>
      <c r="E285" s="1" t="b">
        <v>1</v>
      </c>
    </row>
    <row r="286" spans="1:5" x14ac:dyDescent="0.3">
      <c r="A286" t="s">
        <v>196</v>
      </c>
      <c r="B286" t="s">
        <v>306</v>
      </c>
      <c r="C286" t="s">
        <v>529</v>
      </c>
      <c r="D286" s="1" t="b">
        <v>1</v>
      </c>
      <c r="E286" s="1" t="b">
        <v>1</v>
      </c>
    </row>
    <row r="287" spans="1:5" x14ac:dyDescent="0.3">
      <c r="A287" t="s">
        <v>197</v>
      </c>
      <c r="B287" t="s">
        <v>306</v>
      </c>
      <c r="C287" t="s">
        <v>529</v>
      </c>
      <c r="D287" s="1" t="b">
        <v>1</v>
      </c>
      <c r="E287" s="1" t="b">
        <v>1</v>
      </c>
    </row>
    <row r="288" spans="1:5" x14ac:dyDescent="0.3">
      <c r="A288" t="s">
        <v>299</v>
      </c>
      <c r="B288" t="s">
        <v>306</v>
      </c>
      <c r="C288" t="s">
        <v>531</v>
      </c>
      <c r="D288" s="1" t="b">
        <v>1</v>
      </c>
      <c r="E288" s="1" t="b">
        <v>1</v>
      </c>
    </row>
    <row r="289" spans="1:5" x14ac:dyDescent="0.3">
      <c r="A289" t="s">
        <v>214</v>
      </c>
      <c r="B289" t="s">
        <v>306</v>
      </c>
      <c r="C289" t="s">
        <v>532</v>
      </c>
      <c r="D289" s="1" t="b">
        <v>1</v>
      </c>
      <c r="E289" s="1" t="b">
        <v>1</v>
      </c>
    </row>
    <row r="290" spans="1:5" x14ac:dyDescent="0.3">
      <c r="A290" t="s">
        <v>216</v>
      </c>
      <c r="B290" t="s">
        <v>306</v>
      </c>
      <c r="C290" t="s">
        <v>529</v>
      </c>
      <c r="D290" s="1" t="b">
        <v>1</v>
      </c>
      <c r="E290" s="1" t="b">
        <v>1</v>
      </c>
    </row>
    <row r="291" spans="1:5" x14ac:dyDescent="0.3">
      <c r="A291" t="s">
        <v>300</v>
      </c>
      <c r="B291" t="s">
        <v>306</v>
      </c>
      <c r="C291" t="s">
        <v>529</v>
      </c>
      <c r="D291" s="1" t="b">
        <v>1</v>
      </c>
      <c r="E291" s="1" t="b">
        <v>1</v>
      </c>
    </row>
    <row r="292" spans="1:5" x14ac:dyDescent="0.3">
      <c r="A292" t="s">
        <v>226</v>
      </c>
      <c r="B292" t="s">
        <v>306</v>
      </c>
      <c r="C292" t="s">
        <v>529</v>
      </c>
      <c r="D292" s="1" t="b">
        <v>1</v>
      </c>
      <c r="E292" s="1" t="b">
        <v>1</v>
      </c>
    </row>
    <row r="293" spans="1:5" x14ac:dyDescent="0.3">
      <c r="A293" t="s">
        <v>301</v>
      </c>
      <c r="B293" t="s">
        <v>306</v>
      </c>
      <c r="C293" t="s">
        <v>530</v>
      </c>
      <c r="D293" s="1" t="b">
        <v>1</v>
      </c>
      <c r="E293" s="1" t="b">
        <v>1</v>
      </c>
    </row>
    <row r="294" spans="1:5" x14ac:dyDescent="0.3">
      <c r="A294" t="s">
        <v>302</v>
      </c>
      <c r="B294" t="s">
        <v>306</v>
      </c>
      <c r="C294" t="s">
        <v>530</v>
      </c>
      <c r="D294" s="1" t="b">
        <v>1</v>
      </c>
      <c r="E294" s="1" t="b">
        <v>1</v>
      </c>
    </row>
    <row r="295" spans="1:5" x14ac:dyDescent="0.3">
      <c r="A295" t="s">
        <v>303</v>
      </c>
      <c r="B295" t="s">
        <v>306</v>
      </c>
      <c r="C295" t="s">
        <v>530</v>
      </c>
      <c r="D295" s="1" t="b">
        <v>1</v>
      </c>
      <c r="E295" s="1" t="b">
        <v>1</v>
      </c>
    </row>
    <row r="296" spans="1:5" x14ac:dyDescent="0.3">
      <c r="A296" t="s">
        <v>304</v>
      </c>
      <c r="B296" t="s">
        <v>306</v>
      </c>
      <c r="C296" t="s">
        <v>530</v>
      </c>
      <c r="D296" s="1" t="b">
        <v>1</v>
      </c>
      <c r="E296" s="1" t="b">
        <v>1</v>
      </c>
    </row>
    <row r="297" spans="1:5" x14ac:dyDescent="0.3">
      <c r="A297" t="s">
        <v>305</v>
      </c>
      <c r="B297" t="s">
        <v>306</v>
      </c>
      <c r="C297" t="s">
        <v>530</v>
      </c>
      <c r="D297" s="1" t="b">
        <v>1</v>
      </c>
      <c r="E297" s="1" t="b">
        <v>1</v>
      </c>
    </row>
    <row r="298" spans="1:5" x14ac:dyDescent="0.3">
      <c r="A298" t="s">
        <v>19</v>
      </c>
      <c r="B298" t="s">
        <v>442</v>
      </c>
      <c r="C298" t="s">
        <v>529</v>
      </c>
      <c r="D298" s="1" t="b">
        <v>1</v>
      </c>
      <c r="E298" s="1" t="b">
        <v>1</v>
      </c>
    </row>
    <row r="299" spans="1:5" x14ac:dyDescent="0.3">
      <c r="A299" t="s">
        <v>21</v>
      </c>
      <c r="B299" t="s">
        <v>442</v>
      </c>
      <c r="C299" t="s">
        <v>529</v>
      </c>
      <c r="D299" s="1" t="b">
        <v>1</v>
      </c>
      <c r="E299" s="1" t="b">
        <v>1</v>
      </c>
    </row>
    <row r="300" spans="1:5" x14ac:dyDescent="0.3">
      <c r="A300" t="s">
        <v>308</v>
      </c>
      <c r="B300" t="s">
        <v>442</v>
      </c>
      <c r="C300" t="s">
        <v>530</v>
      </c>
      <c r="D300" s="1" t="b">
        <v>1</v>
      </c>
      <c r="E300" s="1" t="b">
        <v>1</v>
      </c>
    </row>
    <row r="301" spans="1:5" x14ac:dyDescent="0.3">
      <c r="A301" t="s">
        <v>33</v>
      </c>
      <c r="B301" t="s">
        <v>443</v>
      </c>
      <c r="C301" t="s">
        <v>529</v>
      </c>
      <c r="D301" s="1" t="b">
        <v>1</v>
      </c>
      <c r="E301" s="1" t="b">
        <v>1</v>
      </c>
    </row>
    <row r="302" spans="1:5" x14ac:dyDescent="0.3">
      <c r="A302" t="s">
        <v>309</v>
      </c>
      <c r="B302" t="s">
        <v>443</v>
      </c>
      <c r="C302" t="s">
        <v>530</v>
      </c>
      <c r="D302" s="1" t="b">
        <v>0</v>
      </c>
      <c r="E302" s="1" t="b">
        <v>0</v>
      </c>
    </row>
    <row r="303" spans="1:5" x14ac:dyDescent="0.3">
      <c r="A303" t="s">
        <v>310</v>
      </c>
      <c r="B303" t="s">
        <v>443</v>
      </c>
      <c r="C303" t="s">
        <v>529</v>
      </c>
      <c r="D303" s="1" t="b">
        <v>1</v>
      </c>
      <c r="E303" s="1" t="b">
        <v>1</v>
      </c>
    </row>
    <row r="304" spans="1:5" x14ac:dyDescent="0.3">
      <c r="A304" t="s">
        <v>311</v>
      </c>
      <c r="B304" t="s">
        <v>443</v>
      </c>
      <c r="C304" t="s">
        <v>531</v>
      </c>
      <c r="D304" s="1" t="b">
        <v>1</v>
      </c>
      <c r="E304" s="1" t="b">
        <v>1</v>
      </c>
    </row>
    <row r="305" spans="1:5" x14ac:dyDescent="0.3">
      <c r="A305" t="s">
        <v>312</v>
      </c>
      <c r="B305" t="s">
        <v>442</v>
      </c>
      <c r="C305" t="s">
        <v>529</v>
      </c>
      <c r="D305" s="1" t="b">
        <v>1</v>
      </c>
      <c r="E305" s="1" t="b">
        <v>1</v>
      </c>
    </row>
    <row r="306" spans="1:5" x14ac:dyDescent="0.3">
      <c r="A306" t="s">
        <v>313</v>
      </c>
      <c r="B306" t="s">
        <v>442</v>
      </c>
      <c r="C306" t="s">
        <v>530</v>
      </c>
      <c r="D306" s="1" t="b">
        <v>1</v>
      </c>
      <c r="E306" s="1" t="b">
        <v>0</v>
      </c>
    </row>
    <row r="307" spans="1:5" x14ac:dyDescent="0.3">
      <c r="A307" t="s">
        <v>314</v>
      </c>
      <c r="B307" t="s">
        <v>444</v>
      </c>
      <c r="C307" t="s">
        <v>529</v>
      </c>
      <c r="D307" s="1" t="b">
        <v>1</v>
      </c>
      <c r="E307" s="1" t="b">
        <v>1</v>
      </c>
    </row>
    <row r="308" spans="1:5" x14ac:dyDescent="0.3">
      <c r="A308" t="s">
        <v>315</v>
      </c>
      <c r="B308" t="s">
        <v>444</v>
      </c>
      <c r="C308" t="s">
        <v>530</v>
      </c>
      <c r="D308" s="1" t="b">
        <v>1</v>
      </c>
      <c r="E308" s="1" t="b">
        <v>1</v>
      </c>
    </row>
    <row r="309" spans="1:5" x14ac:dyDescent="0.3">
      <c r="A309" t="s">
        <v>316</v>
      </c>
      <c r="B309" t="s">
        <v>444</v>
      </c>
      <c r="C309" t="s">
        <v>532</v>
      </c>
      <c r="D309" s="1" t="b">
        <v>1</v>
      </c>
      <c r="E309" s="1" t="b">
        <v>1</v>
      </c>
    </row>
    <row r="310" spans="1:5" x14ac:dyDescent="0.3">
      <c r="A310" t="s">
        <v>317</v>
      </c>
      <c r="B310" t="s">
        <v>444</v>
      </c>
      <c r="C310" t="s">
        <v>529</v>
      </c>
      <c r="D310" s="1" t="b">
        <v>1</v>
      </c>
      <c r="E310" s="1" t="b">
        <v>0</v>
      </c>
    </row>
    <row r="311" spans="1:5" x14ac:dyDescent="0.3">
      <c r="A311" t="s">
        <v>318</v>
      </c>
      <c r="B311" t="s">
        <v>444</v>
      </c>
      <c r="C311" t="s">
        <v>529</v>
      </c>
      <c r="D311" s="1" t="b">
        <v>1</v>
      </c>
      <c r="E311" s="1" t="b">
        <v>1</v>
      </c>
    </row>
    <row r="312" spans="1:5" x14ac:dyDescent="0.3">
      <c r="A312" t="s">
        <v>319</v>
      </c>
      <c r="B312" t="s">
        <v>442</v>
      </c>
      <c r="C312" t="s">
        <v>529</v>
      </c>
      <c r="D312" s="1" t="b">
        <v>1</v>
      </c>
      <c r="E312" s="1" t="b">
        <v>1</v>
      </c>
    </row>
    <row r="313" spans="1:5" x14ac:dyDescent="0.3">
      <c r="A313" t="s">
        <v>320</v>
      </c>
      <c r="B313" t="s">
        <v>442</v>
      </c>
      <c r="C313" t="s">
        <v>529</v>
      </c>
      <c r="D313" s="1" t="b">
        <v>1</v>
      </c>
      <c r="E313" s="1" t="b">
        <v>1</v>
      </c>
    </row>
    <row r="314" spans="1:5" x14ac:dyDescent="0.3">
      <c r="A314" t="s">
        <v>321</v>
      </c>
      <c r="B314" t="s">
        <v>443</v>
      </c>
      <c r="C314" t="s">
        <v>529</v>
      </c>
      <c r="D314" s="1" t="b">
        <v>1</v>
      </c>
      <c r="E314" s="1" t="b">
        <v>1</v>
      </c>
    </row>
    <row r="315" spans="1:5" x14ac:dyDescent="0.3">
      <c r="A315" t="s">
        <v>322</v>
      </c>
      <c r="B315" t="s">
        <v>443</v>
      </c>
      <c r="C315" t="s">
        <v>530</v>
      </c>
      <c r="D315" s="1" t="b">
        <v>1</v>
      </c>
      <c r="E315" s="1" t="b">
        <v>1</v>
      </c>
    </row>
    <row r="316" spans="1:5" x14ac:dyDescent="0.3">
      <c r="A316" t="s">
        <v>323</v>
      </c>
      <c r="B316" t="s">
        <v>444</v>
      </c>
      <c r="C316" t="s">
        <v>530</v>
      </c>
      <c r="D316" s="1" t="b">
        <v>1</v>
      </c>
      <c r="E316" s="1" t="b">
        <v>0</v>
      </c>
    </row>
    <row r="317" spans="1:5" x14ac:dyDescent="0.3">
      <c r="A317" t="s">
        <v>324</v>
      </c>
      <c r="B317" t="s">
        <v>443</v>
      </c>
      <c r="C317" t="s">
        <v>532</v>
      </c>
      <c r="D317" s="1" t="b">
        <v>1</v>
      </c>
      <c r="E317" s="1" t="b">
        <v>1</v>
      </c>
    </row>
    <row r="318" spans="1:5" x14ac:dyDescent="0.3">
      <c r="A318" t="s">
        <v>325</v>
      </c>
      <c r="B318" t="s">
        <v>442</v>
      </c>
      <c r="C318" t="s">
        <v>529</v>
      </c>
      <c r="D318" s="1" t="b">
        <v>1</v>
      </c>
      <c r="E318" s="1" t="b">
        <v>1</v>
      </c>
    </row>
    <row r="319" spans="1:5" x14ac:dyDescent="0.3">
      <c r="A319" t="s">
        <v>326</v>
      </c>
      <c r="B319" t="s">
        <v>443</v>
      </c>
      <c r="C319" t="s">
        <v>532</v>
      </c>
      <c r="D319" s="1" t="b">
        <v>1</v>
      </c>
      <c r="E319" s="1" t="b">
        <v>1</v>
      </c>
    </row>
    <row r="320" spans="1:5" x14ac:dyDescent="0.3">
      <c r="A320" t="s">
        <v>54</v>
      </c>
      <c r="B320" t="s">
        <v>444</v>
      </c>
      <c r="C320" t="s">
        <v>529</v>
      </c>
      <c r="D320" s="1" t="b">
        <v>1</v>
      </c>
      <c r="E320" s="1" t="b">
        <v>1</v>
      </c>
    </row>
    <row r="321" spans="1:5" x14ac:dyDescent="0.3">
      <c r="A321" t="s">
        <v>327</v>
      </c>
      <c r="B321" t="s">
        <v>444</v>
      </c>
      <c r="C321" t="s">
        <v>532</v>
      </c>
      <c r="D321" s="1" t="b">
        <v>1</v>
      </c>
      <c r="E321" s="1" t="b">
        <v>0</v>
      </c>
    </row>
    <row r="322" spans="1:5" x14ac:dyDescent="0.3">
      <c r="A322" t="s">
        <v>328</v>
      </c>
      <c r="B322" t="s">
        <v>442</v>
      </c>
      <c r="C322" t="s">
        <v>529</v>
      </c>
      <c r="D322" s="1" t="b">
        <v>1</v>
      </c>
      <c r="E322" s="1" t="b">
        <v>0</v>
      </c>
    </row>
    <row r="323" spans="1:5" x14ac:dyDescent="0.3">
      <c r="A323" t="s">
        <v>329</v>
      </c>
      <c r="B323" t="s">
        <v>442</v>
      </c>
      <c r="C323" t="s">
        <v>530</v>
      </c>
      <c r="D323" s="1" t="b">
        <v>1</v>
      </c>
      <c r="E323" s="1" t="b">
        <v>1</v>
      </c>
    </row>
    <row r="324" spans="1:5" x14ac:dyDescent="0.3">
      <c r="A324" t="s">
        <v>330</v>
      </c>
      <c r="B324" t="s">
        <v>444</v>
      </c>
      <c r="C324" t="s">
        <v>529</v>
      </c>
      <c r="D324" s="1" t="b">
        <v>1</v>
      </c>
      <c r="E324" s="1" t="b">
        <v>1</v>
      </c>
    </row>
    <row r="325" spans="1:5" x14ac:dyDescent="0.3">
      <c r="A325" t="s">
        <v>331</v>
      </c>
      <c r="B325" t="s">
        <v>444</v>
      </c>
      <c r="C325" t="s">
        <v>530</v>
      </c>
      <c r="D325" s="1" t="b">
        <v>1</v>
      </c>
      <c r="E325" s="1" t="b">
        <v>1</v>
      </c>
    </row>
    <row r="326" spans="1:5" x14ac:dyDescent="0.3">
      <c r="A326" t="s">
        <v>332</v>
      </c>
      <c r="B326" t="s">
        <v>444</v>
      </c>
      <c r="C326" t="s">
        <v>531</v>
      </c>
      <c r="D326" s="1" t="b">
        <v>1</v>
      </c>
      <c r="E326" s="1" t="b">
        <v>1</v>
      </c>
    </row>
    <row r="327" spans="1:5" x14ac:dyDescent="0.3">
      <c r="A327" t="s">
        <v>333</v>
      </c>
      <c r="B327" t="s">
        <v>442</v>
      </c>
      <c r="C327" t="s">
        <v>529</v>
      </c>
      <c r="D327" s="1" t="b">
        <v>1</v>
      </c>
      <c r="E327" s="1" t="b">
        <v>1</v>
      </c>
    </row>
    <row r="328" spans="1:5" x14ac:dyDescent="0.3">
      <c r="A328" t="s">
        <v>334</v>
      </c>
      <c r="B328" t="s">
        <v>443</v>
      </c>
      <c r="C328" t="s">
        <v>529</v>
      </c>
      <c r="D328" s="1" t="b">
        <v>1</v>
      </c>
      <c r="E328" s="1" t="b">
        <v>1</v>
      </c>
    </row>
    <row r="329" spans="1:5" x14ac:dyDescent="0.3">
      <c r="A329" t="s">
        <v>335</v>
      </c>
      <c r="B329" t="s">
        <v>443</v>
      </c>
      <c r="C329" t="s">
        <v>530</v>
      </c>
      <c r="D329" s="1" t="b">
        <v>1</v>
      </c>
      <c r="E329" s="1" t="b">
        <v>1</v>
      </c>
    </row>
    <row r="330" spans="1:5" x14ac:dyDescent="0.3">
      <c r="A330" t="s">
        <v>336</v>
      </c>
      <c r="B330" t="s">
        <v>443</v>
      </c>
      <c r="C330" t="s">
        <v>532</v>
      </c>
      <c r="D330" s="1" t="b">
        <v>1</v>
      </c>
      <c r="E330" s="1" t="b">
        <v>0</v>
      </c>
    </row>
    <row r="331" spans="1:5" x14ac:dyDescent="0.3">
      <c r="A331" t="s">
        <v>337</v>
      </c>
      <c r="B331" t="s">
        <v>444</v>
      </c>
      <c r="C331" t="s">
        <v>530</v>
      </c>
      <c r="D331" s="1" t="b">
        <v>1</v>
      </c>
      <c r="E331" s="1" t="b">
        <v>0</v>
      </c>
    </row>
    <row r="332" spans="1:5" x14ac:dyDescent="0.3">
      <c r="A332" t="s">
        <v>338</v>
      </c>
      <c r="B332" t="s">
        <v>444</v>
      </c>
      <c r="C332" t="s">
        <v>529</v>
      </c>
      <c r="D332" s="1" t="b">
        <v>1</v>
      </c>
      <c r="E332" s="1" t="b">
        <v>1</v>
      </c>
    </row>
    <row r="333" spans="1:5" x14ac:dyDescent="0.3">
      <c r="A333" t="s">
        <v>339</v>
      </c>
      <c r="B333" t="s">
        <v>444</v>
      </c>
      <c r="C333" t="s">
        <v>530</v>
      </c>
      <c r="D333" s="1" t="b">
        <v>1</v>
      </c>
      <c r="E333" s="1" t="b">
        <v>1</v>
      </c>
    </row>
    <row r="334" spans="1:5" x14ac:dyDescent="0.3">
      <c r="A334" t="s">
        <v>340</v>
      </c>
      <c r="B334" t="s">
        <v>444</v>
      </c>
      <c r="C334" t="s">
        <v>532</v>
      </c>
      <c r="D334" s="1" t="b">
        <v>1</v>
      </c>
      <c r="E334" s="1" t="b">
        <v>1</v>
      </c>
    </row>
    <row r="335" spans="1:5" x14ac:dyDescent="0.3">
      <c r="A335" t="s">
        <v>341</v>
      </c>
      <c r="B335" t="s">
        <v>442</v>
      </c>
      <c r="C335" t="s">
        <v>529</v>
      </c>
      <c r="D335" s="1" t="b">
        <v>1</v>
      </c>
      <c r="E335" s="1" t="b">
        <v>1</v>
      </c>
    </row>
    <row r="336" spans="1:5" x14ac:dyDescent="0.3">
      <c r="A336" t="s">
        <v>342</v>
      </c>
      <c r="B336" t="s">
        <v>442</v>
      </c>
      <c r="C336" t="s">
        <v>530</v>
      </c>
      <c r="D336" s="1" t="b">
        <v>1</v>
      </c>
      <c r="E336" s="1" t="b">
        <v>1</v>
      </c>
    </row>
    <row r="337" spans="1:5" x14ac:dyDescent="0.3">
      <c r="A337" t="s">
        <v>343</v>
      </c>
      <c r="B337" t="s">
        <v>444</v>
      </c>
      <c r="C337" t="s">
        <v>529</v>
      </c>
      <c r="D337" s="1" t="b">
        <v>1</v>
      </c>
      <c r="E337" s="1" t="b">
        <v>1</v>
      </c>
    </row>
    <row r="338" spans="1:5" x14ac:dyDescent="0.3">
      <c r="A338" t="s">
        <v>344</v>
      </c>
      <c r="B338" t="s">
        <v>444</v>
      </c>
      <c r="C338" t="s">
        <v>530</v>
      </c>
      <c r="D338" s="1" t="b">
        <v>1</v>
      </c>
      <c r="E338" s="1" t="b">
        <v>0</v>
      </c>
    </row>
    <row r="339" spans="1:5" x14ac:dyDescent="0.3">
      <c r="A339" t="s">
        <v>272</v>
      </c>
      <c r="B339" t="s">
        <v>442</v>
      </c>
      <c r="C339" t="s">
        <v>529</v>
      </c>
      <c r="D339" s="1" t="b">
        <v>1</v>
      </c>
      <c r="E339" s="1" t="b">
        <v>1</v>
      </c>
    </row>
    <row r="340" spans="1:5" x14ac:dyDescent="0.3">
      <c r="A340" t="s">
        <v>273</v>
      </c>
      <c r="B340" t="s">
        <v>442</v>
      </c>
      <c r="C340" t="s">
        <v>530</v>
      </c>
      <c r="D340" s="1" t="b">
        <v>1</v>
      </c>
      <c r="E340" s="1" t="b">
        <v>1</v>
      </c>
    </row>
    <row r="341" spans="1:5" x14ac:dyDescent="0.3">
      <c r="A341" t="s">
        <v>345</v>
      </c>
      <c r="B341" t="s">
        <v>442</v>
      </c>
      <c r="C341" t="s">
        <v>529</v>
      </c>
      <c r="D341" s="1" t="b">
        <v>1</v>
      </c>
      <c r="E341" s="1" t="b">
        <v>1</v>
      </c>
    </row>
    <row r="342" spans="1:5" x14ac:dyDescent="0.3">
      <c r="A342" t="s">
        <v>346</v>
      </c>
      <c r="B342" t="s">
        <v>442</v>
      </c>
      <c r="C342" t="s">
        <v>530</v>
      </c>
      <c r="D342" s="1" t="b">
        <v>1</v>
      </c>
      <c r="E342" s="1" t="b">
        <v>1</v>
      </c>
    </row>
    <row r="343" spans="1:5" x14ac:dyDescent="0.3">
      <c r="A343" t="s">
        <v>347</v>
      </c>
      <c r="B343" t="s">
        <v>444</v>
      </c>
      <c r="C343" t="s">
        <v>532</v>
      </c>
      <c r="D343" s="1" t="b">
        <v>1</v>
      </c>
      <c r="E343" s="1" t="b">
        <v>1</v>
      </c>
    </row>
    <row r="344" spans="1:5" x14ac:dyDescent="0.3">
      <c r="A344" t="s">
        <v>348</v>
      </c>
      <c r="B344" t="s">
        <v>442</v>
      </c>
      <c r="C344" t="s">
        <v>529</v>
      </c>
      <c r="D344" s="1" t="b">
        <v>1</v>
      </c>
      <c r="E344" s="1" t="b">
        <v>1</v>
      </c>
    </row>
    <row r="345" spans="1:5" x14ac:dyDescent="0.3">
      <c r="A345" t="s">
        <v>349</v>
      </c>
      <c r="B345" t="s">
        <v>442</v>
      </c>
      <c r="C345" t="s">
        <v>529</v>
      </c>
      <c r="D345" s="1" t="b">
        <v>1</v>
      </c>
      <c r="E345" s="1" t="b">
        <v>1</v>
      </c>
    </row>
    <row r="346" spans="1:5" x14ac:dyDescent="0.3">
      <c r="A346" t="s">
        <v>350</v>
      </c>
      <c r="B346" t="s">
        <v>444</v>
      </c>
      <c r="C346" t="s">
        <v>531</v>
      </c>
      <c r="D346" s="1" t="b">
        <v>1</v>
      </c>
      <c r="E346" s="1" t="b">
        <v>1</v>
      </c>
    </row>
    <row r="347" spans="1:5" x14ac:dyDescent="0.3">
      <c r="A347" t="s">
        <v>351</v>
      </c>
      <c r="B347" t="s">
        <v>444</v>
      </c>
      <c r="C347" t="s">
        <v>530</v>
      </c>
      <c r="D347" s="1" t="b">
        <v>1</v>
      </c>
      <c r="E347" s="1" t="b">
        <v>1</v>
      </c>
    </row>
    <row r="348" spans="1:5" x14ac:dyDescent="0.3">
      <c r="A348" t="s">
        <v>107</v>
      </c>
      <c r="B348" t="s">
        <v>442</v>
      </c>
      <c r="C348" t="s">
        <v>529</v>
      </c>
      <c r="D348" s="1" t="b">
        <v>1</v>
      </c>
      <c r="E348" s="1" t="b">
        <v>1</v>
      </c>
    </row>
    <row r="349" spans="1:5" x14ac:dyDescent="0.3">
      <c r="A349" t="s">
        <v>108</v>
      </c>
      <c r="B349" t="s">
        <v>442</v>
      </c>
      <c r="C349" t="s">
        <v>530</v>
      </c>
      <c r="D349" s="1" t="b">
        <v>1</v>
      </c>
      <c r="E349" s="1" t="b">
        <v>1</v>
      </c>
    </row>
    <row r="350" spans="1:5" x14ac:dyDescent="0.3">
      <c r="A350" t="s">
        <v>352</v>
      </c>
      <c r="B350" t="s">
        <v>442</v>
      </c>
      <c r="C350" t="s">
        <v>532</v>
      </c>
      <c r="D350" s="1" t="b">
        <v>1</v>
      </c>
      <c r="E350" s="1" t="b">
        <v>1</v>
      </c>
    </row>
    <row r="351" spans="1:5" x14ac:dyDescent="0.3">
      <c r="A351" t="s">
        <v>109</v>
      </c>
      <c r="B351" t="s">
        <v>442</v>
      </c>
      <c r="C351" t="s">
        <v>529</v>
      </c>
      <c r="D351" s="1" t="b">
        <v>1</v>
      </c>
      <c r="E351" s="1" t="b">
        <v>1</v>
      </c>
    </row>
    <row r="352" spans="1:5" x14ac:dyDescent="0.3">
      <c r="A352" t="s">
        <v>110</v>
      </c>
      <c r="B352" t="s">
        <v>442</v>
      </c>
      <c r="C352" t="s">
        <v>530</v>
      </c>
      <c r="D352" s="1" t="b">
        <v>1</v>
      </c>
      <c r="E352" s="1" t="b">
        <v>1</v>
      </c>
    </row>
    <row r="353" spans="1:5" x14ac:dyDescent="0.3">
      <c r="A353" t="s">
        <v>111</v>
      </c>
      <c r="B353" t="s">
        <v>443</v>
      </c>
      <c r="C353" t="s">
        <v>529</v>
      </c>
      <c r="D353" s="1" t="b">
        <v>1</v>
      </c>
      <c r="E353" s="1" t="b">
        <v>0</v>
      </c>
    </row>
    <row r="354" spans="1:5" x14ac:dyDescent="0.3">
      <c r="A354" t="s">
        <v>353</v>
      </c>
      <c r="B354" t="s">
        <v>443</v>
      </c>
      <c r="C354" t="s">
        <v>532</v>
      </c>
      <c r="D354" s="1" t="b">
        <v>1</v>
      </c>
      <c r="E354" s="1" t="b">
        <v>0</v>
      </c>
    </row>
    <row r="355" spans="1:5" x14ac:dyDescent="0.3">
      <c r="A355" t="s">
        <v>354</v>
      </c>
      <c r="B355" t="s">
        <v>443</v>
      </c>
      <c r="C355" t="s">
        <v>529</v>
      </c>
      <c r="D355" s="1" t="b">
        <v>1</v>
      </c>
      <c r="E355" s="1" t="b">
        <v>0</v>
      </c>
    </row>
    <row r="356" spans="1:5" x14ac:dyDescent="0.3">
      <c r="A356" t="s">
        <v>355</v>
      </c>
      <c r="B356" t="s">
        <v>443</v>
      </c>
      <c r="C356" t="s">
        <v>530</v>
      </c>
      <c r="D356" s="1" t="b">
        <v>1</v>
      </c>
      <c r="E356" s="1" t="b">
        <v>1</v>
      </c>
    </row>
    <row r="357" spans="1:5" x14ac:dyDescent="0.3">
      <c r="A357" t="s">
        <v>356</v>
      </c>
      <c r="B357" t="s">
        <v>443</v>
      </c>
      <c r="C357" t="s">
        <v>532</v>
      </c>
      <c r="D357" s="1" t="b">
        <v>1</v>
      </c>
      <c r="E357" s="1" t="b">
        <v>1</v>
      </c>
    </row>
    <row r="358" spans="1:5" x14ac:dyDescent="0.3">
      <c r="A358" t="s">
        <v>357</v>
      </c>
      <c r="B358" t="s">
        <v>443</v>
      </c>
      <c r="C358" t="s">
        <v>531</v>
      </c>
      <c r="D358" s="1" t="b">
        <v>1</v>
      </c>
      <c r="E358" s="1" t="b">
        <v>0</v>
      </c>
    </row>
    <row r="359" spans="1:5" x14ac:dyDescent="0.3">
      <c r="A359" t="s">
        <v>358</v>
      </c>
      <c r="B359" t="s">
        <v>444</v>
      </c>
      <c r="C359" t="s">
        <v>529</v>
      </c>
      <c r="D359" s="1" t="b">
        <v>1</v>
      </c>
      <c r="E359" s="1" t="b">
        <v>1</v>
      </c>
    </row>
    <row r="360" spans="1:5" x14ac:dyDescent="0.3">
      <c r="A360" t="s">
        <v>359</v>
      </c>
      <c r="B360" t="s">
        <v>442</v>
      </c>
      <c r="C360" t="s">
        <v>529</v>
      </c>
      <c r="D360" s="1" t="b">
        <v>1</v>
      </c>
      <c r="E360" s="1" t="b">
        <v>1</v>
      </c>
    </row>
    <row r="361" spans="1:5" x14ac:dyDescent="0.3">
      <c r="A361" t="s">
        <v>360</v>
      </c>
      <c r="B361" t="s">
        <v>442</v>
      </c>
      <c r="C361" t="s">
        <v>530</v>
      </c>
      <c r="D361" s="1" t="b">
        <v>1</v>
      </c>
      <c r="E361" s="1" t="b">
        <v>1</v>
      </c>
    </row>
    <row r="362" spans="1:5" x14ac:dyDescent="0.3">
      <c r="A362" t="s">
        <v>361</v>
      </c>
      <c r="B362" t="s">
        <v>442</v>
      </c>
      <c r="C362" t="s">
        <v>532</v>
      </c>
      <c r="D362" s="1" t="b">
        <v>1</v>
      </c>
      <c r="E362" s="1" t="b">
        <v>0</v>
      </c>
    </row>
    <row r="363" spans="1:5" x14ac:dyDescent="0.3">
      <c r="A363" t="s">
        <v>362</v>
      </c>
      <c r="B363" t="s">
        <v>444</v>
      </c>
      <c r="C363" t="s">
        <v>529</v>
      </c>
      <c r="D363" s="1" t="b">
        <v>1</v>
      </c>
      <c r="E363" s="1" t="b">
        <v>1</v>
      </c>
    </row>
    <row r="364" spans="1:5" x14ac:dyDescent="0.3">
      <c r="A364" t="s">
        <v>363</v>
      </c>
      <c r="B364" t="s">
        <v>444</v>
      </c>
      <c r="C364" t="s">
        <v>531</v>
      </c>
      <c r="D364" s="1" t="b">
        <v>1</v>
      </c>
      <c r="E364" s="1" t="b">
        <v>1</v>
      </c>
    </row>
    <row r="365" spans="1:5" x14ac:dyDescent="0.3">
      <c r="A365" t="s">
        <v>140</v>
      </c>
      <c r="B365" t="s">
        <v>443</v>
      </c>
      <c r="C365" t="s">
        <v>529</v>
      </c>
      <c r="D365" s="1" t="b">
        <v>1</v>
      </c>
      <c r="E365" s="1" t="b">
        <v>1</v>
      </c>
    </row>
    <row r="366" spans="1:5" x14ac:dyDescent="0.3">
      <c r="A366" t="s">
        <v>141</v>
      </c>
      <c r="B366" t="s">
        <v>443</v>
      </c>
      <c r="C366" t="s">
        <v>529</v>
      </c>
      <c r="D366" s="1" t="b">
        <v>1</v>
      </c>
      <c r="E366" s="1" t="b">
        <v>1</v>
      </c>
    </row>
    <row r="367" spans="1:5" x14ac:dyDescent="0.3">
      <c r="A367" t="s">
        <v>364</v>
      </c>
      <c r="B367" t="s">
        <v>443</v>
      </c>
      <c r="C367" t="s">
        <v>529</v>
      </c>
      <c r="D367" s="1" t="b">
        <v>1</v>
      </c>
      <c r="E367" s="1" t="b">
        <v>1</v>
      </c>
    </row>
    <row r="368" spans="1:5" x14ac:dyDescent="0.3">
      <c r="A368" t="s">
        <v>365</v>
      </c>
      <c r="B368" t="s">
        <v>443</v>
      </c>
      <c r="C368" t="s">
        <v>530</v>
      </c>
      <c r="D368" s="1" t="b">
        <v>1</v>
      </c>
      <c r="E368" s="1" t="b">
        <v>1</v>
      </c>
    </row>
    <row r="369" spans="1:5" x14ac:dyDescent="0.3">
      <c r="A369" t="s">
        <v>366</v>
      </c>
      <c r="B369" t="s">
        <v>443</v>
      </c>
      <c r="C369" t="s">
        <v>532</v>
      </c>
      <c r="D369" s="1" t="b">
        <v>1</v>
      </c>
      <c r="E369" s="1" t="b">
        <v>0</v>
      </c>
    </row>
    <row r="370" spans="1:5" x14ac:dyDescent="0.3">
      <c r="A370" t="s">
        <v>367</v>
      </c>
      <c r="B370" t="s">
        <v>443</v>
      </c>
      <c r="C370" t="s">
        <v>529</v>
      </c>
      <c r="D370" s="1" t="b">
        <v>1</v>
      </c>
      <c r="E370" s="1" t="b">
        <v>0</v>
      </c>
    </row>
    <row r="371" spans="1:5" x14ac:dyDescent="0.3">
      <c r="A371" t="s">
        <v>368</v>
      </c>
      <c r="B371" t="s">
        <v>443</v>
      </c>
      <c r="C371" t="s">
        <v>530</v>
      </c>
      <c r="D371" s="1" t="b">
        <v>1</v>
      </c>
      <c r="E371" s="1" t="b">
        <v>1</v>
      </c>
    </row>
    <row r="372" spans="1:5" x14ac:dyDescent="0.3">
      <c r="A372" t="s">
        <v>369</v>
      </c>
      <c r="B372" t="s">
        <v>442</v>
      </c>
      <c r="C372" t="s">
        <v>530</v>
      </c>
      <c r="D372" s="1" t="b">
        <v>1</v>
      </c>
      <c r="E372" s="1" t="b">
        <v>0</v>
      </c>
    </row>
    <row r="373" spans="1:5" x14ac:dyDescent="0.3">
      <c r="A373" t="s">
        <v>370</v>
      </c>
      <c r="B373" t="s">
        <v>442</v>
      </c>
      <c r="C373" t="s">
        <v>532</v>
      </c>
      <c r="D373" s="1" t="b">
        <v>0</v>
      </c>
      <c r="E373" s="1" t="b">
        <v>0</v>
      </c>
    </row>
    <row r="374" spans="1:5" x14ac:dyDescent="0.3">
      <c r="A374" t="s">
        <v>371</v>
      </c>
      <c r="B374" t="s">
        <v>442</v>
      </c>
      <c r="C374" t="s">
        <v>530</v>
      </c>
      <c r="D374" s="1" t="b">
        <v>1</v>
      </c>
      <c r="E374" s="1" t="b">
        <v>0</v>
      </c>
    </row>
    <row r="375" spans="1:5" x14ac:dyDescent="0.3">
      <c r="A375" t="s">
        <v>372</v>
      </c>
      <c r="B375" t="s">
        <v>444</v>
      </c>
      <c r="C375" t="s">
        <v>532</v>
      </c>
      <c r="D375" s="1" t="b">
        <v>1</v>
      </c>
      <c r="E375" s="1" t="b">
        <v>0</v>
      </c>
    </row>
    <row r="376" spans="1:5" x14ac:dyDescent="0.3">
      <c r="A376" t="s">
        <v>373</v>
      </c>
      <c r="B376" t="s">
        <v>444</v>
      </c>
      <c r="C376" t="s">
        <v>532</v>
      </c>
      <c r="D376" s="1" t="b">
        <v>1</v>
      </c>
      <c r="E376" s="1" t="b">
        <v>1</v>
      </c>
    </row>
    <row r="377" spans="1:5" x14ac:dyDescent="0.3">
      <c r="A377" t="s">
        <v>166</v>
      </c>
      <c r="B377" t="s">
        <v>444</v>
      </c>
      <c r="C377" t="s">
        <v>529</v>
      </c>
      <c r="D377" s="1" t="b">
        <v>0</v>
      </c>
      <c r="E377" s="1" t="b">
        <v>0</v>
      </c>
    </row>
    <row r="378" spans="1:5" x14ac:dyDescent="0.3">
      <c r="A378" t="s">
        <v>167</v>
      </c>
      <c r="B378" t="s">
        <v>444</v>
      </c>
      <c r="C378" t="s">
        <v>530</v>
      </c>
      <c r="D378" s="1" t="b">
        <v>0</v>
      </c>
      <c r="E378" s="1" t="b">
        <v>0</v>
      </c>
    </row>
    <row r="379" spans="1:5" x14ac:dyDescent="0.3">
      <c r="A379" t="s">
        <v>374</v>
      </c>
      <c r="B379" t="s">
        <v>444</v>
      </c>
      <c r="C379" t="s">
        <v>532</v>
      </c>
      <c r="D379" s="1" t="b">
        <v>0</v>
      </c>
      <c r="E379" s="1" t="b">
        <v>0</v>
      </c>
    </row>
    <row r="380" spans="1:5" x14ac:dyDescent="0.3">
      <c r="A380" t="s">
        <v>375</v>
      </c>
      <c r="B380" t="s">
        <v>443</v>
      </c>
      <c r="C380" t="s">
        <v>529</v>
      </c>
      <c r="D380" s="1" t="b">
        <v>1</v>
      </c>
      <c r="E380" s="1" t="b">
        <v>1</v>
      </c>
    </row>
    <row r="381" spans="1:5" x14ac:dyDescent="0.3">
      <c r="A381" t="s">
        <v>376</v>
      </c>
      <c r="B381" t="s">
        <v>443</v>
      </c>
      <c r="C381" t="s">
        <v>530</v>
      </c>
      <c r="D381" s="1" t="b">
        <v>1</v>
      </c>
      <c r="E381" s="1" t="b">
        <v>1</v>
      </c>
    </row>
    <row r="382" spans="1:5" x14ac:dyDescent="0.3">
      <c r="A382" t="s">
        <v>377</v>
      </c>
      <c r="B382" t="s">
        <v>443</v>
      </c>
      <c r="C382" t="s">
        <v>529</v>
      </c>
      <c r="D382" s="1" t="b">
        <v>1</v>
      </c>
      <c r="E382" s="1" t="b">
        <v>1</v>
      </c>
    </row>
    <row r="383" spans="1:5" x14ac:dyDescent="0.3">
      <c r="A383" t="s">
        <v>378</v>
      </c>
      <c r="B383" t="s">
        <v>442</v>
      </c>
      <c r="C383" t="s">
        <v>529</v>
      </c>
      <c r="D383" s="1" t="b">
        <v>1</v>
      </c>
      <c r="E383" s="1" t="b">
        <v>1</v>
      </c>
    </row>
    <row r="384" spans="1:5" x14ac:dyDescent="0.3">
      <c r="A384" t="s">
        <v>379</v>
      </c>
      <c r="B384" t="s">
        <v>442</v>
      </c>
      <c r="C384" t="s">
        <v>530</v>
      </c>
      <c r="D384" s="1" t="b">
        <v>1</v>
      </c>
      <c r="E384" s="1" t="b">
        <v>1</v>
      </c>
    </row>
    <row r="385" spans="1:5" x14ac:dyDescent="0.3">
      <c r="A385" t="s">
        <v>380</v>
      </c>
      <c r="B385" t="s">
        <v>443</v>
      </c>
      <c r="C385" t="s">
        <v>530</v>
      </c>
      <c r="D385" s="1" t="b">
        <v>1</v>
      </c>
      <c r="E385" s="1" t="b">
        <v>1</v>
      </c>
    </row>
    <row r="386" spans="1:5" x14ac:dyDescent="0.3">
      <c r="A386" t="s">
        <v>381</v>
      </c>
      <c r="B386" t="s">
        <v>443</v>
      </c>
      <c r="C386" t="s">
        <v>532</v>
      </c>
      <c r="D386" s="1" t="b">
        <v>1</v>
      </c>
      <c r="E386" s="1" t="b">
        <v>0</v>
      </c>
    </row>
    <row r="387" spans="1:5" x14ac:dyDescent="0.3">
      <c r="A387" t="s">
        <v>320</v>
      </c>
      <c r="B387" t="s">
        <v>443</v>
      </c>
      <c r="C387" t="s">
        <v>529</v>
      </c>
      <c r="D387" s="1" t="b">
        <v>1</v>
      </c>
      <c r="E387" s="1" t="b">
        <v>1</v>
      </c>
    </row>
    <row r="388" spans="1:5" x14ac:dyDescent="0.3">
      <c r="A388" t="s">
        <v>382</v>
      </c>
      <c r="B388" t="s">
        <v>443</v>
      </c>
      <c r="C388" t="s">
        <v>529</v>
      </c>
      <c r="D388" s="1" t="b">
        <v>1</v>
      </c>
      <c r="E388" s="1" t="b">
        <v>1</v>
      </c>
    </row>
    <row r="389" spans="1:5" x14ac:dyDescent="0.3">
      <c r="A389" t="s">
        <v>383</v>
      </c>
      <c r="B389" t="s">
        <v>443</v>
      </c>
      <c r="C389" t="s">
        <v>532</v>
      </c>
      <c r="D389" s="1" t="b">
        <v>0</v>
      </c>
      <c r="E389" s="1" t="b">
        <v>0</v>
      </c>
    </row>
    <row r="390" spans="1:5" x14ac:dyDescent="0.3">
      <c r="A390" t="s">
        <v>384</v>
      </c>
      <c r="B390" t="s">
        <v>444</v>
      </c>
      <c r="C390" t="s">
        <v>529</v>
      </c>
      <c r="D390" s="1" t="b">
        <v>1</v>
      </c>
      <c r="E390" s="1" t="b">
        <v>0</v>
      </c>
    </row>
    <row r="391" spans="1:5" x14ac:dyDescent="0.3">
      <c r="A391" t="s">
        <v>385</v>
      </c>
      <c r="B391" t="s">
        <v>444</v>
      </c>
      <c r="C391" t="s">
        <v>530</v>
      </c>
      <c r="D391" s="1" t="b">
        <v>1</v>
      </c>
      <c r="E391" s="1" t="b">
        <v>1</v>
      </c>
    </row>
    <row r="392" spans="1:5" x14ac:dyDescent="0.3">
      <c r="A392" t="s">
        <v>386</v>
      </c>
      <c r="B392" t="s">
        <v>443</v>
      </c>
      <c r="C392" t="s">
        <v>531</v>
      </c>
      <c r="D392" s="1" t="b">
        <v>1</v>
      </c>
      <c r="E392" s="1" t="b">
        <v>0</v>
      </c>
    </row>
    <row r="393" spans="1:5" x14ac:dyDescent="0.3">
      <c r="A393" t="s">
        <v>387</v>
      </c>
      <c r="B393" t="s">
        <v>443</v>
      </c>
      <c r="C393" t="s">
        <v>529</v>
      </c>
      <c r="D393" s="1" t="b">
        <v>1</v>
      </c>
      <c r="E393" s="1" t="b">
        <v>1</v>
      </c>
    </row>
    <row r="394" spans="1:5" x14ac:dyDescent="0.3">
      <c r="A394" t="s">
        <v>388</v>
      </c>
      <c r="B394" t="s">
        <v>443</v>
      </c>
      <c r="C394" t="s">
        <v>530</v>
      </c>
      <c r="D394" s="1" t="b">
        <v>1</v>
      </c>
      <c r="E394" s="1" t="b">
        <v>1</v>
      </c>
    </row>
    <row r="395" spans="1:5" x14ac:dyDescent="0.3">
      <c r="A395" t="s">
        <v>389</v>
      </c>
      <c r="B395" t="s">
        <v>444</v>
      </c>
      <c r="C395" t="s">
        <v>529</v>
      </c>
      <c r="D395" s="1" t="b">
        <v>1</v>
      </c>
      <c r="E395" s="1" t="b">
        <v>1</v>
      </c>
    </row>
    <row r="396" spans="1:5" x14ac:dyDescent="0.3">
      <c r="A396" t="s">
        <v>390</v>
      </c>
      <c r="B396" t="s">
        <v>444</v>
      </c>
      <c r="C396" t="s">
        <v>531</v>
      </c>
      <c r="D396" s="1" t="b">
        <v>1</v>
      </c>
      <c r="E396" s="1" t="b">
        <v>0</v>
      </c>
    </row>
    <row r="397" spans="1:5" x14ac:dyDescent="0.3">
      <c r="A397" t="s">
        <v>391</v>
      </c>
      <c r="B397" t="s">
        <v>442</v>
      </c>
      <c r="C397" t="s">
        <v>529</v>
      </c>
      <c r="D397" s="1" t="b">
        <v>1</v>
      </c>
      <c r="E397" s="1" t="b">
        <v>1</v>
      </c>
    </row>
    <row r="398" spans="1:5" x14ac:dyDescent="0.3">
      <c r="A398" t="s">
        <v>392</v>
      </c>
      <c r="B398" t="s">
        <v>442</v>
      </c>
      <c r="C398" t="s">
        <v>530</v>
      </c>
      <c r="D398" s="1" t="b">
        <v>1</v>
      </c>
      <c r="E398" s="1" t="b">
        <v>1</v>
      </c>
    </row>
    <row r="399" spans="1:5" x14ac:dyDescent="0.3">
      <c r="A399" t="s">
        <v>393</v>
      </c>
      <c r="B399" t="s">
        <v>443</v>
      </c>
      <c r="C399" t="s">
        <v>529</v>
      </c>
      <c r="D399" s="1" t="b">
        <v>1</v>
      </c>
      <c r="E399" s="1" t="b">
        <v>1</v>
      </c>
    </row>
    <row r="400" spans="1:5" x14ac:dyDescent="0.3">
      <c r="A400" t="s">
        <v>394</v>
      </c>
      <c r="B400" t="s">
        <v>443</v>
      </c>
      <c r="C400" t="s">
        <v>530</v>
      </c>
      <c r="D400" s="1" t="b">
        <v>1</v>
      </c>
      <c r="E400" s="1" t="b">
        <v>1</v>
      </c>
    </row>
    <row r="401" spans="1:5" x14ac:dyDescent="0.3">
      <c r="A401" t="s">
        <v>395</v>
      </c>
      <c r="B401" t="s">
        <v>444</v>
      </c>
      <c r="C401" t="s">
        <v>530</v>
      </c>
      <c r="D401" s="1" t="b">
        <v>1</v>
      </c>
      <c r="E401" s="1" t="b">
        <v>0</v>
      </c>
    </row>
    <row r="402" spans="1:5" x14ac:dyDescent="0.3">
      <c r="A402" t="s">
        <v>396</v>
      </c>
      <c r="B402" t="s">
        <v>442</v>
      </c>
      <c r="C402" t="s">
        <v>529</v>
      </c>
      <c r="D402" s="1" t="b">
        <v>1</v>
      </c>
      <c r="E402" s="1" t="b">
        <v>1</v>
      </c>
    </row>
    <row r="403" spans="1:5" x14ac:dyDescent="0.3">
      <c r="A403" t="s">
        <v>397</v>
      </c>
      <c r="B403" t="s">
        <v>442</v>
      </c>
      <c r="C403" t="s">
        <v>530</v>
      </c>
      <c r="D403" s="1" t="b">
        <v>1</v>
      </c>
      <c r="E403" s="1" t="b">
        <v>1</v>
      </c>
    </row>
    <row r="404" spans="1:5" x14ac:dyDescent="0.3">
      <c r="A404" t="s">
        <v>398</v>
      </c>
      <c r="B404" t="s">
        <v>443</v>
      </c>
      <c r="C404" t="s">
        <v>529</v>
      </c>
      <c r="D404" s="1" t="b">
        <v>1</v>
      </c>
      <c r="E404" s="1" t="b">
        <v>1</v>
      </c>
    </row>
    <row r="405" spans="1:5" x14ac:dyDescent="0.3">
      <c r="A405" t="s">
        <v>399</v>
      </c>
      <c r="B405" t="s">
        <v>443</v>
      </c>
      <c r="C405" t="s">
        <v>530</v>
      </c>
      <c r="D405" s="1" t="b">
        <v>1</v>
      </c>
      <c r="E405" s="1" t="b">
        <v>1</v>
      </c>
    </row>
    <row r="406" spans="1:5" x14ac:dyDescent="0.3">
      <c r="A406" t="s">
        <v>400</v>
      </c>
      <c r="B406" t="s">
        <v>443</v>
      </c>
      <c r="C406" t="s">
        <v>532</v>
      </c>
      <c r="D406" s="1" t="b">
        <v>1</v>
      </c>
      <c r="E406" s="1" t="b">
        <v>1</v>
      </c>
    </row>
    <row r="407" spans="1:5" x14ac:dyDescent="0.3">
      <c r="A407" t="s">
        <v>401</v>
      </c>
      <c r="B407" t="s">
        <v>443</v>
      </c>
      <c r="C407" t="s">
        <v>531</v>
      </c>
      <c r="D407" s="1" t="b">
        <v>1</v>
      </c>
      <c r="E407" s="1" t="b">
        <v>1</v>
      </c>
    </row>
    <row r="408" spans="1:5" x14ac:dyDescent="0.3">
      <c r="A408" t="s">
        <v>402</v>
      </c>
      <c r="B408" t="s">
        <v>442</v>
      </c>
      <c r="C408" t="s">
        <v>530</v>
      </c>
      <c r="D408" s="1" t="b">
        <v>1</v>
      </c>
      <c r="E408" s="1" t="b">
        <v>1</v>
      </c>
    </row>
    <row r="409" spans="1:5" x14ac:dyDescent="0.3">
      <c r="A409" t="s">
        <v>403</v>
      </c>
      <c r="B409" t="s">
        <v>443</v>
      </c>
      <c r="C409" t="s">
        <v>530</v>
      </c>
      <c r="D409" s="1" t="b">
        <v>1</v>
      </c>
      <c r="E409" s="1" t="b">
        <v>1</v>
      </c>
    </row>
    <row r="410" spans="1:5" x14ac:dyDescent="0.3">
      <c r="A410" t="s">
        <v>404</v>
      </c>
      <c r="B410" t="s">
        <v>444</v>
      </c>
      <c r="C410" t="s">
        <v>530</v>
      </c>
      <c r="D410" s="1" t="b">
        <v>1</v>
      </c>
      <c r="E410" s="1" t="b">
        <v>0</v>
      </c>
    </row>
    <row r="411" spans="1:5" x14ac:dyDescent="0.3">
      <c r="A411" t="s">
        <v>405</v>
      </c>
      <c r="B411" t="s">
        <v>444</v>
      </c>
      <c r="C411" t="s">
        <v>532</v>
      </c>
      <c r="D411" s="1" t="b">
        <v>1</v>
      </c>
      <c r="E411" s="1" t="b">
        <v>0</v>
      </c>
    </row>
    <row r="412" spans="1:5" x14ac:dyDescent="0.3">
      <c r="A412" t="s">
        <v>320</v>
      </c>
      <c r="B412" t="s">
        <v>444</v>
      </c>
      <c r="C412" t="s">
        <v>529</v>
      </c>
      <c r="D412" s="1" t="b">
        <v>1</v>
      </c>
      <c r="E412" s="1" t="b">
        <v>1</v>
      </c>
    </row>
    <row r="413" spans="1:5" x14ac:dyDescent="0.3">
      <c r="A413" t="s">
        <v>406</v>
      </c>
      <c r="B413" t="s">
        <v>443</v>
      </c>
      <c r="C413" t="s">
        <v>529</v>
      </c>
      <c r="D413" s="1" t="b">
        <v>1</v>
      </c>
      <c r="E413" s="1" t="b">
        <v>1</v>
      </c>
    </row>
    <row r="414" spans="1:5" x14ac:dyDescent="0.3">
      <c r="A414" t="s">
        <v>407</v>
      </c>
      <c r="B414" t="s">
        <v>443</v>
      </c>
      <c r="C414" t="s">
        <v>530</v>
      </c>
      <c r="D414" s="1" t="b">
        <v>1</v>
      </c>
      <c r="E414" s="1" t="b">
        <v>1</v>
      </c>
    </row>
    <row r="415" spans="1:5" x14ac:dyDescent="0.3">
      <c r="A415" t="s">
        <v>408</v>
      </c>
      <c r="B415" t="s">
        <v>442</v>
      </c>
      <c r="C415" t="s">
        <v>530</v>
      </c>
      <c r="D415" s="1" t="b">
        <v>1</v>
      </c>
      <c r="E415" s="1" t="b">
        <v>1</v>
      </c>
    </row>
    <row r="416" spans="1:5" x14ac:dyDescent="0.3">
      <c r="A416" t="s">
        <v>409</v>
      </c>
      <c r="B416" t="s">
        <v>443</v>
      </c>
      <c r="C416" t="s">
        <v>531</v>
      </c>
      <c r="D416" s="1" t="b">
        <v>1</v>
      </c>
      <c r="E416" s="1" t="b">
        <v>1</v>
      </c>
    </row>
    <row r="417" spans="1:5" x14ac:dyDescent="0.3">
      <c r="A417" t="s">
        <v>410</v>
      </c>
      <c r="B417" t="s">
        <v>443</v>
      </c>
      <c r="C417" t="s">
        <v>532</v>
      </c>
      <c r="D417" s="1" t="b">
        <v>1</v>
      </c>
      <c r="E417" s="1" t="b">
        <v>1</v>
      </c>
    </row>
    <row r="418" spans="1:5" x14ac:dyDescent="0.3">
      <c r="A418" t="s">
        <v>411</v>
      </c>
      <c r="B418" t="s">
        <v>444</v>
      </c>
      <c r="C418" t="s">
        <v>529</v>
      </c>
      <c r="D418" s="1" t="b">
        <v>1</v>
      </c>
      <c r="E418" s="1" t="b">
        <v>1</v>
      </c>
    </row>
    <row r="419" spans="1:5" x14ac:dyDescent="0.3">
      <c r="A419" t="s">
        <v>412</v>
      </c>
      <c r="B419" t="s">
        <v>444</v>
      </c>
      <c r="C419" t="s">
        <v>530</v>
      </c>
      <c r="D419" s="1" t="b">
        <v>1</v>
      </c>
      <c r="E419" s="1" t="b">
        <v>1</v>
      </c>
    </row>
    <row r="420" spans="1:5" x14ac:dyDescent="0.3">
      <c r="A420" t="s">
        <v>413</v>
      </c>
      <c r="B420" t="s">
        <v>444</v>
      </c>
      <c r="C420" t="s">
        <v>532</v>
      </c>
      <c r="D420" s="1" t="b">
        <v>1</v>
      </c>
      <c r="E420" s="1" t="b">
        <v>1</v>
      </c>
    </row>
    <row r="421" spans="1:5" x14ac:dyDescent="0.3">
      <c r="A421" t="s">
        <v>211</v>
      </c>
      <c r="B421" t="s">
        <v>444</v>
      </c>
      <c r="C421" t="s">
        <v>529</v>
      </c>
      <c r="D421" s="1" t="b">
        <v>1</v>
      </c>
      <c r="E421" s="1" t="b">
        <v>1</v>
      </c>
    </row>
    <row r="422" spans="1:5" x14ac:dyDescent="0.3">
      <c r="A422" t="s">
        <v>414</v>
      </c>
      <c r="B422" t="s">
        <v>444</v>
      </c>
      <c r="C422" t="s">
        <v>531</v>
      </c>
      <c r="D422" s="1" t="b">
        <v>0</v>
      </c>
      <c r="E422" s="1" t="b">
        <v>1</v>
      </c>
    </row>
    <row r="423" spans="1:5" x14ac:dyDescent="0.3">
      <c r="A423" t="s">
        <v>216</v>
      </c>
      <c r="B423" t="s">
        <v>442</v>
      </c>
      <c r="C423" t="s">
        <v>529</v>
      </c>
      <c r="D423" s="1" t="b">
        <v>1</v>
      </c>
      <c r="E423" s="1" t="b">
        <v>1</v>
      </c>
    </row>
    <row r="424" spans="1:5" x14ac:dyDescent="0.3">
      <c r="A424" t="s">
        <v>217</v>
      </c>
      <c r="B424" t="s">
        <v>444</v>
      </c>
      <c r="C424" t="s">
        <v>529</v>
      </c>
      <c r="D424" s="1" t="b">
        <v>1</v>
      </c>
      <c r="E424" s="1" t="b">
        <v>1</v>
      </c>
    </row>
    <row r="425" spans="1:5" x14ac:dyDescent="0.3">
      <c r="A425" t="s">
        <v>415</v>
      </c>
      <c r="B425" t="s">
        <v>444</v>
      </c>
      <c r="C425" t="s">
        <v>530</v>
      </c>
      <c r="D425" s="1" t="b">
        <v>1</v>
      </c>
      <c r="E425" s="1" t="b">
        <v>1</v>
      </c>
    </row>
    <row r="426" spans="1:5" x14ac:dyDescent="0.3">
      <c r="A426" t="s">
        <v>416</v>
      </c>
      <c r="B426" t="s">
        <v>444</v>
      </c>
      <c r="C426" t="s">
        <v>532</v>
      </c>
      <c r="D426" s="1" t="b">
        <v>1</v>
      </c>
      <c r="E426" s="1" t="b">
        <v>1</v>
      </c>
    </row>
    <row r="427" spans="1:5" x14ac:dyDescent="0.3">
      <c r="A427" t="s">
        <v>417</v>
      </c>
      <c r="B427" t="s">
        <v>442</v>
      </c>
      <c r="C427" t="s">
        <v>529</v>
      </c>
      <c r="D427" s="1" t="b">
        <v>1</v>
      </c>
      <c r="E427" s="1" t="b">
        <v>1</v>
      </c>
    </row>
    <row r="428" spans="1:5" x14ac:dyDescent="0.3">
      <c r="A428" t="s">
        <v>418</v>
      </c>
      <c r="B428" t="s">
        <v>442</v>
      </c>
      <c r="C428" t="s">
        <v>529</v>
      </c>
      <c r="D428" s="1" t="b">
        <v>1</v>
      </c>
      <c r="E428" s="1" t="b">
        <v>1</v>
      </c>
    </row>
    <row r="429" spans="1:5" x14ac:dyDescent="0.3">
      <c r="A429" t="s">
        <v>419</v>
      </c>
      <c r="B429" t="s">
        <v>444</v>
      </c>
      <c r="C429" t="s">
        <v>529</v>
      </c>
      <c r="D429" s="1" t="b">
        <v>1</v>
      </c>
      <c r="E429" s="1" t="b">
        <v>1</v>
      </c>
    </row>
    <row r="430" spans="1:5" x14ac:dyDescent="0.3">
      <c r="A430" t="s">
        <v>420</v>
      </c>
      <c r="B430" t="s">
        <v>444</v>
      </c>
      <c r="C430" t="s">
        <v>529</v>
      </c>
      <c r="D430" s="1" t="b">
        <v>1</v>
      </c>
      <c r="E430" s="1" t="b">
        <v>1</v>
      </c>
    </row>
    <row r="431" spans="1:5" x14ac:dyDescent="0.3">
      <c r="A431" t="s">
        <v>421</v>
      </c>
      <c r="B431" t="s">
        <v>444</v>
      </c>
      <c r="C431" t="s">
        <v>530</v>
      </c>
      <c r="D431" s="1" t="b">
        <v>1</v>
      </c>
      <c r="E431" s="1" t="b">
        <v>1</v>
      </c>
    </row>
    <row r="432" spans="1:5" x14ac:dyDescent="0.3">
      <c r="A432" t="s">
        <v>422</v>
      </c>
      <c r="B432" t="s">
        <v>443</v>
      </c>
      <c r="C432" t="s">
        <v>529</v>
      </c>
      <c r="D432" s="1" t="b">
        <v>1</v>
      </c>
      <c r="E432" s="1" t="b">
        <v>1</v>
      </c>
    </row>
    <row r="433" spans="1:5" x14ac:dyDescent="0.3">
      <c r="A433" t="s">
        <v>423</v>
      </c>
      <c r="B433" t="s">
        <v>443</v>
      </c>
      <c r="C433" t="s">
        <v>529</v>
      </c>
      <c r="D433" s="1" t="b">
        <v>1</v>
      </c>
      <c r="E433" s="1" t="b">
        <v>1</v>
      </c>
    </row>
    <row r="434" spans="1:5" x14ac:dyDescent="0.3">
      <c r="A434" t="s">
        <v>424</v>
      </c>
      <c r="B434" t="s">
        <v>443</v>
      </c>
      <c r="C434" t="s">
        <v>529</v>
      </c>
      <c r="D434" s="1" t="b">
        <v>1</v>
      </c>
      <c r="E434" s="1" t="b">
        <v>1</v>
      </c>
    </row>
    <row r="435" spans="1:5" x14ac:dyDescent="0.3">
      <c r="A435" t="s">
        <v>425</v>
      </c>
      <c r="B435" t="s">
        <v>443</v>
      </c>
      <c r="C435" t="s">
        <v>529</v>
      </c>
      <c r="D435" s="1" t="b">
        <v>1</v>
      </c>
      <c r="E435" s="1" t="b">
        <v>1</v>
      </c>
    </row>
    <row r="436" spans="1:5" x14ac:dyDescent="0.3">
      <c r="A436" t="s">
        <v>426</v>
      </c>
      <c r="B436" t="s">
        <v>444</v>
      </c>
      <c r="C436" t="s">
        <v>529</v>
      </c>
      <c r="D436" s="1" t="b">
        <v>1</v>
      </c>
      <c r="E436" s="1" t="b">
        <v>1</v>
      </c>
    </row>
    <row r="437" spans="1:5" x14ac:dyDescent="0.3">
      <c r="A437" t="s">
        <v>427</v>
      </c>
      <c r="B437" t="s">
        <v>444</v>
      </c>
      <c r="C437" t="s">
        <v>530</v>
      </c>
      <c r="D437" s="1" t="b">
        <v>1</v>
      </c>
      <c r="E437" s="1" t="b">
        <v>1</v>
      </c>
    </row>
    <row r="438" spans="1:5" x14ac:dyDescent="0.3">
      <c r="A438" t="s">
        <v>300</v>
      </c>
      <c r="B438" t="s">
        <v>444</v>
      </c>
      <c r="C438" t="s">
        <v>529</v>
      </c>
      <c r="D438" s="1" t="b">
        <v>1</v>
      </c>
      <c r="E438" s="1" t="b">
        <v>1</v>
      </c>
    </row>
    <row r="439" spans="1:5" x14ac:dyDescent="0.3">
      <c r="A439" t="s">
        <v>428</v>
      </c>
      <c r="B439" t="s">
        <v>442</v>
      </c>
      <c r="C439" t="s">
        <v>529</v>
      </c>
      <c r="D439" s="1" t="b">
        <v>1</v>
      </c>
      <c r="E439" s="1" t="b">
        <v>1</v>
      </c>
    </row>
    <row r="440" spans="1:5" x14ac:dyDescent="0.3">
      <c r="A440" t="s">
        <v>429</v>
      </c>
      <c r="B440" t="s">
        <v>442</v>
      </c>
      <c r="C440" t="s">
        <v>532</v>
      </c>
      <c r="D440" s="1" t="b">
        <v>1</v>
      </c>
      <c r="E440" s="1" t="b">
        <v>0</v>
      </c>
    </row>
    <row r="441" spans="1:5" x14ac:dyDescent="0.3">
      <c r="A441" t="s">
        <v>430</v>
      </c>
      <c r="B441" t="s">
        <v>443</v>
      </c>
      <c r="C441" t="s">
        <v>529</v>
      </c>
      <c r="D441" s="1" t="b">
        <v>1</v>
      </c>
      <c r="E441" s="1" t="b">
        <v>1</v>
      </c>
    </row>
    <row r="442" spans="1:5" x14ac:dyDescent="0.3">
      <c r="A442" t="s">
        <v>431</v>
      </c>
      <c r="B442" t="s">
        <v>444</v>
      </c>
      <c r="C442" t="s">
        <v>529</v>
      </c>
      <c r="D442" s="1" t="b">
        <v>1</v>
      </c>
      <c r="E442" s="1" t="b">
        <v>0</v>
      </c>
    </row>
    <row r="443" spans="1:5" x14ac:dyDescent="0.3">
      <c r="A443" t="s">
        <v>432</v>
      </c>
      <c r="B443" t="s">
        <v>443</v>
      </c>
      <c r="C443" t="s">
        <v>530</v>
      </c>
      <c r="D443" s="1" t="b">
        <v>1</v>
      </c>
      <c r="E443" s="1" t="b">
        <v>1</v>
      </c>
    </row>
    <row r="444" spans="1:5" x14ac:dyDescent="0.3">
      <c r="A444" t="s">
        <v>433</v>
      </c>
      <c r="B444" t="s">
        <v>443</v>
      </c>
      <c r="C444" t="s">
        <v>530</v>
      </c>
      <c r="D444" s="1" t="b">
        <v>1</v>
      </c>
      <c r="E444" s="1" t="b">
        <v>1</v>
      </c>
    </row>
    <row r="445" spans="1:5" x14ac:dyDescent="0.3">
      <c r="A445" t="s">
        <v>434</v>
      </c>
      <c r="B445" t="s">
        <v>444</v>
      </c>
      <c r="C445" t="s">
        <v>530</v>
      </c>
      <c r="D445" s="1" t="b">
        <v>1</v>
      </c>
      <c r="E445" s="1" t="b">
        <v>1</v>
      </c>
    </row>
    <row r="446" spans="1:5" x14ac:dyDescent="0.3">
      <c r="A446" t="s">
        <v>435</v>
      </c>
      <c r="B446" t="s">
        <v>444</v>
      </c>
      <c r="C446" t="s">
        <v>530</v>
      </c>
      <c r="D446" s="1" t="b">
        <v>0</v>
      </c>
      <c r="E446" s="1" t="b">
        <v>0</v>
      </c>
    </row>
    <row r="447" spans="1:5" x14ac:dyDescent="0.3">
      <c r="A447" t="s">
        <v>436</v>
      </c>
      <c r="B447" t="s">
        <v>444</v>
      </c>
      <c r="C447" t="s">
        <v>530</v>
      </c>
      <c r="D447" s="1" t="b">
        <v>1</v>
      </c>
      <c r="E447" s="1" t="b">
        <v>1</v>
      </c>
    </row>
    <row r="448" spans="1:5" x14ac:dyDescent="0.3">
      <c r="A448" t="s">
        <v>437</v>
      </c>
      <c r="B448" t="s">
        <v>443</v>
      </c>
      <c r="C448" t="s">
        <v>530</v>
      </c>
      <c r="D448" s="1" t="b">
        <v>1</v>
      </c>
      <c r="E448" s="1" t="b">
        <v>1</v>
      </c>
    </row>
    <row r="449" spans="1:5" x14ac:dyDescent="0.3">
      <c r="A449" t="s">
        <v>438</v>
      </c>
      <c r="B449" t="s">
        <v>444</v>
      </c>
      <c r="C449" t="s">
        <v>530</v>
      </c>
      <c r="D449" s="1" t="b">
        <v>0</v>
      </c>
      <c r="E449" s="1" t="b">
        <v>1</v>
      </c>
    </row>
    <row r="450" spans="1:5" x14ac:dyDescent="0.3">
      <c r="A450" t="s">
        <v>439</v>
      </c>
      <c r="B450" t="s">
        <v>443</v>
      </c>
      <c r="C450" t="s">
        <v>530</v>
      </c>
      <c r="D450" s="1" t="b">
        <v>1</v>
      </c>
      <c r="E450" s="1" t="b">
        <v>1</v>
      </c>
    </row>
    <row r="451" spans="1:5" x14ac:dyDescent="0.3">
      <c r="A451" t="s">
        <v>440</v>
      </c>
      <c r="B451" t="s">
        <v>443</v>
      </c>
      <c r="C451" t="s">
        <v>530</v>
      </c>
      <c r="D451" s="1" t="b">
        <v>1</v>
      </c>
      <c r="E451" s="1" t="b">
        <v>1</v>
      </c>
    </row>
    <row r="452" spans="1:5" x14ac:dyDescent="0.3">
      <c r="A452" t="s">
        <v>441</v>
      </c>
      <c r="B452" t="s">
        <v>444</v>
      </c>
      <c r="C452" t="s">
        <v>530</v>
      </c>
      <c r="D452" s="1" t="b">
        <v>1</v>
      </c>
      <c r="E452" s="1" t="b">
        <v>0</v>
      </c>
    </row>
    <row r="453" spans="1:5" x14ac:dyDescent="0.3">
      <c r="A453" t="s">
        <v>449</v>
      </c>
      <c r="B453" t="s">
        <v>488</v>
      </c>
      <c r="C453" t="s">
        <v>530</v>
      </c>
      <c r="D453" s="1" t="b">
        <v>1</v>
      </c>
      <c r="E453" s="1" t="b">
        <v>1</v>
      </c>
    </row>
    <row r="454" spans="1:5" x14ac:dyDescent="0.3">
      <c r="A454" t="s">
        <v>319</v>
      </c>
      <c r="B454" t="s">
        <v>488</v>
      </c>
      <c r="C454" t="s">
        <v>529</v>
      </c>
      <c r="D454" s="1" t="b">
        <v>1</v>
      </c>
      <c r="E454" s="1" t="b">
        <v>1</v>
      </c>
    </row>
    <row r="455" spans="1:5" x14ac:dyDescent="0.3">
      <c r="A455" t="s">
        <v>450</v>
      </c>
      <c r="B455" t="s">
        <v>488</v>
      </c>
      <c r="C455" t="s">
        <v>530</v>
      </c>
      <c r="D455" s="1" t="b">
        <v>1</v>
      </c>
      <c r="E455" s="1" t="b">
        <v>1</v>
      </c>
    </row>
    <row r="456" spans="1:5" x14ac:dyDescent="0.3">
      <c r="A456" t="s">
        <v>321</v>
      </c>
      <c r="B456" t="s">
        <v>488</v>
      </c>
      <c r="C456" t="s">
        <v>529</v>
      </c>
      <c r="D456" s="1" t="b">
        <v>1</v>
      </c>
      <c r="E456" s="1" t="b">
        <v>1</v>
      </c>
    </row>
    <row r="457" spans="1:5" x14ac:dyDescent="0.3">
      <c r="A457" t="s">
        <v>322</v>
      </c>
      <c r="B457" t="s">
        <v>488</v>
      </c>
      <c r="C457" t="s">
        <v>530</v>
      </c>
      <c r="D457" s="1" t="b">
        <v>1</v>
      </c>
      <c r="E457" s="1" t="b">
        <v>1</v>
      </c>
    </row>
    <row r="458" spans="1:5" x14ac:dyDescent="0.3">
      <c r="A458" t="s">
        <v>451</v>
      </c>
      <c r="B458" t="s">
        <v>488</v>
      </c>
      <c r="C458" t="s">
        <v>529</v>
      </c>
      <c r="D458" s="1" t="b">
        <v>1</v>
      </c>
      <c r="E458" s="1" t="b">
        <v>1</v>
      </c>
    </row>
    <row r="459" spans="1:5" x14ac:dyDescent="0.3">
      <c r="A459" t="s">
        <v>452</v>
      </c>
      <c r="B459" t="s">
        <v>488</v>
      </c>
      <c r="C459" t="s">
        <v>530</v>
      </c>
      <c r="D459" s="1" t="b">
        <v>1</v>
      </c>
      <c r="E459" s="1" t="b">
        <v>1</v>
      </c>
    </row>
    <row r="460" spans="1:5" x14ac:dyDescent="0.3">
      <c r="A460" t="s">
        <v>452</v>
      </c>
      <c r="B460" t="s">
        <v>488</v>
      </c>
      <c r="C460" t="s">
        <v>530</v>
      </c>
      <c r="D460" s="1" t="b">
        <v>1</v>
      </c>
      <c r="E460" s="1" t="b">
        <v>1</v>
      </c>
    </row>
    <row r="461" spans="1:5" x14ac:dyDescent="0.3">
      <c r="A461" t="s">
        <v>323</v>
      </c>
      <c r="B461" t="s">
        <v>488</v>
      </c>
      <c r="C461" t="s">
        <v>532</v>
      </c>
      <c r="D461" s="1" t="b">
        <v>1</v>
      </c>
      <c r="E461" s="1" t="b">
        <v>0</v>
      </c>
    </row>
    <row r="462" spans="1:5" x14ac:dyDescent="0.3">
      <c r="A462" t="s">
        <v>453</v>
      </c>
      <c r="B462" t="s">
        <v>488</v>
      </c>
      <c r="C462" t="s">
        <v>531</v>
      </c>
      <c r="D462" s="1" t="b">
        <v>1</v>
      </c>
      <c r="E462" s="1" t="b">
        <v>0</v>
      </c>
    </row>
    <row r="463" spans="1:5" x14ac:dyDescent="0.3">
      <c r="A463" t="s">
        <v>454</v>
      </c>
      <c r="B463" t="s">
        <v>488</v>
      </c>
      <c r="C463" t="s">
        <v>529</v>
      </c>
      <c r="D463" s="1" t="b">
        <v>1</v>
      </c>
      <c r="E463" s="1" t="b">
        <v>1</v>
      </c>
    </row>
    <row r="464" spans="1:5" x14ac:dyDescent="0.3">
      <c r="A464" t="s">
        <v>455</v>
      </c>
      <c r="B464" t="s">
        <v>488</v>
      </c>
      <c r="C464" t="s">
        <v>530</v>
      </c>
      <c r="D464" s="1" t="b">
        <v>1</v>
      </c>
      <c r="E464" s="1" t="b">
        <v>1</v>
      </c>
    </row>
    <row r="465" spans="1:5" x14ac:dyDescent="0.3">
      <c r="A465" t="s">
        <v>410</v>
      </c>
      <c r="B465" t="s">
        <v>488</v>
      </c>
      <c r="C465" t="s">
        <v>532</v>
      </c>
      <c r="D465" s="1" t="b">
        <v>1</v>
      </c>
      <c r="E465" s="1" t="b">
        <v>0</v>
      </c>
    </row>
    <row r="466" spans="1:5" x14ac:dyDescent="0.3">
      <c r="A466" t="s">
        <v>456</v>
      </c>
      <c r="B466" t="s">
        <v>488</v>
      </c>
      <c r="C466" t="s">
        <v>529</v>
      </c>
      <c r="D466" s="1" t="b">
        <v>1</v>
      </c>
      <c r="E466" s="1" t="b">
        <v>1</v>
      </c>
    </row>
    <row r="467" spans="1:5" x14ac:dyDescent="0.3">
      <c r="A467" t="s">
        <v>457</v>
      </c>
      <c r="B467" t="s">
        <v>488</v>
      </c>
      <c r="C467" t="s">
        <v>529</v>
      </c>
      <c r="D467" s="1" t="b">
        <v>1</v>
      </c>
      <c r="E467" s="1" t="b">
        <v>1</v>
      </c>
    </row>
    <row r="468" spans="1:5" x14ac:dyDescent="0.3">
      <c r="A468" t="s">
        <v>458</v>
      </c>
      <c r="B468" t="s">
        <v>488</v>
      </c>
      <c r="C468" t="s">
        <v>529</v>
      </c>
      <c r="D468" s="1" t="b">
        <v>1</v>
      </c>
      <c r="E468" s="1" t="b">
        <v>0</v>
      </c>
    </row>
    <row r="469" spans="1:5" x14ac:dyDescent="0.3">
      <c r="A469" t="s">
        <v>459</v>
      </c>
      <c r="B469" t="s">
        <v>488</v>
      </c>
      <c r="C469" t="s">
        <v>530</v>
      </c>
      <c r="D469" s="1" t="b">
        <v>1</v>
      </c>
      <c r="E469" s="1" t="b">
        <v>1</v>
      </c>
    </row>
    <row r="470" spans="1:5" x14ac:dyDescent="0.3">
      <c r="A470" t="s">
        <v>460</v>
      </c>
      <c r="B470" t="s">
        <v>488</v>
      </c>
      <c r="C470" t="s">
        <v>529</v>
      </c>
      <c r="D470" s="1" t="b">
        <v>1</v>
      </c>
      <c r="E470" s="1" t="b">
        <v>0</v>
      </c>
    </row>
    <row r="471" spans="1:5" x14ac:dyDescent="0.3">
      <c r="A471" t="s">
        <v>461</v>
      </c>
      <c r="B471" t="s">
        <v>488</v>
      </c>
      <c r="C471" t="s">
        <v>530</v>
      </c>
      <c r="D471" s="1" t="b">
        <v>1</v>
      </c>
      <c r="E471" s="1" t="b">
        <v>1</v>
      </c>
    </row>
    <row r="472" spans="1:5" x14ac:dyDescent="0.3">
      <c r="A472" t="s">
        <v>345</v>
      </c>
      <c r="B472" t="s">
        <v>488</v>
      </c>
      <c r="C472" t="s">
        <v>529</v>
      </c>
      <c r="D472" s="1" t="b">
        <v>1</v>
      </c>
      <c r="E472" s="1" t="b">
        <v>1</v>
      </c>
    </row>
    <row r="473" spans="1:5" x14ac:dyDescent="0.3">
      <c r="A473" t="s">
        <v>346</v>
      </c>
      <c r="B473" t="s">
        <v>488</v>
      </c>
      <c r="C473" t="s">
        <v>532</v>
      </c>
      <c r="D473" s="1" t="b">
        <v>1</v>
      </c>
      <c r="E473" s="1" t="b">
        <v>1</v>
      </c>
    </row>
    <row r="474" spans="1:5" x14ac:dyDescent="0.3">
      <c r="A474" t="s">
        <v>462</v>
      </c>
      <c r="B474" t="s">
        <v>488</v>
      </c>
      <c r="C474" t="s">
        <v>531</v>
      </c>
      <c r="D474" s="1" t="b">
        <v>1</v>
      </c>
      <c r="E474" s="1" t="b">
        <v>0</v>
      </c>
    </row>
    <row r="475" spans="1:5" x14ac:dyDescent="0.3">
      <c r="A475" t="s">
        <v>463</v>
      </c>
      <c r="B475" t="s">
        <v>488</v>
      </c>
      <c r="C475" t="s">
        <v>532</v>
      </c>
      <c r="D475" s="1" t="b">
        <v>1</v>
      </c>
      <c r="E475" s="1" t="b">
        <v>1</v>
      </c>
    </row>
    <row r="476" spans="1:5" x14ac:dyDescent="0.3">
      <c r="A476" t="s">
        <v>464</v>
      </c>
      <c r="B476" t="s">
        <v>488</v>
      </c>
      <c r="C476" t="s">
        <v>530</v>
      </c>
      <c r="D476" s="1" t="b">
        <v>1</v>
      </c>
      <c r="E476" s="1" t="b">
        <v>1</v>
      </c>
    </row>
    <row r="477" spans="1:5" x14ac:dyDescent="0.3">
      <c r="A477" t="s">
        <v>104</v>
      </c>
      <c r="B477" t="s">
        <v>488</v>
      </c>
      <c r="C477" t="s">
        <v>529</v>
      </c>
      <c r="D477" s="1" t="b">
        <v>1</v>
      </c>
      <c r="E477" s="1" t="b">
        <v>1</v>
      </c>
    </row>
    <row r="478" spans="1:5" x14ac:dyDescent="0.3">
      <c r="A478" t="s">
        <v>105</v>
      </c>
      <c r="B478" t="s">
        <v>488</v>
      </c>
      <c r="C478" t="s">
        <v>532</v>
      </c>
      <c r="D478" s="1" t="b">
        <v>1</v>
      </c>
      <c r="E478" s="1" t="b">
        <v>0</v>
      </c>
    </row>
    <row r="479" spans="1:5" x14ac:dyDescent="0.3">
      <c r="A479" t="s">
        <v>465</v>
      </c>
      <c r="B479" t="s">
        <v>488</v>
      </c>
      <c r="C479" t="s">
        <v>529</v>
      </c>
      <c r="D479" s="1" t="b">
        <v>1</v>
      </c>
      <c r="E479" s="1" t="b">
        <v>1</v>
      </c>
    </row>
    <row r="480" spans="1:5" x14ac:dyDescent="0.3">
      <c r="A480" t="s">
        <v>466</v>
      </c>
      <c r="B480" t="s">
        <v>488</v>
      </c>
      <c r="C480" t="s">
        <v>530</v>
      </c>
      <c r="D480" s="1" t="b">
        <v>1</v>
      </c>
      <c r="E480" s="1" t="b">
        <v>1</v>
      </c>
    </row>
    <row r="481" spans="1:5" x14ac:dyDescent="0.3">
      <c r="A481" t="s">
        <v>123</v>
      </c>
      <c r="B481" t="s">
        <v>488</v>
      </c>
      <c r="C481" t="s">
        <v>529</v>
      </c>
      <c r="D481" s="1" t="b">
        <v>1</v>
      </c>
      <c r="E481" s="1" t="b">
        <v>1</v>
      </c>
    </row>
    <row r="482" spans="1:5" x14ac:dyDescent="0.3">
      <c r="A482" t="s">
        <v>124</v>
      </c>
      <c r="B482" t="s">
        <v>488</v>
      </c>
      <c r="C482" t="s">
        <v>530</v>
      </c>
      <c r="D482" s="1" t="b">
        <v>1</v>
      </c>
      <c r="E482" s="1" t="b">
        <v>0</v>
      </c>
    </row>
    <row r="483" spans="1:5" x14ac:dyDescent="0.3">
      <c r="A483" t="s">
        <v>130</v>
      </c>
      <c r="B483" t="s">
        <v>488</v>
      </c>
      <c r="C483" t="s">
        <v>529</v>
      </c>
      <c r="D483" s="1" t="b">
        <v>1</v>
      </c>
      <c r="E483" s="1" t="b">
        <v>1</v>
      </c>
    </row>
    <row r="484" spans="1:5" x14ac:dyDescent="0.3">
      <c r="A484" t="s">
        <v>131</v>
      </c>
      <c r="B484" t="s">
        <v>488</v>
      </c>
      <c r="C484" t="s">
        <v>529</v>
      </c>
      <c r="D484" s="1" t="b">
        <v>1</v>
      </c>
      <c r="E484" s="1" t="b">
        <v>1</v>
      </c>
    </row>
    <row r="485" spans="1:5" x14ac:dyDescent="0.3">
      <c r="A485" t="s">
        <v>132</v>
      </c>
      <c r="B485" t="s">
        <v>488</v>
      </c>
      <c r="C485" t="s">
        <v>530</v>
      </c>
      <c r="D485" s="1" t="b">
        <v>1</v>
      </c>
      <c r="E485" s="1" t="b">
        <v>0</v>
      </c>
    </row>
    <row r="486" spans="1:5" x14ac:dyDescent="0.3">
      <c r="A486" t="s">
        <v>467</v>
      </c>
      <c r="B486" t="s">
        <v>488</v>
      </c>
      <c r="C486" t="s">
        <v>530</v>
      </c>
      <c r="D486" s="1" t="b">
        <v>1</v>
      </c>
      <c r="E486" s="1" t="b">
        <v>1</v>
      </c>
    </row>
    <row r="487" spans="1:5" x14ac:dyDescent="0.3">
      <c r="A487" t="s">
        <v>358</v>
      </c>
      <c r="B487" t="s">
        <v>488</v>
      </c>
      <c r="C487" t="s">
        <v>532</v>
      </c>
      <c r="D487" s="1" t="b">
        <v>1</v>
      </c>
      <c r="E487" s="1" t="b">
        <v>1</v>
      </c>
    </row>
    <row r="488" spans="1:5" x14ac:dyDescent="0.3">
      <c r="A488" t="s">
        <v>468</v>
      </c>
      <c r="B488" t="s">
        <v>488</v>
      </c>
      <c r="C488" t="s">
        <v>530</v>
      </c>
      <c r="D488" s="1" t="b">
        <v>1</v>
      </c>
      <c r="E488" s="1" t="b">
        <v>1</v>
      </c>
    </row>
    <row r="489" spans="1:5" x14ac:dyDescent="0.3">
      <c r="A489" t="s">
        <v>469</v>
      </c>
      <c r="B489" t="s">
        <v>488</v>
      </c>
      <c r="C489" t="s">
        <v>529</v>
      </c>
      <c r="D489" s="1" t="b">
        <v>1</v>
      </c>
      <c r="E489" s="1" t="b">
        <v>1</v>
      </c>
    </row>
    <row r="490" spans="1:5" x14ac:dyDescent="0.3">
      <c r="A490" t="s">
        <v>470</v>
      </c>
      <c r="B490" t="s">
        <v>488</v>
      </c>
      <c r="C490" t="s">
        <v>530</v>
      </c>
      <c r="D490" s="1" t="b">
        <v>1</v>
      </c>
      <c r="E490" s="1" t="b">
        <v>1</v>
      </c>
    </row>
    <row r="491" spans="1:5" x14ac:dyDescent="0.3">
      <c r="A491" t="s">
        <v>471</v>
      </c>
      <c r="B491" t="s">
        <v>488</v>
      </c>
      <c r="C491" t="s">
        <v>529</v>
      </c>
      <c r="D491" s="1" t="b">
        <v>1</v>
      </c>
      <c r="E491" s="1" t="b">
        <v>1</v>
      </c>
    </row>
    <row r="492" spans="1:5" x14ac:dyDescent="0.3">
      <c r="A492" t="s">
        <v>472</v>
      </c>
      <c r="B492" t="s">
        <v>488</v>
      </c>
      <c r="C492" t="s">
        <v>530</v>
      </c>
      <c r="D492" s="1" t="b">
        <v>1</v>
      </c>
      <c r="E492" s="1" t="b">
        <v>1</v>
      </c>
    </row>
    <row r="493" spans="1:5" x14ac:dyDescent="0.3">
      <c r="A493" t="s">
        <v>473</v>
      </c>
      <c r="B493" t="s">
        <v>488</v>
      </c>
      <c r="C493" t="s">
        <v>532</v>
      </c>
      <c r="D493" s="1" t="b">
        <v>0</v>
      </c>
      <c r="E493" s="1" t="b">
        <v>1</v>
      </c>
    </row>
    <row r="494" spans="1:5" x14ac:dyDescent="0.3">
      <c r="A494" t="s">
        <v>378</v>
      </c>
      <c r="B494" t="s">
        <v>488</v>
      </c>
      <c r="C494" t="s">
        <v>529</v>
      </c>
      <c r="D494" s="1" t="b">
        <v>1</v>
      </c>
      <c r="E494" s="1" t="b">
        <v>1</v>
      </c>
    </row>
    <row r="495" spans="1:5" x14ac:dyDescent="0.3">
      <c r="A495" t="s">
        <v>474</v>
      </c>
      <c r="B495" t="s">
        <v>488</v>
      </c>
      <c r="C495" t="s">
        <v>529</v>
      </c>
      <c r="D495" s="1" t="b">
        <v>1</v>
      </c>
      <c r="E495" s="1" t="b">
        <v>0</v>
      </c>
    </row>
    <row r="496" spans="1:5" x14ac:dyDescent="0.3">
      <c r="A496" t="s">
        <v>475</v>
      </c>
      <c r="B496" t="s">
        <v>488</v>
      </c>
      <c r="C496" t="s">
        <v>530</v>
      </c>
      <c r="D496" s="1" t="b">
        <v>1</v>
      </c>
      <c r="E496" s="1" t="b">
        <v>0</v>
      </c>
    </row>
    <row r="497" spans="1:5" x14ac:dyDescent="0.3">
      <c r="A497" t="s">
        <v>411</v>
      </c>
      <c r="B497" t="s">
        <v>488</v>
      </c>
      <c r="C497" t="s">
        <v>529</v>
      </c>
      <c r="D497" s="1" t="b">
        <v>1</v>
      </c>
      <c r="E497" s="1" t="b">
        <v>1</v>
      </c>
    </row>
    <row r="498" spans="1:5" x14ac:dyDescent="0.3">
      <c r="A498" t="s">
        <v>412</v>
      </c>
      <c r="B498" t="s">
        <v>488</v>
      </c>
      <c r="C498" t="s">
        <v>529</v>
      </c>
      <c r="D498" s="1" t="b">
        <v>1</v>
      </c>
      <c r="E498" s="1" t="b">
        <v>1</v>
      </c>
    </row>
    <row r="499" spans="1:5" x14ac:dyDescent="0.3">
      <c r="A499" t="s">
        <v>476</v>
      </c>
      <c r="B499" t="s">
        <v>488</v>
      </c>
      <c r="C499" t="s">
        <v>531</v>
      </c>
      <c r="D499" s="1" t="b">
        <v>1</v>
      </c>
      <c r="E499" s="1" t="b">
        <v>1</v>
      </c>
    </row>
    <row r="500" spans="1:5" x14ac:dyDescent="0.3">
      <c r="A500" t="s">
        <v>182</v>
      </c>
      <c r="B500" t="s">
        <v>488</v>
      </c>
      <c r="C500" t="s">
        <v>529</v>
      </c>
      <c r="D500" s="1" t="b">
        <v>1</v>
      </c>
      <c r="E500" s="1" t="b">
        <v>1</v>
      </c>
    </row>
    <row r="501" spans="1:5" x14ac:dyDescent="0.3">
      <c r="A501" t="s">
        <v>183</v>
      </c>
      <c r="B501" t="s">
        <v>488</v>
      </c>
      <c r="C501" t="s">
        <v>529</v>
      </c>
      <c r="D501" s="1" t="b">
        <v>1</v>
      </c>
      <c r="E501" s="1" t="b">
        <v>1</v>
      </c>
    </row>
    <row r="502" spans="1:5" x14ac:dyDescent="0.3">
      <c r="A502" t="s">
        <v>477</v>
      </c>
      <c r="B502" t="s">
        <v>488</v>
      </c>
      <c r="C502" t="s">
        <v>532</v>
      </c>
      <c r="D502" s="1" t="b">
        <v>1</v>
      </c>
      <c r="E502" s="1" t="b">
        <v>0</v>
      </c>
    </row>
    <row r="503" spans="1:5" x14ac:dyDescent="0.3">
      <c r="A503" t="s">
        <v>398</v>
      </c>
      <c r="B503" t="s">
        <v>488</v>
      </c>
      <c r="C503" t="s">
        <v>529</v>
      </c>
      <c r="D503" s="1" t="b">
        <v>1</v>
      </c>
      <c r="E503" s="1" t="b">
        <v>1</v>
      </c>
    </row>
    <row r="504" spans="1:5" x14ac:dyDescent="0.3">
      <c r="A504" t="s">
        <v>399</v>
      </c>
      <c r="B504" t="s">
        <v>488</v>
      </c>
      <c r="C504" t="s">
        <v>530</v>
      </c>
      <c r="D504" s="1" t="b">
        <v>1</v>
      </c>
      <c r="E504" s="1" t="b">
        <v>1</v>
      </c>
    </row>
    <row r="505" spans="1:5" x14ac:dyDescent="0.3">
      <c r="A505" t="s">
        <v>107</v>
      </c>
      <c r="B505" t="s">
        <v>488</v>
      </c>
      <c r="C505" t="s">
        <v>529</v>
      </c>
      <c r="D505" s="1" t="b">
        <v>1</v>
      </c>
      <c r="E505" s="1" t="b">
        <v>1</v>
      </c>
    </row>
    <row r="506" spans="1:5" x14ac:dyDescent="0.3">
      <c r="A506" t="s">
        <v>108</v>
      </c>
      <c r="B506" t="s">
        <v>488</v>
      </c>
      <c r="C506" t="s">
        <v>529</v>
      </c>
      <c r="D506" s="1" t="b">
        <v>1</v>
      </c>
      <c r="E506" s="1" t="b">
        <v>1</v>
      </c>
    </row>
    <row r="507" spans="1:5" x14ac:dyDescent="0.3">
      <c r="A507" t="s">
        <v>352</v>
      </c>
      <c r="B507" t="s">
        <v>488</v>
      </c>
      <c r="C507" t="s">
        <v>532</v>
      </c>
      <c r="D507" s="1" t="b">
        <v>1</v>
      </c>
      <c r="E507" s="1" t="b">
        <v>1</v>
      </c>
    </row>
    <row r="508" spans="1:5" x14ac:dyDescent="0.3">
      <c r="A508" t="s">
        <v>188</v>
      </c>
      <c r="B508" t="s">
        <v>488</v>
      </c>
      <c r="C508" t="s">
        <v>529</v>
      </c>
      <c r="D508" s="1" t="b">
        <v>1</v>
      </c>
      <c r="E508" s="1" t="b">
        <v>1</v>
      </c>
    </row>
    <row r="509" spans="1:5" x14ac:dyDescent="0.3">
      <c r="A509" t="s">
        <v>478</v>
      </c>
      <c r="B509" t="s">
        <v>488</v>
      </c>
      <c r="C509" t="s">
        <v>531</v>
      </c>
      <c r="D509" s="1" t="b">
        <v>1</v>
      </c>
      <c r="E509" s="1" t="b">
        <v>0</v>
      </c>
    </row>
    <row r="510" spans="1:5" x14ac:dyDescent="0.3">
      <c r="A510" t="s">
        <v>406</v>
      </c>
      <c r="B510" t="s">
        <v>488</v>
      </c>
      <c r="C510" t="s">
        <v>529</v>
      </c>
      <c r="D510" s="1" t="b">
        <v>1</v>
      </c>
      <c r="E510" s="1" t="b">
        <v>1</v>
      </c>
    </row>
    <row r="511" spans="1:5" x14ac:dyDescent="0.3">
      <c r="A511" t="s">
        <v>407</v>
      </c>
      <c r="B511" t="s">
        <v>488</v>
      </c>
      <c r="C511" t="s">
        <v>530</v>
      </c>
      <c r="D511" s="1" t="b">
        <v>1</v>
      </c>
      <c r="E511" s="1" t="b">
        <v>1</v>
      </c>
    </row>
    <row r="512" spans="1:5" x14ac:dyDescent="0.3">
      <c r="A512" t="s">
        <v>479</v>
      </c>
      <c r="B512" t="s">
        <v>488</v>
      </c>
      <c r="C512" t="s">
        <v>532</v>
      </c>
      <c r="D512" s="1" t="b">
        <v>0</v>
      </c>
      <c r="E512" s="1" t="b">
        <v>0</v>
      </c>
    </row>
    <row r="513" spans="1:5" x14ac:dyDescent="0.3">
      <c r="A513" t="s">
        <v>372</v>
      </c>
      <c r="B513" t="s">
        <v>488</v>
      </c>
      <c r="C513" t="s">
        <v>532</v>
      </c>
      <c r="D513" s="1" t="b">
        <v>0</v>
      </c>
      <c r="E513" s="1" t="b">
        <v>0</v>
      </c>
    </row>
    <row r="514" spans="1:5" x14ac:dyDescent="0.3">
      <c r="A514" t="s">
        <v>216</v>
      </c>
      <c r="B514" t="s">
        <v>488</v>
      </c>
      <c r="C514" t="s">
        <v>529</v>
      </c>
      <c r="D514" s="1" t="b">
        <v>1</v>
      </c>
      <c r="E514" s="1" t="b">
        <v>1</v>
      </c>
    </row>
    <row r="515" spans="1:5" x14ac:dyDescent="0.3">
      <c r="A515" t="s">
        <v>219</v>
      </c>
      <c r="B515" t="s">
        <v>488</v>
      </c>
      <c r="C515" t="s">
        <v>530</v>
      </c>
      <c r="D515" s="1" t="b">
        <v>1</v>
      </c>
      <c r="E515" s="1" t="b">
        <v>0</v>
      </c>
    </row>
    <row r="516" spans="1:5" x14ac:dyDescent="0.3">
      <c r="A516" t="s">
        <v>480</v>
      </c>
      <c r="B516" t="s">
        <v>488</v>
      </c>
      <c r="C516" t="s">
        <v>529</v>
      </c>
      <c r="D516" s="1" t="b">
        <v>1</v>
      </c>
      <c r="E516" s="1" t="b">
        <v>1</v>
      </c>
    </row>
    <row r="517" spans="1:5" x14ac:dyDescent="0.3">
      <c r="A517" t="s">
        <v>481</v>
      </c>
      <c r="B517" t="s">
        <v>488</v>
      </c>
      <c r="C517" t="s">
        <v>530</v>
      </c>
      <c r="D517" s="1" t="b">
        <v>1</v>
      </c>
      <c r="E517" s="1" t="b">
        <v>1</v>
      </c>
    </row>
    <row r="518" spans="1:5" x14ac:dyDescent="0.3">
      <c r="A518" t="s">
        <v>419</v>
      </c>
      <c r="B518" t="s">
        <v>488</v>
      </c>
      <c r="C518" t="s">
        <v>529</v>
      </c>
      <c r="D518" s="1" t="b">
        <v>0</v>
      </c>
      <c r="E518" s="1" t="b">
        <v>1</v>
      </c>
    </row>
    <row r="519" spans="1:5" x14ac:dyDescent="0.3">
      <c r="A519" t="s">
        <v>420</v>
      </c>
      <c r="B519" t="s">
        <v>488</v>
      </c>
      <c r="C519" t="s">
        <v>529</v>
      </c>
      <c r="D519" s="1" t="b">
        <v>1</v>
      </c>
      <c r="E519" s="1" t="b">
        <v>1</v>
      </c>
    </row>
    <row r="520" spans="1:5" x14ac:dyDescent="0.3">
      <c r="A520" t="s">
        <v>421</v>
      </c>
      <c r="B520" t="s">
        <v>488</v>
      </c>
      <c r="C520" t="s">
        <v>530</v>
      </c>
      <c r="D520" s="1" t="b">
        <v>1</v>
      </c>
      <c r="E520" s="1" t="b">
        <v>0</v>
      </c>
    </row>
    <row r="521" spans="1:5" x14ac:dyDescent="0.3">
      <c r="A521" t="s">
        <v>326</v>
      </c>
      <c r="B521" t="s">
        <v>488</v>
      </c>
      <c r="C521" t="s">
        <v>532</v>
      </c>
      <c r="D521" s="1" t="b">
        <v>0</v>
      </c>
      <c r="E521" s="1" t="b">
        <v>1</v>
      </c>
    </row>
    <row r="522" spans="1:5" x14ac:dyDescent="0.3">
      <c r="A522" t="s">
        <v>482</v>
      </c>
      <c r="B522" t="s">
        <v>488</v>
      </c>
      <c r="C522" t="s">
        <v>532</v>
      </c>
      <c r="D522" s="1" t="b">
        <v>1</v>
      </c>
      <c r="E522" s="1" t="b">
        <v>1</v>
      </c>
    </row>
    <row r="523" spans="1:5" x14ac:dyDescent="0.3">
      <c r="A523" t="s">
        <v>483</v>
      </c>
      <c r="B523" t="s">
        <v>488</v>
      </c>
      <c r="C523" t="s">
        <v>531</v>
      </c>
      <c r="D523" s="1" t="b">
        <v>1</v>
      </c>
      <c r="E523" s="1" t="b">
        <v>1</v>
      </c>
    </row>
    <row r="524" spans="1:5" x14ac:dyDescent="0.3">
      <c r="A524" t="s">
        <v>484</v>
      </c>
      <c r="B524" t="s">
        <v>488</v>
      </c>
      <c r="C524" t="s">
        <v>530</v>
      </c>
      <c r="D524" s="1" t="b">
        <v>1</v>
      </c>
      <c r="E524" s="1" t="b">
        <v>1</v>
      </c>
    </row>
    <row r="525" spans="1:5" x14ac:dyDescent="0.3">
      <c r="A525" t="s">
        <v>485</v>
      </c>
      <c r="B525" t="s">
        <v>488</v>
      </c>
      <c r="C525" t="s">
        <v>530</v>
      </c>
      <c r="D525" s="1" t="b">
        <v>1</v>
      </c>
      <c r="E525" s="1" t="b">
        <v>1</v>
      </c>
    </row>
    <row r="526" spans="1:5" x14ac:dyDescent="0.3">
      <c r="A526" t="s">
        <v>486</v>
      </c>
      <c r="B526" t="s">
        <v>488</v>
      </c>
      <c r="C526" t="s">
        <v>530</v>
      </c>
      <c r="D526" s="1" t="b">
        <v>1</v>
      </c>
      <c r="E526" s="1" t="b">
        <v>1</v>
      </c>
    </row>
    <row r="527" spans="1:5" x14ac:dyDescent="0.3">
      <c r="A527" t="s">
        <v>487</v>
      </c>
      <c r="B527" t="s">
        <v>488</v>
      </c>
      <c r="C527" t="s">
        <v>530</v>
      </c>
      <c r="D527" s="1" t="b">
        <v>0</v>
      </c>
      <c r="E527" s="1" t="b">
        <v>1</v>
      </c>
    </row>
    <row r="528" spans="1:5" x14ac:dyDescent="0.3">
      <c r="A528" t="s">
        <v>16</v>
      </c>
      <c r="B528" t="s">
        <v>524</v>
      </c>
      <c r="C528" t="s">
        <v>529</v>
      </c>
      <c r="D528" s="1" t="b">
        <v>1</v>
      </c>
      <c r="E528" s="1" t="b">
        <v>1</v>
      </c>
    </row>
    <row r="529" spans="1:5" x14ac:dyDescent="0.3">
      <c r="A529" t="s">
        <v>17</v>
      </c>
      <c r="B529" t="s">
        <v>524</v>
      </c>
      <c r="C529" t="s">
        <v>530</v>
      </c>
      <c r="D529" s="1" t="b">
        <v>1</v>
      </c>
      <c r="E529" s="1" t="b">
        <v>1</v>
      </c>
    </row>
    <row r="530" spans="1:5" x14ac:dyDescent="0.3">
      <c r="A530" t="s">
        <v>490</v>
      </c>
      <c r="B530" t="s">
        <v>524</v>
      </c>
      <c r="C530" t="s">
        <v>531</v>
      </c>
      <c r="D530" s="1" t="b">
        <v>1</v>
      </c>
      <c r="E530" s="1" t="b">
        <v>1</v>
      </c>
    </row>
    <row r="531" spans="1:5" x14ac:dyDescent="0.3">
      <c r="A531" t="s">
        <v>35</v>
      </c>
      <c r="B531" t="s">
        <v>524</v>
      </c>
      <c r="C531" t="s">
        <v>529</v>
      </c>
      <c r="D531" s="1" t="b">
        <v>1</v>
      </c>
      <c r="E531" s="1" t="b">
        <v>1</v>
      </c>
    </row>
    <row r="532" spans="1:5" x14ac:dyDescent="0.3">
      <c r="A532" t="s">
        <v>491</v>
      </c>
      <c r="B532" t="s">
        <v>524</v>
      </c>
      <c r="C532" t="s">
        <v>529</v>
      </c>
      <c r="D532" s="1" t="b">
        <v>1</v>
      </c>
      <c r="E532" s="1" t="b">
        <v>1</v>
      </c>
    </row>
    <row r="533" spans="1:5" x14ac:dyDescent="0.3">
      <c r="A533" t="s">
        <v>492</v>
      </c>
      <c r="B533" t="s">
        <v>524</v>
      </c>
      <c r="C533" t="s">
        <v>530</v>
      </c>
      <c r="D533" s="1" t="b">
        <v>1</v>
      </c>
      <c r="E533" s="1" t="b">
        <v>1</v>
      </c>
    </row>
    <row r="534" spans="1:5" x14ac:dyDescent="0.3">
      <c r="A534" t="s">
        <v>493</v>
      </c>
      <c r="B534" t="s">
        <v>524</v>
      </c>
      <c r="C534" t="s">
        <v>532</v>
      </c>
      <c r="D534" s="1" t="b">
        <v>1</v>
      </c>
      <c r="E534" s="1" t="b">
        <v>1</v>
      </c>
    </row>
    <row r="535" spans="1:5" x14ac:dyDescent="0.3">
      <c r="A535" t="s">
        <v>43</v>
      </c>
      <c r="B535" t="s">
        <v>524</v>
      </c>
      <c r="C535" t="s">
        <v>529</v>
      </c>
      <c r="D535" s="1" t="b">
        <v>1</v>
      </c>
      <c r="E535" s="1" t="b">
        <v>1</v>
      </c>
    </row>
    <row r="536" spans="1:5" x14ac:dyDescent="0.3">
      <c r="A536" t="s">
        <v>44</v>
      </c>
      <c r="B536" t="s">
        <v>524</v>
      </c>
      <c r="C536" t="s">
        <v>530</v>
      </c>
      <c r="D536" s="1" t="b">
        <v>1</v>
      </c>
      <c r="E536" s="1" t="b">
        <v>1</v>
      </c>
    </row>
    <row r="537" spans="1:5" x14ac:dyDescent="0.3">
      <c r="A537" t="s">
        <v>46</v>
      </c>
      <c r="B537" t="s">
        <v>524</v>
      </c>
      <c r="C537" t="s">
        <v>531</v>
      </c>
      <c r="D537" s="1" t="b">
        <v>1</v>
      </c>
      <c r="E537" s="1" t="b">
        <v>1</v>
      </c>
    </row>
    <row r="538" spans="1:5" x14ac:dyDescent="0.3">
      <c r="A538" t="s">
        <v>54</v>
      </c>
      <c r="B538" t="s">
        <v>524</v>
      </c>
      <c r="C538" t="s">
        <v>529</v>
      </c>
      <c r="D538" s="1" t="b">
        <v>1</v>
      </c>
      <c r="E538" s="1" t="b">
        <v>1</v>
      </c>
    </row>
    <row r="539" spans="1:5" x14ac:dyDescent="0.3">
      <c r="A539" t="s">
        <v>327</v>
      </c>
      <c r="B539" t="s">
        <v>524</v>
      </c>
      <c r="C539" t="s">
        <v>532</v>
      </c>
      <c r="D539" s="1" t="b">
        <v>1</v>
      </c>
      <c r="E539" s="1" t="b">
        <v>1</v>
      </c>
    </row>
    <row r="540" spans="1:5" x14ac:dyDescent="0.3">
      <c r="A540" t="s">
        <v>494</v>
      </c>
      <c r="B540" t="s">
        <v>524</v>
      </c>
      <c r="C540" t="s">
        <v>530</v>
      </c>
      <c r="D540" s="1" t="b">
        <v>1</v>
      </c>
      <c r="E540" s="1" t="b">
        <v>1</v>
      </c>
    </row>
    <row r="541" spans="1:5" x14ac:dyDescent="0.3">
      <c r="A541" t="s">
        <v>72</v>
      </c>
      <c r="B541" t="s">
        <v>524</v>
      </c>
      <c r="C541" t="s">
        <v>529</v>
      </c>
      <c r="D541" s="1" t="b">
        <v>1</v>
      </c>
      <c r="E541" s="1" t="b">
        <v>1</v>
      </c>
    </row>
    <row r="542" spans="1:5" x14ac:dyDescent="0.3">
      <c r="A542" t="s">
        <v>73</v>
      </c>
      <c r="B542" t="s">
        <v>524</v>
      </c>
      <c r="C542" t="s">
        <v>530</v>
      </c>
      <c r="D542" s="1" t="b">
        <v>1</v>
      </c>
      <c r="E542" s="1" t="b">
        <v>1</v>
      </c>
    </row>
    <row r="543" spans="1:5" x14ac:dyDescent="0.3">
      <c r="A543" t="s">
        <v>341</v>
      </c>
      <c r="B543" t="s">
        <v>524</v>
      </c>
      <c r="C543" t="s">
        <v>529</v>
      </c>
      <c r="D543" s="1" t="b">
        <v>1</v>
      </c>
      <c r="E543" s="1" t="b">
        <v>1</v>
      </c>
    </row>
    <row r="544" spans="1:5" x14ac:dyDescent="0.3">
      <c r="A544" t="s">
        <v>342</v>
      </c>
      <c r="B544" t="s">
        <v>524</v>
      </c>
      <c r="C544" t="s">
        <v>530</v>
      </c>
      <c r="D544" s="1" t="b">
        <v>1</v>
      </c>
      <c r="E544" s="1" t="b">
        <v>1</v>
      </c>
    </row>
    <row r="545" spans="1:5" x14ac:dyDescent="0.3">
      <c r="A545" t="s">
        <v>495</v>
      </c>
      <c r="B545" t="s">
        <v>524</v>
      </c>
      <c r="C545" t="s">
        <v>529</v>
      </c>
      <c r="D545" s="1" t="b">
        <v>1</v>
      </c>
      <c r="E545" s="1" t="b">
        <v>1</v>
      </c>
    </row>
    <row r="546" spans="1:5" x14ac:dyDescent="0.3">
      <c r="A546" t="s">
        <v>496</v>
      </c>
      <c r="B546" t="s">
        <v>524</v>
      </c>
      <c r="C546" t="s">
        <v>531</v>
      </c>
      <c r="D546" s="1" t="b">
        <v>1</v>
      </c>
      <c r="E546" s="1" t="b">
        <v>0</v>
      </c>
    </row>
    <row r="547" spans="1:5" x14ac:dyDescent="0.3">
      <c r="A547" t="s">
        <v>497</v>
      </c>
      <c r="B547" t="s">
        <v>524</v>
      </c>
      <c r="C547" t="s">
        <v>532</v>
      </c>
      <c r="D547" s="1" t="b">
        <v>1</v>
      </c>
      <c r="E547" s="1" t="b">
        <v>0</v>
      </c>
    </row>
    <row r="548" spans="1:5" x14ac:dyDescent="0.3">
      <c r="A548" t="s">
        <v>498</v>
      </c>
      <c r="B548" t="s">
        <v>524</v>
      </c>
      <c r="C548" t="s">
        <v>530</v>
      </c>
      <c r="D548" s="1" t="b">
        <v>1</v>
      </c>
      <c r="E548" s="1" t="b">
        <v>1</v>
      </c>
    </row>
    <row r="549" spans="1:5" x14ac:dyDescent="0.3">
      <c r="A549" t="s">
        <v>106</v>
      </c>
      <c r="B549" t="s">
        <v>524</v>
      </c>
      <c r="C549" t="s">
        <v>531</v>
      </c>
      <c r="D549" s="1" t="b">
        <v>0</v>
      </c>
      <c r="E549" s="1" t="b">
        <v>1</v>
      </c>
    </row>
    <row r="550" spans="1:5" x14ac:dyDescent="0.3">
      <c r="A550" t="s">
        <v>109</v>
      </c>
      <c r="B550" t="s">
        <v>524</v>
      </c>
      <c r="C550" t="s">
        <v>529</v>
      </c>
      <c r="D550" s="1" t="b">
        <v>1</v>
      </c>
      <c r="E550" s="1" t="b">
        <v>1</v>
      </c>
    </row>
    <row r="551" spans="1:5" x14ac:dyDescent="0.3">
      <c r="A551" t="s">
        <v>110</v>
      </c>
      <c r="B551" t="s">
        <v>524</v>
      </c>
      <c r="C551" t="s">
        <v>530</v>
      </c>
      <c r="D551" s="1" t="b">
        <v>1</v>
      </c>
      <c r="E551" s="1" t="b">
        <v>1</v>
      </c>
    </row>
    <row r="552" spans="1:5" x14ac:dyDescent="0.3">
      <c r="A552" t="s">
        <v>499</v>
      </c>
      <c r="B552" t="s">
        <v>524</v>
      </c>
      <c r="C552" t="s">
        <v>530</v>
      </c>
      <c r="D552" s="1" t="b">
        <v>1</v>
      </c>
      <c r="E552" s="1" t="b">
        <v>1</v>
      </c>
    </row>
    <row r="553" spans="1:5" x14ac:dyDescent="0.3">
      <c r="A553" t="s">
        <v>500</v>
      </c>
      <c r="B553" t="s">
        <v>524</v>
      </c>
      <c r="C553" t="s">
        <v>529</v>
      </c>
      <c r="D553" s="1" t="b">
        <v>1</v>
      </c>
      <c r="E553" s="1" t="b">
        <v>1</v>
      </c>
    </row>
    <row r="554" spans="1:5" x14ac:dyDescent="0.3">
      <c r="A554" t="s">
        <v>501</v>
      </c>
      <c r="B554" t="s">
        <v>524</v>
      </c>
      <c r="C554" t="s">
        <v>530</v>
      </c>
      <c r="D554" s="1" t="b">
        <v>1</v>
      </c>
      <c r="E554" s="1" t="b">
        <v>1</v>
      </c>
    </row>
    <row r="555" spans="1:5" x14ac:dyDescent="0.3">
      <c r="A555" t="s">
        <v>502</v>
      </c>
      <c r="B555" t="s">
        <v>524</v>
      </c>
      <c r="C555" t="s">
        <v>532</v>
      </c>
      <c r="D555" s="1" t="b">
        <v>1</v>
      </c>
      <c r="E555" s="1" t="b">
        <v>1</v>
      </c>
    </row>
    <row r="556" spans="1:5" x14ac:dyDescent="0.3">
      <c r="A556" t="s">
        <v>125</v>
      </c>
      <c r="B556" t="s">
        <v>524</v>
      </c>
      <c r="C556" t="s">
        <v>529</v>
      </c>
      <c r="D556" s="1" t="b">
        <v>1</v>
      </c>
      <c r="E556" s="1" t="b">
        <v>0</v>
      </c>
    </row>
    <row r="557" spans="1:5" x14ac:dyDescent="0.3">
      <c r="A557" t="s">
        <v>126</v>
      </c>
      <c r="B557" t="s">
        <v>524</v>
      </c>
      <c r="C557" t="s">
        <v>530</v>
      </c>
      <c r="D557" s="1" t="b">
        <v>1</v>
      </c>
      <c r="E557" s="1" t="b">
        <v>1</v>
      </c>
    </row>
    <row r="558" spans="1:5" x14ac:dyDescent="0.3">
      <c r="A558" t="s">
        <v>127</v>
      </c>
      <c r="B558" t="s">
        <v>524</v>
      </c>
      <c r="C558" t="s">
        <v>532</v>
      </c>
      <c r="D558" s="1" t="b">
        <v>1</v>
      </c>
      <c r="E558" s="1" t="b">
        <v>1</v>
      </c>
    </row>
    <row r="559" spans="1:5" x14ac:dyDescent="0.3">
      <c r="A559" t="s">
        <v>136</v>
      </c>
      <c r="B559" t="s">
        <v>524</v>
      </c>
      <c r="C559" t="s">
        <v>529</v>
      </c>
      <c r="D559" s="1" t="b">
        <v>1</v>
      </c>
      <c r="E559" s="1" t="b">
        <v>1</v>
      </c>
    </row>
    <row r="560" spans="1:5" x14ac:dyDescent="0.3">
      <c r="A560" t="s">
        <v>367</v>
      </c>
      <c r="B560" t="s">
        <v>524</v>
      </c>
      <c r="C560" t="s">
        <v>529</v>
      </c>
      <c r="D560" s="1" t="b">
        <v>1</v>
      </c>
      <c r="E560" s="1" t="b">
        <v>1</v>
      </c>
    </row>
    <row r="561" spans="1:5" x14ac:dyDescent="0.3">
      <c r="A561" t="s">
        <v>368</v>
      </c>
      <c r="B561" t="s">
        <v>524</v>
      </c>
      <c r="C561" t="s">
        <v>530</v>
      </c>
      <c r="D561" s="1" t="b">
        <v>1</v>
      </c>
      <c r="E561" s="1" t="b">
        <v>1</v>
      </c>
    </row>
    <row r="562" spans="1:5" x14ac:dyDescent="0.3">
      <c r="A562" t="s">
        <v>503</v>
      </c>
      <c r="B562" t="s">
        <v>524</v>
      </c>
      <c r="C562" t="s">
        <v>531</v>
      </c>
      <c r="D562" s="1" t="b">
        <v>1</v>
      </c>
      <c r="E562" s="1" t="b">
        <v>0</v>
      </c>
    </row>
    <row r="563" spans="1:5" x14ac:dyDescent="0.3">
      <c r="A563" t="s">
        <v>504</v>
      </c>
      <c r="B563" t="s">
        <v>524</v>
      </c>
      <c r="C563" t="s">
        <v>529</v>
      </c>
      <c r="D563" s="1" t="b">
        <v>1</v>
      </c>
      <c r="E563" s="1" t="b">
        <v>1</v>
      </c>
    </row>
    <row r="564" spans="1:5" x14ac:dyDescent="0.3">
      <c r="A564" t="s">
        <v>153</v>
      </c>
      <c r="B564" t="s">
        <v>524</v>
      </c>
      <c r="C564" t="s">
        <v>529</v>
      </c>
      <c r="D564" s="1" t="b">
        <v>1</v>
      </c>
      <c r="E564" s="1" t="b">
        <v>1</v>
      </c>
    </row>
    <row r="565" spans="1:5" x14ac:dyDescent="0.3">
      <c r="A565" t="s">
        <v>154</v>
      </c>
      <c r="B565" t="s">
        <v>524</v>
      </c>
      <c r="C565" t="s">
        <v>529</v>
      </c>
      <c r="D565" s="1" t="b">
        <v>1</v>
      </c>
      <c r="E565" s="1" t="b">
        <v>1</v>
      </c>
    </row>
    <row r="566" spans="1:5" x14ac:dyDescent="0.3">
      <c r="A566" t="s">
        <v>155</v>
      </c>
      <c r="B566" t="s">
        <v>524</v>
      </c>
      <c r="C566" t="s">
        <v>532</v>
      </c>
      <c r="D566" s="1" t="b">
        <v>1</v>
      </c>
      <c r="E566" s="1" t="b">
        <v>1</v>
      </c>
    </row>
    <row r="567" spans="1:5" x14ac:dyDescent="0.3">
      <c r="A567" t="s">
        <v>164</v>
      </c>
      <c r="B567" t="s">
        <v>524</v>
      </c>
      <c r="C567" t="s">
        <v>529</v>
      </c>
      <c r="D567" s="1" t="b">
        <v>1</v>
      </c>
      <c r="E567" s="1" t="b">
        <v>1</v>
      </c>
    </row>
    <row r="568" spans="1:5" x14ac:dyDescent="0.3">
      <c r="A568" t="s">
        <v>165</v>
      </c>
      <c r="B568" t="s">
        <v>524</v>
      </c>
      <c r="C568" t="s">
        <v>529</v>
      </c>
      <c r="D568" s="1" t="b">
        <v>1</v>
      </c>
      <c r="E568" s="1" t="b">
        <v>1</v>
      </c>
    </row>
    <row r="569" spans="1:5" x14ac:dyDescent="0.3">
      <c r="A569" t="s">
        <v>382</v>
      </c>
      <c r="B569" t="s">
        <v>524</v>
      </c>
      <c r="C569" t="s">
        <v>529</v>
      </c>
      <c r="D569" s="1" t="b">
        <v>1</v>
      </c>
      <c r="E569" s="1" t="b">
        <v>1</v>
      </c>
    </row>
    <row r="570" spans="1:5" x14ac:dyDescent="0.3">
      <c r="A570" t="s">
        <v>505</v>
      </c>
      <c r="B570" t="s">
        <v>524</v>
      </c>
      <c r="C570" t="s">
        <v>531</v>
      </c>
      <c r="D570" s="1" t="b">
        <v>1</v>
      </c>
      <c r="E570" s="1" t="b">
        <v>0</v>
      </c>
    </row>
    <row r="571" spans="1:5" x14ac:dyDescent="0.3">
      <c r="A571" t="s">
        <v>506</v>
      </c>
      <c r="B571" t="s">
        <v>524</v>
      </c>
      <c r="C571" t="s">
        <v>530</v>
      </c>
      <c r="D571" s="1" t="b">
        <v>1</v>
      </c>
      <c r="E571" s="1" t="b">
        <v>1</v>
      </c>
    </row>
    <row r="572" spans="1:5" x14ac:dyDescent="0.3">
      <c r="A572" t="s">
        <v>174</v>
      </c>
      <c r="B572" t="s">
        <v>524</v>
      </c>
      <c r="C572" t="s">
        <v>529</v>
      </c>
      <c r="D572" s="1" t="b">
        <v>1</v>
      </c>
      <c r="E572" s="1" t="b">
        <v>1</v>
      </c>
    </row>
    <row r="573" spans="1:5" x14ac:dyDescent="0.3">
      <c r="A573" t="s">
        <v>175</v>
      </c>
      <c r="B573" t="s">
        <v>524</v>
      </c>
      <c r="C573" t="s">
        <v>530</v>
      </c>
      <c r="D573" s="1" t="b">
        <v>1</v>
      </c>
      <c r="E573" s="1" t="b">
        <v>0</v>
      </c>
    </row>
    <row r="574" spans="1:5" x14ac:dyDescent="0.3">
      <c r="A574" t="s">
        <v>507</v>
      </c>
      <c r="B574" t="s">
        <v>524</v>
      </c>
      <c r="C574" t="s">
        <v>529</v>
      </c>
      <c r="D574" s="1" t="b">
        <v>1</v>
      </c>
      <c r="E574" s="1" t="b">
        <v>1</v>
      </c>
    </row>
    <row r="575" spans="1:5" x14ac:dyDescent="0.3">
      <c r="A575" t="s">
        <v>508</v>
      </c>
      <c r="B575" t="s">
        <v>524</v>
      </c>
      <c r="C575" t="s">
        <v>531</v>
      </c>
      <c r="D575" s="1" t="b">
        <v>1</v>
      </c>
      <c r="E575" s="1" t="b">
        <v>0</v>
      </c>
    </row>
    <row r="576" spans="1:5" x14ac:dyDescent="0.3">
      <c r="A576" t="s">
        <v>395</v>
      </c>
      <c r="B576" t="s">
        <v>524</v>
      </c>
      <c r="C576" t="s">
        <v>530</v>
      </c>
      <c r="D576" s="1" t="b">
        <v>1</v>
      </c>
      <c r="E576" s="1" t="b">
        <v>1</v>
      </c>
    </row>
    <row r="577" spans="1:5" x14ac:dyDescent="0.3">
      <c r="A577" t="s">
        <v>509</v>
      </c>
      <c r="B577" t="s">
        <v>524</v>
      </c>
      <c r="C577" t="s">
        <v>529</v>
      </c>
      <c r="D577" s="1" t="b">
        <v>1</v>
      </c>
      <c r="E577" s="1" t="b">
        <v>1</v>
      </c>
    </row>
    <row r="578" spans="1:5" x14ac:dyDescent="0.3">
      <c r="A578" t="s">
        <v>510</v>
      </c>
      <c r="B578" t="s">
        <v>524</v>
      </c>
      <c r="C578" t="s">
        <v>532</v>
      </c>
      <c r="D578" s="1" t="b">
        <v>1</v>
      </c>
      <c r="E578" s="1" t="b">
        <v>1</v>
      </c>
    </row>
    <row r="579" spans="1:5" x14ac:dyDescent="0.3">
      <c r="A579" t="s">
        <v>511</v>
      </c>
      <c r="B579" t="s">
        <v>524</v>
      </c>
      <c r="C579" t="s">
        <v>529</v>
      </c>
      <c r="D579" s="1" t="b">
        <v>1</v>
      </c>
      <c r="E579" s="1" t="b">
        <v>1</v>
      </c>
    </row>
    <row r="580" spans="1:5" x14ac:dyDescent="0.3">
      <c r="A580" t="s">
        <v>512</v>
      </c>
      <c r="B580" t="s">
        <v>524</v>
      </c>
      <c r="C580" t="s">
        <v>530</v>
      </c>
      <c r="D580" s="1" t="b">
        <v>1</v>
      </c>
      <c r="E580" s="1" t="b">
        <v>1</v>
      </c>
    </row>
    <row r="581" spans="1:5" x14ac:dyDescent="0.3">
      <c r="A581" t="s">
        <v>513</v>
      </c>
      <c r="B581" t="s">
        <v>524</v>
      </c>
      <c r="C581" t="s">
        <v>531</v>
      </c>
      <c r="D581" s="1" t="b">
        <v>1</v>
      </c>
      <c r="E581" s="1" t="b">
        <v>0</v>
      </c>
    </row>
    <row r="582" spans="1:5" x14ac:dyDescent="0.3">
      <c r="A582" t="s">
        <v>514</v>
      </c>
      <c r="B582" t="s">
        <v>524</v>
      </c>
      <c r="C582" t="s">
        <v>529</v>
      </c>
      <c r="D582" s="1" t="b">
        <v>1</v>
      </c>
      <c r="E582" s="1" t="b">
        <v>1</v>
      </c>
    </row>
    <row r="583" spans="1:5" x14ac:dyDescent="0.3">
      <c r="A583" t="s">
        <v>515</v>
      </c>
      <c r="B583" t="s">
        <v>524</v>
      </c>
      <c r="C583" t="s">
        <v>530</v>
      </c>
      <c r="D583" s="1" t="b">
        <v>1</v>
      </c>
      <c r="E583" s="1" t="b">
        <v>0</v>
      </c>
    </row>
    <row r="584" spans="1:5" x14ac:dyDescent="0.3">
      <c r="A584" t="s">
        <v>516</v>
      </c>
      <c r="B584" t="s">
        <v>524</v>
      </c>
      <c r="C584" t="s">
        <v>532</v>
      </c>
      <c r="D584" s="1" t="b">
        <v>0</v>
      </c>
      <c r="E584" s="1" t="b">
        <v>0</v>
      </c>
    </row>
    <row r="585" spans="1:5" x14ac:dyDescent="0.3">
      <c r="A585" t="s">
        <v>199</v>
      </c>
      <c r="B585" t="s">
        <v>524</v>
      </c>
      <c r="C585" t="s">
        <v>529</v>
      </c>
      <c r="D585" s="1" t="b">
        <v>1</v>
      </c>
      <c r="E585" s="1" t="b">
        <v>1</v>
      </c>
    </row>
    <row r="586" spans="1:5" x14ac:dyDescent="0.3">
      <c r="A586" t="s">
        <v>200</v>
      </c>
      <c r="B586" t="s">
        <v>524</v>
      </c>
      <c r="C586" t="s">
        <v>529</v>
      </c>
      <c r="D586" s="1" t="b">
        <v>1</v>
      </c>
      <c r="E586" s="1" t="b">
        <v>1</v>
      </c>
    </row>
    <row r="587" spans="1:5" x14ac:dyDescent="0.3">
      <c r="A587" t="s">
        <v>203</v>
      </c>
      <c r="B587" t="s">
        <v>524</v>
      </c>
      <c r="C587" t="s">
        <v>529</v>
      </c>
      <c r="D587" s="1" t="b">
        <v>1</v>
      </c>
      <c r="E587" s="1" t="b">
        <v>1</v>
      </c>
    </row>
    <row r="588" spans="1:5" x14ac:dyDescent="0.3">
      <c r="A588" t="s">
        <v>204</v>
      </c>
      <c r="B588" t="s">
        <v>524</v>
      </c>
      <c r="C588" t="s">
        <v>532</v>
      </c>
      <c r="D588" s="1" t="b">
        <v>1</v>
      </c>
      <c r="E588" s="1" t="b">
        <v>1</v>
      </c>
    </row>
    <row r="589" spans="1:5" x14ac:dyDescent="0.3">
      <c r="A589" t="s">
        <v>211</v>
      </c>
      <c r="B589" t="s">
        <v>524</v>
      </c>
      <c r="C589" t="s">
        <v>529</v>
      </c>
      <c r="D589" s="1" t="b">
        <v>1</v>
      </c>
      <c r="E589" s="1" t="b">
        <v>1</v>
      </c>
    </row>
    <row r="590" spans="1:5" x14ac:dyDescent="0.3">
      <c r="A590" t="s">
        <v>517</v>
      </c>
      <c r="B590" t="s">
        <v>524</v>
      </c>
      <c r="C590" t="s">
        <v>529</v>
      </c>
      <c r="D590" s="1" t="b">
        <v>1</v>
      </c>
      <c r="E590" s="1" t="b">
        <v>1</v>
      </c>
    </row>
    <row r="591" spans="1:5" x14ac:dyDescent="0.3">
      <c r="A591" t="s">
        <v>422</v>
      </c>
      <c r="B591" t="s">
        <v>524</v>
      </c>
      <c r="C591" t="s">
        <v>529</v>
      </c>
      <c r="D591" s="1" t="b">
        <v>1</v>
      </c>
      <c r="E591" s="1" t="b">
        <v>1</v>
      </c>
    </row>
    <row r="592" spans="1:5" x14ac:dyDescent="0.3">
      <c r="A592" t="s">
        <v>518</v>
      </c>
      <c r="B592" t="s">
        <v>524</v>
      </c>
      <c r="C592" t="s">
        <v>531</v>
      </c>
      <c r="D592" s="1" t="b">
        <v>0</v>
      </c>
      <c r="E592" s="1" t="b">
        <v>1</v>
      </c>
    </row>
    <row r="593" spans="1:5" x14ac:dyDescent="0.3">
      <c r="A593" t="s">
        <v>424</v>
      </c>
      <c r="B593" t="s">
        <v>524</v>
      </c>
      <c r="C593" t="s">
        <v>529</v>
      </c>
      <c r="D593" s="1" t="b">
        <v>1</v>
      </c>
      <c r="E593" s="1" t="b">
        <v>1</v>
      </c>
    </row>
    <row r="594" spans="1:5" x14ac:dyDescent="0.3">
      <c r="A594" t="s">
        <v>425</v>
      </c>
      <c r="B594" t="s">
        <v>524</v>
      </c>
      <c r="C594" t="s">
        <v>529</v>
      </c>
      <c r="D594" s="1" t="b">
        <v>1</v>
      </c>
      <c r="E594" s="1" t="b">
        <v>1</v>
      </c>
    </row>
    <row r="595" spans="1:5" x14ac:dyDescent="0.3">
      <c r="A595" t="s">
        <v>519</v>
      </c>
      <c r="B595" t="s">
        <v>524</v>
      </c>
      <c r="C595" t="s">
        <v>530</v>
      </c>
      <c r="D595" s="1" t="b">
        <v>1</v>
      </c>
      <c r="E595" s="1" t="b">
        <v>1</v>
      </c>
    </row>
    <row r="596" spans="1:5" x14ac:dyDescent="0.3">
      <c r="A596" t="s">
        <v>520</v>
      </c>
      <c r="B596" t="s">
        <v>524</v>
      </c>
      <c r="C596" t="s">
        <v>530</v>
      </c>
      <c r="D596" s="1" t="b">
        <v>1</v>
      </c>
      <c r="E596" s="1" t="b">
        <v>1</v>
      </c>
    </row>
    <row r="597" spans="1:5" x14ac:dyDescent="0.3">
      <c r="A597" t="s">
        <v>521</v>
      </c>
      <c r="B597" t="s">
        <v>524</v>
      </c>
      <c r="C597" t="s">
        <v>530</v>
      </c>
      <c r="D597" s="1" t="b">
        <v>1</v>
      </c>
      <c r="E597" s="1" t="b">
        <v>1</v>
      </c>
    </row>
    <row r="598" spans="1:5" x14ac:dyDescent="0.3">
      <c r="A598" t="s">
        <v>522</v>
      </c>
      <c r="B598" t="s">
        <v>524</v>
      </c>
      <c r="C598" t="s">
        <v>530</v>
      </c>
      <c r="D598" s="1" t="b">
        <v>1</v>
      </c>
      <c r="E598" s="1" t="b">
        <v>1</v>
      </c>
    </row>
    <row r="599" spans="1:5" x14ac:dyDescent="0.3">
      <c r="A599" t="s">
        <v>523</v>
      </c>
      <c r="B599" t="s">
        <v>524</v>
      </c>
      <c r="C599" t="s">
        <v>530</v>
      </c>
      <c r="D599" s="1" t="b">
        <v>1</v>
      </c>
      <c r="E599" s="1" t="b">
        <v>1</v>
      </c>
    </row>
    <row r="600" spans="1:5" x14ac:dyDescent="0.3">
      <c r="A600" s="6"/>
    </row>
    <row r="601" spans="1:5" x14ac:dyDescent="0.3">
      <c r="A601" s="6"/>
    </row>
    <row r="602" spans="1:5" x14ac:dyDescent="0.3">
      <c r="A602" s="6"/>
    </row>
    <row r="603" spans="1:5" x14ac:dyDescent="0.3">
      <c r="A603" s="6"/>
    </row>
    <row r="604" spans="1:5" x14ac:dyDescent="0.3">
      <c r="A604" s="6"/>
    </row>
    <row r="605" spans="1:5" x14ac:dyDescent="0.3">
      <c r="A605" s="6"/>
    </row>
    <row r="606" spans="1:5" x14ac:dyDescent="0.3">
      <c r="A606" s="6"/>
    </row>
    <row r="607" spans="1:5" x14ac:dyDescent="0.3">
      <c r="A607" s="6"/>
    </row>
    <row r="608" spans="1:5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</sheetData>
  <conditionalFormatting sqref="A4:A707">
    <cfRule type="expression" dxfId="28" priority="19">
      <formula>$F4="Supporter"</formula>
    </cfRule>
    <cfRule type="expression" dxfId="27" priority="20">
      <formula>$F4="Normal"</formula>
    </cfRule>
    <cfRule type="expression" dxfId="26" priority="21">
      <formula>$F4="Dragon"</formula>
    </cfRule>
    <cfRule type="expression" dxfId="25" priority="22">
      <formula>$F4="Metal"</formula>
    </cfRule>
    <cfRule type="expression" dxfId="24" priority="23">
      <formula>$F4="Fighting"</formula>
    </cfRule>
    <cfRule type="expression" dxfId="23" priority="24">
      <formula>$F4="Psychic"</formula>
    </cfRule>
    <cfRule type="expression" dxfId="22" priority="25">
      <formula>$F4="Water"</formula>
    </cfRule>
    <cfRule type="expression" dxfId="21" priority="26">
      <formula>$F4="Electric"</formula>
    </cfRule>
    <cfRule type="expression" dxfId="20" priority="27">
      <formula>$F4="Fire"</formula>
    </cfRule>
    <cfRule type="expression" dxfId="19" priority="28">
      <formula>$F4="Grass"</formula>
    </cfRule>
    <cfRule type="expression" dxfId="18" priority="29">
      <formula>$F4="Dark"</formula>
    </cfRule>
  </conditionalFormatting>
  <conditionalFormatting sqref="A298:A452">
    <cfRule type="expression" dxfId="17" priority="17">
      <formula>$F298="Fossil"</formula>
    </cfRule>
    <cfRule type="expression" dxfId="16" priority="18">
      <formula>$F298="Item"</formula>
    </cfRule>
  </conditionalFormatting>
  <conditionalFormatting sqref="B4:C649">
    <cfRule type="containsText" dxfId="15" priority="1" operator="containsText" text="Shining Revelry Booster Pack">
      <formula>NOT(ISERROR(SEARCH("Shining Revelry Booster Pack",B4)))</formula>
    </cfRule>
    <cfRule type="containsText" dxfId="14" priority="2" operator="containsText" text="Arceus Booster Pack">
      <formula>NOT(ISERROR(SEARCH("Arceus Booster Pack",B4)))</formula>
    </cfRule>
    <cfRule type="containsText" dxfId="13" priority="3" operator="containsText" text="Dialga Booster Pack Palkia Booster Pack">
      <formula>NOT(ISERROR(SEARCH("Dialga Booster Pack Palkia Booster Pack",B4)))</formula>
    </cfRule>
    <cfRule type="containsText" dxfId="12" priority="4" operator="containsText" text="Palkia Booster Pack">
      <formula>NOT(ISERROR(SEARCH("Palkia Booster Pack",B4)))</formula>
    </cfRule>
    <cfRule type="containsText" dxfId="11" priority="5" operator="containsText" text="Dialga Booster Pack">
      <formula>NOT(ISERROR(SEARCH("Dialga Booster Pack",B4)))</formula>
    </cfRule>
    <cfRule type="containsText" dxfId="10" priority="6" operator="containsText" text="Mew Booster Pack">
      <formula>NOT(ISERROR(SEARCH("Mew Booster Pack",B4)))</formula>
    </cfRule>
    <cfRule type="containsText" dxfId="9" priority="7" operator="containsText" text="Mewtwo Booster Pack Pikachu Booster Pack Charizard Booster Pack">
      <formula>NOT(ISERROR(SEARCH("Mewtwo Booster Pack Pikachu Booster Pack Charizard Booster Pack",B4)))</formula>
    </cfRule>
    <cfRule type="containsText" dxfId="8" priority="8" operator="containsText" text="Charizard Booster Pack">
      <formula>NOT(ISERROR(SEARCH("Charizard Booster Pack",B4)))</formula>
    </cfRule>
    <cfRule type="containsText" dxfId="7" priority="9" operator="containsText" text="Pikachu Booster Pack">
      <formula>NOT(ISERROR(SEARCH("Pikachu Booster Pack",B4)))</formula>
    </cfRule>
    <cfRule type="containsText" dxfId="6" priority="10" operator="containsText" text="Mewtwo Booster Pack">
      <formula>NOT(ISERROR(SEARCH("Mewtwo Booster Pack",B4)))</formula>
    </cfRule>
    <cfRule type="containsText" dxfId="5" priority="11" operator="containsText" text="Mew Booster Pack">
      <formula>NOT(ISERROR(SEARCH("Mew Booster Pack",B4)))</formula>
    </cfRule>
    <cfRule type="containsText" dxfId="4" priority="12" operator="containsText" text="Mewtwo Booster Pack Pikachu Booster Pack Charizard Booster Pack">
      <formula>NOT(ISERROR(SEARCH("Mewtwo Booster Pack Pikachu Booster Pack Charizard Booster Pack",B4)))</formula>
    </cfRule>
    <cfRule type="containsText" dxfId="3" priority="13" operator="containsText" text="Charizard Booster Pack">
      <formula>NOT(ISERROR(SEARCH("Charizard Booster Pack",B4)))</formula>
    </cfRule>
    <cfRule type="containsText" dxfId="2" priority="14" operator="containsText" text="Pikachu Booster Pack">
      <formula>NOT(ISERROR(SEARCH("Pikachu Booster Pack",B4)))</formula>
    </cfRule>
    <cfRule type="containsText" dxfId="1" priority="15" operator="containsText" text="Mewtwo Booster Pack">
      <formula>NOT(ISERROR(SEARCH("Mewtwo Booster Pack",B4)))</formula>
    </cfRule>
    <cfRule type="containsText" dxfId="0" priority="16" operator="containsText" text="Mewtwo Booster Pack, Charizard Booster Pack, Pikachu Booster Pack, Mewtwo Booster Pack Pikachu Booster Pack Charizard Booster Pack">
      <formula>NOT(ISERROR(SEARCH("Mewtwo Booster Pack, Charizard Booster Pack, Pikachu Booster Pack, Mewtwo Booster Pack Pikachu Booster Pack Charizard Booster Pack",B4)))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</vt:lpstr>
      <vt:lpstr>Rox</vt:lpstr>
      <vt:lpstr>trading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Friesen</dc:creator>
  <cp:lastModifiedBy>Timothy Friesen</cp:lastModifiedBy>
  <dcterms:created xsi:type="dcterms:W3CDTF">2025-04-14T02:26:54Z</dcterms:created>
  <dcterms:modified xsi:type="dcterms:W3CDTF">2025-04-15T19:12:21Z</dcterms:modified>
</cp:coreProperties>
</file>