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dungu\AppData\Local\Packages\microsoft.windowscommunicationsapps_8wekyb3d8bbwe\LocalState\Files\S0\39\Attachments\"/>
    </mc:Choice>
  </mc:AlternateContent>
  <xr:revisionPtr revIDLastSave="0" documentId="13_ncr:1_{83883391-6C07-4E92-9723-CA03725BFE6B}" xr6:coauthVersionLast="47" xr6:coauthVersionMax="47" xr10:uidLastSave="{00000000-0000-0000-0000-000000000000}"/>
  <bookViews>
    <workbookView xWindow="-120" yWindow="-120" windowWidth="20730" windowHeight="11760" activeTab="2" xr2:uid="{00000000-000D-0000-FFFF-FFFF00000000}"/>
  </bookViews>
  <sheets>
    <sheet name="^TNX(130)" sheetId="1" r:id="rId1"/>
    <sheet name="Sheet2" sheetId="3" r:id="rId2"/>
    <sheet name="Sheet1" sheetId="2" r:id="rId3"/>
  </sheets>
  <definedNames>
    <definedName name="_xlnm._FilterDatabase" localSheetId="2" hidden="1">Sheet1!$B$1:$B$252</definedName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Sheet1!$K$8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2" l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" i="2"/>
  <c r="L3" i="2"/>
  <c r="L4" i="2" s="1"/>
  <c r="L12" i="2" s="1"/>
  <c r="L14" i="2" l="1"/>
  <c r="L15" i="2" s="1"/>
  <c r="E125" i="2" s="1"/>
  <c r="E199" i="2" l="1"/>
  <c r="D200" i="2"/>
  <c r="F200" i="2" s="1"/>
  <c r="E156" i="2"/>
  <c r="E119" i="2"/>
  <c r="E80" i="2"/>
  <c r="E195" i="2"/>
  <c r="E129" i="2"/>
  <c r="E180" i="2"/>
  <c r="E153" i="2"/>
  <c r="D53" i="2"/>
  <c r="F53" i="2" s="1"/>
  <c r="E207" i="2"/>
  <c r="E252" i="2"/>
  <c r="D220" i="2"/>
  <c r="F220" i="2" s="1"/>
  <c r="D138" i="2"/>
  <c r="F138" i="2" s="1"/>
  <c r="E40" i="2"/>
  <c r="E171" i="2"/>
  <c r="E14" i="2"/>
  <c r="E97" i="2"/>
  <c r="E105" i="2"/>
  <c r="D78" i="2"/>
  <c r="F78" i="2" s="1"/>
  <c r="E231" i="2"/>
  <c r="E225" i="2"/>
  <c r="D151" i="2"/>
  <c r="F151" i="2" s="1"/>
  <c r="D92" i="2"/>
  <c r="F92" i="2" s="1"/>
  <c r="D178" i="2"/>
  <c r="F178" i="2" s="1"/>
  <c r="E100" i="2"/>
  <c r="D143" i="2"/>
  <c r="F143" i="2" s="1"/>
  <c r="D186" i="2"/>
  <c r="F186" i="2" s="1"/>
  <c r="D167" i="2"/>
  <c r="F167" i="2" s="1"/>
  <c r="E2" i="2"/>
  <c r="E79" i="2"/>
  <c r="E52" i="2"/>
  <c r="E43" i="2"/>
  <c r="D224" i="2"/>
  <c r="F224" i="2" s="1"/>
  <c r="D221" i="2"/>
  <c r="F221" i="2" s="1"/>
  <c r="E169" i="2"/>
  <c r="D102" i="2"/>
  <c r="F102" i="2" s="1"/>
  <c r="E216" i="2"/>
  <c r="D208" i="2"/>
  <c r="F208" i="2" s="1"/>
  <c r="E16" i="2"/>
  <c r="D201" i="2"/>
  <c r="F201" i="2" s="1"/>
  <c r="D80" i="2"/>
  <c r="F80" i="2" s="1"/>
  <c r="E217" i="2"/>
  <c r="E132" i="2"/>
  <c r="E159" i="2"/>
  <c r="E15" i="2"/>
  <c r="E67" i="2"/>
  <c r="D110" i="2"/>
  <c r="F110" i="2" s="1"/>
  <c r="D150" i="2"/>
  <c r="F150" i="2" s="1"/>
  <c r="D62" i="2"/>
  <c r="F62" i="2" s="1"/>
  <c r="D54" i="2"/>
  <c r="F54" i="2" s="1"/>
  <c r="E49" i="2"/>
  <c r="D207" i="2"/>
  <c r="F207" i="2" s="1"/>
  <c r="D228" i="2"/>
  <c r="F228" i="2" s="1"/>
  <c r="D177" i="2"/>
  <c r="F177" i="2" s="1"/>
  <c r="D56" i="2"/>
  <c r="F56" i="2" s="1"/>
  <c r="E104" i="2"/>
  <c r="D103" i="2"/>
  <c r="F103" i="2" s="1"/>
  <c r="E136" i="2"/>
  <c r="E224" i="2"/>
  <c r="E247" i="2"/>
  <c r="D173" i="2"/>
  <c r="F173" i="2" s="1"/>
  <c r="D206" i="2"/>
  <c r="F206" i="2" s="1"/>
  <c r="D73" i="2"/>
  <c r="F73" i="2" s="1"/>
  <c r="E202" i="2"/>
  <c r="D168" i="2"/>
  <c r="F168" i="2" s="1"/>
  <c r="D213" i="2"/>
  <c r="F213" i="2" s="1"/>
  <c r="D23" i="2"/>
  <c r="F23" i="2" s="1"/>
  <c r="D77" i="2"/>
  <c r="F77" i="2" s="1"/>
  <c r="E176" i="2"/>
  <c r="E167" i="2"/>
  <c r="D85" i="2"/>
  <c r="F85" i="2" s="1"/>
  <c r="D130" i="2"/>
  <c r="F130" i="2" s="1"/>
  <c r="D49" i="2"/>
  <c r="F49" i="2" s="1"/>
  <c r="E74" i="2"/>
  <c r="E134" i="2"/>
  <c r="E150" i="2"/>
  <c r="D131" i="2"/>
  <c r="F131" i="2" s="1"/>
  <c r="D3" i="2"/>
  <c r="F3" i="2" s="1"/>
  <c r="E5" i="2"/>
  <c r="E69" i="2"/>
  <c r="E133" i="2"/>
  <c r="E197" i="2"/>
  <c r="D11" i="2"/>
  <c r="F11" i="2" s="1"/>
  <c r="D75" i="2"/>
  <c r="F75" i="2" s="1"/>
  <c r="D139" i="2"/>
  <c r="F139" i="2" s="1"/>
  <c r="D203" i="2"/>
  <c r="F203" i="2" s="1"/>
  <c r="E198" i="2"/>
  <c r="D100" i="2"/>
  <c r="F100" i="2" s="1"/>
  <c r="E22" i="2"/>
  <c r="E86" i="2"/>
  <c r="E158" i="2"/>
  <c r="E238" i="2"/>
  <c r="D108" i="2"/>
  <c r="F108" i="2" s="1"/>
  <c r="E18" i="2"/>
  <c r="E82" i="2"/>
  <c r="E146" i="2"/>
  <c r="E210" i="2"/>
  <c r="D24" i="2"/>
  <c r="F24" i="2" s="1"/>
  <c r="D88" i="2"/>
  <c r="F88" i="2" s="1"/>
  <c r="E11" i="2"/>
  <c r="E75" i="2"/>
  <c r="E139" i="2"/>
  <c r="E203" i="2"/>
  <c r="D17" i="2"/>
  <c r="F17" i="2" s="1"/>
  <c r="D81" i="2"/>
  <c r="F81" i="2" s="1"/>
  <c r="D145" i="2"/>
  <c r="F145" i="2" s="1"/>
  <c r="D209" i="2"/>
  <c r="F209" i="2" s="1"/>
  <c r="E20" i="2"/>
  <c r="E33" i="2"/>
  <c r="E172" i="2"/>
  <c r="D50" i="2"/>
  <c r="F50" i="2" s="1"/>
  <c r="D170" i="2"/>
  <c r="F170" i="2" s="1"/>
  <c r="D127" i="2"/>
  <c r="F127" i="2" s="1"/>
  <c r="E111" i="2"/>
  <c r="E239" i="2"/>
  <c r="D117" i="2"/>
  <c r="F117" i="2" s="1"/>
  <c r="D218" i="2"/>
  <c r="F218" i="2" s="1"/>
  <c r="E24" i="2"/>
  <c r="E212" i="2"/>
  <c r="D232" i="2"/>
  <c r="F232" i="2" s="1"/>
  <c r="D152" i="2"/>
  <c r="F152" i="2" s="1"/>
  <c r="D46" i="2"/>
  <c r="F46" i="2" s="1"/>
  <c r="D111" i="2"/>
  <c r="F111" i="2" s="1"/>
  <c r="E112" i="2"/>
  <c r="E240" i="2"/>
  <c r="D118" i="2"/>
  <c r="F118" i="2" s="1"/>
  <c r="D230" i="2"/>
  <c r="F230" i="2" s="1"/>
  <c r="E48" i="2"/>
  <c r="D234" i="2"/>
  <c r="F234" i="2" s="1"/>
  <c r="D192" i="2"/>
  <c r="F192" i="2" s="1"/>
  <c r="E23" i="2"/>
  <c r="E161" i="2"/>
  <c r="D39" i="2"/>
  <c r="F39" i="2" s="1"/>
  <c r="D162" i="2"/>
  <c r="F162" i="2" s="1"/>
  <c r="E196" i="2"/>
  <c r="D222" i="2"/>
  <c r="F222" i="2" s="1"/>
  <c r="D93" i="2"/>
  <c r="F93" i="2" s="1"/>
  <c r="E184" i="2"/>
  <c r="D47" i="2"/>
  <c r="F47" i="2" s="1"/>
  <c r="E9" i="2"/>
  <c r="E185" i="2"/>
  <c r="E13" i="2"/>
  <c r="E77" i="2"/>
  <c r="E141" i="2"/>
  <c r="E205" i="2"/>
  <c r="D19" i="2"/>
  <c r="F19" i="2" s="1"/>
  <c r="D83" i="2"/>
  <c r="F83" i="2" s="1"/>
  <c r="D147" i="2"/>
  <c r="F147" i="2" s="1"/>
  <c r="D211" i="2"/>
  <c r="F211" i="2" s="1"/>
  <c r="E230" i="2"/>
  <c r="D124" i="2"/>
  <c r="F124" i="2" s="1"/>
  <c r="E30" i="2"/>
  <c r="E94" i="2"/>
  <c r="E166" i="2"/>
  <c r="E246" i="2"/>
  <c r="D116" i="2"/>
  <c r="F116" i="2" s="1"/>
  <c r="E26" i="2"/>
  <c r="E90" i="2"/>
  <c r="E154" i="2"/>
  <c r="E218" i="2"/>
  <c r="D32" i="2"/>
  <c r="F32" i="2" s="1"/>
  <c r="D96" i="2"/>
  <c r="F96" i="2" s="1"/>
  <c r="E19" i="2"/>
  <c r="E83" i="2"/>
  <c r="E147" i="2"/>
  <c r="E211" i="2"/>
  <c r="D25" i="2"/>
  <c r="F25" i="2" s="1"/>
  <c r="D89" i="2"/>
  <c r="F89" i="2" s="1"/>
  <c r="D153" i="2"/>
  <c r="F153" i="2" s="1"/>
  <c r="D217" i="2"/>
  <c r="F217" i="2" s="1"/>
  <c r="E28" i="2"/>
  <c r="E56" i="2"/>
  <c r="E188" i="2"/>
  <c r="D66" i="2"/>
  <c r="F66" i="2" s="1"/>
  <c r="D183" i="2"/>
  <c r="F183" i="2" s="1"/>
  <c r="D194" i="2"/>
  <c r="F194" i="2" s="1"/>
  <c r="E127" i="2"/>
  <c r="D5" i="2"/>
  <c r="F5" i="2" s="1"/>
  <c r="D133" i="2"/>
  <c r="F133" i="2" s="1"/>
  <c r="D229" i="2"/>
  <c r="F229" i="2" s="1"/>
  <c r="E47" i="2"/>
  <c r="E244" i="2"/>
  <c r="E71" i="2"/>
  <c r="D191" i="2"/>
  <c r="F191" i="2" s="1"/>
  <c r="D94" i="2"/>
  <c r="F94" i="2" s="1"/>
  <c r="D157" i="2"/>
  <c r="F157" i="2" s="1"/>
  <c r="E128" i="2"/>
  <c r="D6" i="2"/>
  <c r="F6" i="2" s="1"/>
  <c r="D134" i="2"/>
  <c r="F134" i="2" s="1"/>
  <c r="D252" i="2"/>
  <c r="E103" i="2"/>
  <c r="E8" i="2"/>
  <c r="D246" i="2"/>
  <c r="F246" i="2" s="1"/>
  <c r="E41" i="2"/>
  <c r="E177" i="2"/>
  <c r="D55" i="2"/>
  <c r="F55" i="2" s="1"/>
  <c r="D175" i="2"/>
  <c r="F175" i="2" s="1"/>
  <c r="E228" i="2"/>
  <c r="D244" i="2"/>
  <c r="F244" i="2" s="1"/>
  <c r="D125" i="2"/>
  <c r="F125" i="2" s="1"/>
  <c r="E232" i="2"/>
  <c r="D95" i="2"/>
  <c r="F95" i="2" s="1"/>
  <c r="E55" i="2"/>
  <c r="E233" i="2"/>
  <c r="E29" i="2"/>
  <c r="E157" i="2"/>
  <c r="D35" i="2"/>
  <c r="F35" i="2" s="1"/>
  <c r="D163" i="2"/>
  <c r="F163" i="2" s="1"/>
  <c r="D12" i="2"/>
  <c r="F12" i="2" s="1"/>
  <c r="E46" i="2"/>
  <c r="E182" i="2"/>
  <c r="D148" i="2"/>
  <c r="F148" i="2" s="1"/>
  <c r="E170" i="2"/>
  <c r="D48" i="2"/>
  <c r="F48" i="2" s="1"/>
  <c r="E35" i="2"/>
  <c r="E99" i="2"/>
  <c r="E227" i="2"/>
  <c r="D105" i="2"/>
  <c r="F105" i="2" s="1"/>
  <c r="D233" i="2"/>
  <c r="F233" i="2" s="1"/>
  <c r="E21" i="2"/>
  <c r="E85" i="2"/>
  <c r="E149" i="2"/>
  <c r="E213" i="2"/>
  <c r="D27" i="2"/>
  <c r="F27" i="2" s="1"/>
  <c r="D91" i="2"/>
  <c r="F91" i="2" s="1"/>
  <c r="D155" i="2"/>
  <c r="F155" i="2" s="1"/>
  <c r="D219" i="2"/>
  <c r="F219" i="2" s="1"/>
  <c r="D4" i="2"/>
  <c r="F4" i="2" s="1"/>
  <c r="D140" i="2"/>
  <c r="F140" i="2" s="1"/>
  <c r="E38" i="2"/>
  <c r="E102" i="2"/>
  <c r="E174" i="2"/>
  <c r="D20" i="2"/>
  <c r="F20" i="2" s="1"/>
  <c r="D132" i="2"/>
  <c r="F132" i="2" s="1"/>
  <c r="E34" i="2"/>
  <c r="E98" i="2"/>
  <c r="E162" i="2"/>
  <c r="E226" i="2"/>
  <c r="D40" i="2"/>
  <c r="F40" i="2" s="1"/>
  <c r="D104" i="2"/>
  <c r="F104" i="2" s="1"/>
  <c r="E27" i="2"/>
  <c r="E91" i="2"/>
  <c r="E155" i="2"/>
  <c r="E219" i="2"/>
  <c r="D33" i="2"/>
  <c r="F33" i="2" s="1"/>
  <c r="D97" i="2"/>
  <c r="F97" i="2" s="1"/>
  <c r="D161" i="2"/>
  <c r="F161" i="2" s="1"/>
  <c r="D225" i="2"/>
  <c r="F225" i="2" s="1"/>
  <c r="E36" i="2"/>
  <c r="E76" i="2"/>
  <c r="E204" i="2"/>
  <c r="D82" i="2"/>
  <c r="F82" i="2" s="1"/>
  <c r="D196" i="2"/>
  <c r="F196" i="2" s="1"/>
  <c r="D226" i="2"/>
  <c r="F226" i="2" s="1"/>
  <c r="E143" i="2"/>
  <c r="D21" i="2"/>
  <c r="F21" i="2" s="1"/>
  <c r="D146" i="2"/>
  <c r="F146" i="2" s="1"/>
  <c r="D239" i="2"/>
  <c r="F239" i="2" s="1"/>
  <c r="E65" i="2"/>
  <c r="D42" i="2"/>
  <c r="F42" i="2" s="1"/>
  <c r="E135" i="2"/>
  <c r="D223" i="2"/>
  <c r="F223" i="2" s="1"/>
  <c r="D142" i="2"/>
  <c r="F142" i="2" s="1"/>
  <c r="D205" i="2"/>
  <c r="F205" i="2" s="1"/>
  <c r="E144" i="2"/>
  <c r="D22" i="2"/>
  <c r="F22" i="2" s="1"/>
  <c r="D149" i="2"/>
  <c r="F149" i="2" s="1"/>
  <c r="E164" i="2"/>
  <c r="E151" i="2"/>
  <c r="E88" i="2"/>
  <c r="E32" i="2"/>
  <c r="E64" i="2"/>
  <c r="E193" i="2"/>
  <c r="D71" i="2"/>
  <c r="F71" i="2" s="1"/>
  <c r="D189" i="2"/>
  <c r="F189" i="2" s="1"/>
  <c r="D26" i="2"/>
  <c r="F26" i="2" s="1"/>
  <c r="E87" i="2"/>
  <c r="D166" i="2"/>
  <c r="F166" i="2" s="1"/>
  <c r="D30" i="2"/>
  <c r="F30" i="2" s="1"/>
  <c r="D182" i="2"/>
  <c r="F182" i="2" s="1"/>
  <c r="E73" i="2"/>
  <c r="D15" i="2"/>
  <c r="F15" i="2" s="1"/>
  <c r="E93" i="2"/>
  <c r="E221" i="2"/>
  <c r="D99" i="2"/>
  <c r="F99" i="2" s="1"/>
  <c r="D227" i="2"/>
  <c r="F227" i="2" s="1"/>
  <c r="D156" i="2"/>
  <c r="F156" i="2" s="1"/>
  <c r="E110" i="2"/>
  <c r="D36" i="2"/>
  <c r="F36" i="2" s="1"/>
  <c r="E42" i="2"/>
  <c r="E106" i="2"/>
  <c r="E234" i="2"/>
  <c r="D112" i="2"/>
  <c r="F112" i="2" s="1"/>
  <c r="E163" i="2"/>
  <c r="D41" i="2"/>
  <c r="F41" i="2" s="1"/>
  <c r="D169" i="2"/>
  <c r="F169" i="2" s="1"/>
  <c r="E44" i="2"/>
  <c r="E137" i="2"/>
  <c r="D247" i="2"/>
  <c r="F247" i="2" s="1"/>
  <c r="E31" i="2"/>
  <c r="D190" i="2"/>
  <c r="F190" i="2" s="1"/>
  <c r="D210" i="2"/>
  <c r="F210" i="2" s="1"/>
  <c r="D7" i="2"/>
  <c r="F7" i="2" s="1"/>
  <c r="E81" i="2"/>
  <c r="D14" i="2"/>
  <c r="F14" i="2" s="1"/>
  <c r="E25" i="2"/>
  <c r="D174" i="2"/>
  <c r="F174" i="2" s="1"/>
  <c r="E208" i="2"/>
  <c r="E17" i="2"/>
  <c r="E168" i="2"/>
  <c r="D212" i="2"/>
  <c r="F212" i="2" s="1"/>
  <c r="E116" i="2"/>
  <c r="D197" i="2"/>
  <c r="F197" i="2" s="1"/>
  <c r="D37" i="2"/>
  <c r="F37" i="2" s="1"/>
  <c r="E57" i="2"/>
  <c r="D158" i="2"/>
  <c r="F158" i="2" s="1"/>
  <c r="E236" i="2"/>
  <c r="E68" i="2"/>
  <c r="D193" i="2"/>
  <c r="F193" i="2" s="1"/>
  <c r="D65" i="2"/>
  <c r="F65" i="2" s="1"/>
  <c r="E187" i="2"/>
  <c r="E59" i="2"/>
  <c r="D72" i="2"/>
  <c r="F72" i="2" s="1"/>
  <c r="E194" i="2"/>
  <c r="E66" i="2"/>
  <c r="D84" i="2"/>
  <c r="F84" i="2" s="1"/>
  <c r="E142" i="2"/>
  <c r="E6" i="2"/>
  <c r="D251" i="2"/>
  <c r="F251" i="2" s="1"/>
  <c r="D123" i="2"/>
  <c r="F123" i="2" s="1"/>
  <c r="E245" i="2"/>
  <c r="E117" i="2"/>
  <c r="E121" i="2"/>
  <c r="E201" i="2"/>
  <c r="D245" i="2"/>
  <c r="F245" i="2" s="1"/>
  <c r="D165" i="2"/>
  <c r="F165" i="2" s="1"/>
  <c r="D199" i="2"/>
  <c r="F199" i="2" s="1"/>
  <c r="E241" i="2"/>
  <c r="D215" i="2"/>
  <c r="F215" i="2" s="1"/>
  <c r="E200" i="2"/>
  <c r="E7" i="2"/>
  <c r="D160" i="2"/>
  <c r="F160" i="2" s="1"/>
  <c r="E192" i="2"/>
  <c r="D31" i="2"/>
  <c r="F31" i="2" s="1"/>
  <c r="E120" i="2"/>
  <c r="D176" i="2"/>
  <c r="F176" i="2" s="1"/>
  <c r="E84" i="2"/>
  <c r="D184" i="2"/>
  <c r="F184" i="2" s="1"/>
  <c r="E223" i="2"/>
  <c r="E39" i="2"/>
  <c r="D144" i="2"/>
  <c r="F144" i="2" s="1"/>
  <c r="E220" i="2"/>
  <c r="E60" i="2"/>
  <c r="D185" i="2"/>
  <c r="F185" i="2" s="1"/>
  <c r="D57" i="2"/>
  <c r="F57" i="2" s="1"/>
  <c r="E179" i="2"/>
  <c r="E51" i="2"/>
  <c r="D64" i="2"/>
  <c r="F64" i="2" s="1"/>
  <c r="E186" i="2"/>
  <c r="E58" i="2"/>
  <c r="D68" i="2"/>
  <c r="F68" i="2" s="1"/>
  <c r="E126" i="2"/>
  <c r="D188" i="2"/>
  <c r="F188" i="2" s="1"/>
  <c r="D243" i="2"/>
  <c r="F243" i="2" s="1"/>
  <c r="D115" i="2"/>
  <c r="F115" i="2" s="1"/>
  <c r="E237" i="2"/>
  <c r="E109" i="2"/>
  <c r="E178" i="2"/>
  <c r="E50" i="2"/>
  <c r="D52" i="2"/>
  <c r="F52" i="2" s="1"/>
  <c r="E118" i="2"/>
  <c r="D172" i="2"/>
  <c r="F172" i="2" s="1"/>
  <c r="D235" i="2"/>
  <c r="F235" i="2" s="1"/>
  <c r="D107" i="2"/>
  <c r="F107" i="2" s="1"/>
  <c r="E229" i="2"/>
  <c r="E101" i="2"/>
  <c r="E89" i="2"/>
  <c r="D181" i="2"/>
  <c r="F181" i="2" s="1"/>
  <c r="D61" i="2"/>
  <c r="F61" i="2" s="1"/>
  <c r="D90" i="2"/>
  <c r="F90" i="2" s="1"/>
  <c r="D135" i="2"/>
  <c r="F135" i="2" s="1"/>
  <c r="E209" i="2"/>
  <c r="D63" i="2"/>
  <c r="F63" i="2" s="1"/>
  <c r="D202" i="2"/>
  <c r="F202" i="2" s="1"/>
  <c r="D106" i="2"/>
  <c r="F106" i="2" s="1"/>
  <c r="D86" i="2"/>
  <c r="F86" i="2" s="1"/>
  <c r="E160" i="2"/>
  <c r="D236" i="2"/>
  <c r="F236" i="2" s="1"/>
  <c r="D109" i="2"/>
  <c r="F109" i="2" s="1"/>
  <c r="D122" i="2"/>
  <c r="F122" i="2" s="1"/>
  <c r="D242" i="2"/>
  <c r="F242" i="2" s="1"/>
  <c r="D159" i="2"/>
  <c r="F159" i="2" s="1"/>
  <c r="E191" i="2"/>
  <c r="D248" i="2"/>
  <c r="F248" i="2" s="1"/>
  <c r="D114" i="2"/>
  <c r="F114" i="2" s="1"/>
  <c r="E140" i="2"/>
  <c r="E12" i="2"/>
  <c r="D137" i="2"/>
  <c r="F137" i="2" s="1"/>
  <c r="D9" i="2"/>
  <c r="F9" i="2" s="1"/>
  <c r="E131" i="2"/>
  <c r="E3" i="2"/>
  <c r="D16" i="2"/>
  <c r="F16" i="2" s="1"/>
  <c r="E138" i="2"/>
  <c r="E10" i="2"/>
  <c r="E222" i="2"/>
  <c r="E78" i="2"/>
  <c r="D76" i="2"/>
  <c r="F76" i="2" s="1"/>
  <c r="D195" i="2"/>
  <c r="F195" i="2" s="1"/>
  <c r="D67" i="2"/>
  <c r="F67" i="2" s="1"/>
  <c r="E189" i="2"/>
  <c r="E61" i="2"/>
  <c r="D237" i="2"/>
  <c r="F237" i="2" s="1"/>
  <c r="D204" i="2"/>
  <c r="F204" i="2" s="1"/>
  <c r="D154" i="2"/>
  <c r="F154" i="2" s="1"/>
  <c r="D29" i="2"/>
  <c r="F29" i="2" s="1"/>
  <c r="D58" i="2"/>
  <c r="F58" i="2" s="1"/>
  <c r="D119" i="2"/>
  <c r="F119" i="2" s="1"/>
  <c r="E145" i="2"/>
  <c r="E249" i="2"/>
  <c r="D141" i="2"/>
  <c r="F141" i="2" s="1"/>
  <c r="D10" i="2"/>
  <c r="F10" i="2" s="1"/>
  <c r="D70" i="2"/>
  <c r="F70" i="2" s="1"/>
  <c r="E96" i="2"/>
  <c r="D214" i="2"/>
  <c r="F214" i="2" s="1"/>
  <c r="D45" i="2"/>
  <c r="F45" i="2" s="1"/>
  <c r="D74" i="2"/>
  <c r="F74" i="2" s="1"/>
  <c r="D240" i="2"/>
  <c r="F240" i="2" s="1"/>
  <c r="D101" i="2"/>
  <c r="F101" i="2" s="1"/>
  <c r="E175" i="2"/>
  <c r="D238" i="2"/>
  <c r="F238" i="2" s="1"/>
  <c r="D98" i="2"/>
  <c r="F98" i="2" s="1"/>
  <c r="E124" i="2"/>
  <c r="E4" i="2"/>
  <c r="D129" i="2"/>
  <c r="F129" i="2" s="1"/>
  <c r="E251" i="2"/>
  <c r="E123" i="2"/>
  <c r="D136" i="2"/>
  <c r="F136" i="2" s="1"/>
  <c r="D8" i="2"/>
  <c r="F8" i="2" s="1"/>
  <c r="E130" i="2"/>
  <c r="D2" i="2"/>
  <c r="F2" i="2" s="1"/>
  <c r="E214" i="2"/>
  <c r="E70" i="2"/>
  <c r="D60" i="2"/>
  <c r="F60" i="2" s="1"/>
  <c r="D187" i="2"/>
  <c r="F187" i="2" s="1"/>
  <c r="D59" i="2"/>
  <c r="F59" i="2" s="1"/>
  <c r="E181" i="2"/>
  <c r="E53" i="2"/>
  <c r="D34" i="2"/>
  <c r="F34" i="2" s="1"/>
  <c r="E108" i="2"/>
  <c r="D249" i="2"/>
  <c r="F249" i="2" s="1"/>
  <c r="D121" i="2"/>
  <c r="F121" i="2" s="1"/>
  <c r="E243" i="2"/>
  <c r="E115" i="2"/>
  <c r="D128" i="2"/>
  <c r="F128" i="2" s="1"/>
  <c r="E250" i="2"/>
  <c r="E122" i="2"/>
  <c r="D180" i="2"/>
  <c r="F180" i="2" s="1"/>
  <c r="E206" i="2"/>
  <c r="E62" i="2"/>
  <c r="D44" i="2"/>
  <c r="F44" i="2" s="1"/>
  <c r="D179" i="2"/>
  <c r="F179" i="2" s="1"/>
  <c r="D51" i="2"/>
  <c r="F51" i="2" s="1"/>
  <c r="E173" i="2"/>
  <c r="E45" i="2"/>
  <c r="D79" i="2"/>
  <c r="F79" i="2" s="1"/>
  <c r="E72" i="2"/>
  <c r="E152" i="2"/>
  <c r="E183" i="2"/>
  <c r="D231" i="2"/>
  <c r="F231" i="2" s="1"/>
  <c r="D87" i="2"/>
  <c r="F87" i="2" s="1"/>
  <c r="E113" i="2"/>
  <c r="D126" i="2"/>
  <c r="F126" i="2" s="1"/>
  <c r="D13" i="2"/>
  <c r="F13" i="2" s="1"/>
  <c r="D198" i="2"/>
  <c r="F198" i="2" s="1"/>
  <c r="D38" i="2"/>
  <c r="F38" i="2" s="1"/>
  <c r="E63" i="2"/>
  <c r="E248" i="2"/>
  <c r="E215" i="2"/>
  <c r="E148" i="2"/>
  <c r="D250" i="2"/>
  <c r="F250" i="2" s="1"/>
  <c r="D69" i="2"/>
  <c r="F69" i="2" s="1"/>
  <c r="E95" i="2"/>
  <c r="D216" i="2"/>
  <c r="F216" i="2" s="1"/>
  <c r="D18" i="2"/>
  <c r="F18" i="2" s="1"/>
  <c r="E92" i="2"/>
  <c r="D241" i="2"/>
  <c r="F241" i="2" s="1"/>
  <c r="D113" i="2"/>
  <c r="F113" i="2" s="1"/>
  <c r="E235" i="2"/>
  <c r="E107" i="2"/>
  <c r="D120" i="2"/>
  <c r="F120" i="2" s="1"/>
  <c r="E242" i="2"/>
  <c r="E114" i="2"/>
  <c r="D164" i="2"/>
  <c r="F164" i="2" s="1"/>
  <c r="E190" i="2"/>
  <c r="E54" i="2"/>
  <c r="D28" i="2"/>
  <c r="F28" i="2" s="1"/>
  <c r="D171" i="2"/>
  <c r="F171" i="2" s="1"/>
  <c r="D43" i="2"/>
  <c r="F43" i="2" s="1"/>
  <c r="E165" i="2"/>
  <c r="E37" i="2"/>
  <c r="I2" i="2" l="1"/>
  <c r="I3" i="2"/>
  <c r="I4" i="2" s="1"/>
</calcChain>
</file>

<file path=xl/sharedStrings.xml><?xml version="1.0" encoding="utf-8"?>
<sst xmlns="http://schemas.openxmlformats.org/spreadsheetml/2006/main" count="390" uniqueCount="53">
  <si>
    <t>Date</t>
  </si>
  <si>
    <t>Open</t>
  </si>
  <si>
    <t>High</t>
  </si>
  <si>
    <t>Low</t>
  </si>
  <si>
    <t>Close</t>
  </si>
  <si>
    <t>Adj Close</t>
  </si>
  <si>
    <t>Volume</t>
  </si>
  <si>
    <t>null</t>
  </si>
  <si>
    <t>r(t)</t>
  </si>
  <si>
    <t>inputs</t>
  </si>
  <si>
    <t>t</t>
  </si>
  <si>
    <t>dt</t>
  </si>
  <si>
    <t>r(t+1)Mkt data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</si>
  <si>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</si>
  <si>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</si>
  <si>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</si>
  <si>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</si>
  <si>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</si>
  <si>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</si>
  <si>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</si>
  <si>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</si>
  <si>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</si>
  <si>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</si>
  <si>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</si>
  <si>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</si>
  <si>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</si>
  <si>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</si>
  <si>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</si>
  <si>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</si>
  <si>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</si>
  <si>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</si>
  <si>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</si>
  <si>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</si>
  <si>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</si>
  <si>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</si>
  <si>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</si>
  <si>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</si>
  <si>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</si>
  <si>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regression coefficients</t>
  </si>
  <si>
    <t>m</t>
  </si>
  <si>
    <t>c</t>
  </si>
  <si>
    <t>SE</t>
  </si>
  <si>
    <t>model parameters</t>
  </si>
  <si>
    <t>a</t>
  </si>
  <si>
    <t>b</t>
  </si>
  <si>
    <t>sigma^2</t>
  </si>
  <si>
    <t>sigma</t>
  </si>
  <si>
    <t>r(t+1)Vasicek model</t>
  </si>
  <si>
    <t>r(t+1)O-U process</t>
  </si>
  <si>
    <t>SSE</t>
  </si>
  <si>
    <t>sse</t>
  </si>
  <si>
    <t>mse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</si>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</sst>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Continuous"/>
    </xf>
    <xf numFmtId="0" fontId="0" fillId="33" borderId="0" xfId="0" applyFill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r(t+1)Vasicek 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Sheet1!$A$2:$A$308</c:f>
              <c:numCache>
                <c:formatCode>m/d/yyyy</c:formatCode>
                <c:ptCount val="307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  <c:pt idx="121">
                  <c:v>44740</c:v>
                </c:pt>
                <c:pt idx="122">
                  <c:v>44741</c:v>
                </c:pt>
                <c:pt idx="123">
                  <c:v>44742</c:v>
                </c:pt>
                <c:pt idx="124">
                  <c:v>44743</c:v>
                </c:pt>
                <c:pt idx="125">
                  <c:v>44747</c:v>
                </c:pt>
                <c:pt idx="126">
                  <c:v>44748</c:v>
                </c:pt>
                <c:pt idx="127">
                  <c:v>44749</c:v>
                </c:pt>
                <c:pt idx="128">
                  <c:v>44750</c:v>
                </c:pt>
                <c:pt idx="129">
                  <c:v>44753</c:v>
                </c:pt>
                <c:pt idx="130">
                  <c:v>44754</c:v>
                </c:pt>
                <c:pt idx="131">
                  <c:v>44755</c:v>
                </c:pt>
                <c:pt idx="132">
                  <c:v>44756</c:v>
                </c:pt>
                <c:pt idx="133">
                  <c:v>44757</c:v>
                </c:pt>
                <c:pt idx="134">
                  <c:v>44760</c:v>
                </c:pt>
                <c:pt idx="135">
                  <c:v>44761</c:v>
                </c:pt>
                <c:pt idx="136">
                  <c:v>44762</c:v>
                </c:pt>
                <c:pt idx="137">
                  <c:v>44763</c:v>
                </c:pt>
                <c:pt idx="138">
                  <c:v>44764</c:v>
                </c:pt>
                <c:pt idx="139">
                  <c:v>44767</c:v>
                </c:pt>
                <c:pt idx="140">
                  <c:v>44768</c:v>
                </c:pt>
                <c:pt idx="141">
                  <c:v>44769</c:v>
                </c:pt>
                <c:pt idx="142">
                  <c:v>44770</c:v>
                </c:pt>
                <c:pt idx="143">
                  <c:v>44771</c:v>
                </c:pt>
                <c:pt idx="144">
                  <c:v>44774</c:v>
                </c:pt>
                <c:pt idx="145">
                  <c:v>44775</c:v>
                </c:pt>
                <c:pt idx="146">
                  <c:v>44776</c:v>
                </c:pt>
                <c:pt idx="147">
                  <c:v>44777</c:v>
                </c:pt>
                <c:pt idx="148">
                  <c:v>44778</c:v>
                </c:pt>
                <c:pt idx="149">
                  <c:v>44781</c:v>
                </c:pt>
                <c:pt idx="150">
                  <c:v>44782</c:v>
                </c:pt>
                <c:pt idx="151">
                  <c:v>44783</c:v>
                </c:pt>
                <c:pt idx="152">
                  <c:v>44784</c:v>
                </c:pt>
                <c:pt idx="153">
                  <c:v>44785</c:v>
                </c:pt>
                <c:pt idx="154">
                  <c:v>44788</c:v>
                </c:pt>
                <c:pt idx="155">
                  <c:v>44789</c:v>
                </c:pt>
                <c:pt idx="156">
                  <c:v>44790</c:v>
                </c:pt>
                <c:pt idx="157">
                  <c:v>44791</c:v>
                </c:pt>
                <c:pt idx="158">
                  <c:v>44792</c:v>
                </c:pt>
                <c:pt idx="159">
                  <c:v>44795</c:v>
                </c:pt>
                <c:pt idx="160">
                  <c:v>44796</c:v>
                </c:pt>
                <c:pt idx="161">
                  <c:v>44797</c:v>
                </c:pt>
                <c:pt idx="162">
                  <c:v>44798</c:v>
                </c:pt>
                <c:pt idx="163">
                  <c:v>44799</c:v>
                </c:pt>
                <c:pt idx="164">
                  <c:v>44802</c:v>
                </c:pt>
                <c:pt idx="165">
                  <c:v>44803</c:v>
                </c:pt>
                <c:pt idx="166">
                  <c:v>44804</c:v>
                </c:pt>
                <c:pt idx="167">
                  <c:v>44805</c:v>
                </c:pt>
                <c:pt idx="168">
                  <c:v>44806</c:v>
                </c:pt>
                <c:pt idx="169">
                  <c:v>44810</c:v>
                </c:pt>
                <c:pt idx="170">
                  <c:v>44811</c:v>
                </c:pt>
                <c:pt idx="171">
                  <c:v>44812</c:v>
                </c:pt>
                <c:pt idx="172">
                  <c:v>44813</c:v>
                </c:pt>
                <c:pt idx="173">
                  <c:v>44816</c:v>
                </c:pt>
                <c:pt idx="174">
                  <c:v>44817</c:v>
                </c:pt>
                <c:pt idx="175">
                  <c:v>44818</c:v>
                </c:pt>
                <c:pt idx="176">
                  <c:v>44819</c:v>
                </c:pt>
                <c:pt idx="177">
                  <c:v>44820</c:v>
                </c:pt>
                <c:pt idx="178">
                  <c:v>44823</c:v>
                </c:pt>
                <c:pt idx="179">
                  <c:v>44824</c:v>
                </c:pt>
                <c:pt idx="180">
                  <c:v>44825</c:v>
                </c:pt>
                <c:pt idx="181">
                  <c:v>44826</c:v>
                </c:pt>
                <c:pt idx="182">
                  <c:v>44827</c:v>
                </c:pt>
                <c:pt idx="183">
                  <c:v>44830</c:v>
                </c:pt>
                <c:pt idx="184">
                  <c:v>44831</c:v>
                </c:pt>
                <c:pt idx="185">
                  <c:v>44832</c:v>
                </c:pt>
                <c:pt idx="186">
                  <c:v>44833</c:v>
                </c:pt>
                <c:pt idx="187">
                  <c:v>44834</c:v>
                </c:pt>
                <c:pt idx="188">
                  <c:v>44837</c:v>
                </c:pt>
                <c:pt idx="189">
                  <c:v>44838</c:v>
                </c:pt>
                <c:pt idx="190">
                  <c:v>44839</c:v>
                </c:pt>
                <c:pt idx="191">
                  <c:v>44840</c:v>
                </c:pt>
                <c:pt idx="192">
                  <c:v>44841</c:v>
                </c:pt>
                <c:pt idx="193">
                  <c:v>44844</c:v>
                </c:pt>
                <c:pt idx="194">
                  <c:v>44845</c:v>
                </c:pt>
                <c:pt idx="195">
                  <c:v>44846</c:v>
                </c:pt>
                <c:pt idx="196">
                  <c:v>44847</c:v>
                </c:pt>
                <c:pt idx="197">
                  <c:v>44848</c:v>
                </c:pt>
                <c:pt idx="198">
                  <c:v>44851</c:v>
                </c:pt>
                <c:pt idx="199">
                  <c:v>44852</c:v>
                </c:pt>
                <c:pt idx="200">
                  <c:v>44853</c:v>
                </c:pt>
                <c:pt idx="201">
                  <c:v>44854</c:v>
                </c:pt>
                <c:pt idx="202">
                  <c:v>44855</c:v>
                </c:pt>
                <c:pt idx="203">
                  <c:v>44858</c:v>
                </c:pt>
                <c:pt idx="204">
                  <c:v>44859</c:v>
                </c:pt>
                <c:pt idx="205">
                  <c:v>44860</c:v>
                </c:pt>
                <c:pt idx="206">
                  <c:v>44861</c:v>
                </c:pt>
                <c:pt idx="207">
                  <c:v>44862</c:v>
                </c:pt>
                <c:pt idx="208">
                  <c:v>44865</c:v>
                </c:pt>
                <c:pt idx="209">
                  <c:v>44866</c:v>
                </c:pt>
                <c:pt idx="210">
                  <c:v>44867</c:v>
                </c:pt>
                <c:pt idx="211">
                  <c:v>44868</c:v>
                </c:pt>
                <c:pt idx="212">
                  <c:v>44869</c:v>
                </c:pt>
                <c:pt idx="213">
                  <c:v>44872</c:v>
                </c:pt>
                <c:pt idx="214">
                  <c:v>44873</c:v>
                </c:pt>
                <c:pt idx="215">
                  <c:v>44874</c:v>
                </c:pt>
                <c:pt idx="216">
                  <c:v>44875</c:v>
                </c:pt>
                <c:pt idx="217">
                  <c:v>44876</c:v>
                </c:pt>
                <c:pt idx="218">
                  <c:v>44879</c:v>
                </c:pt>
                <c:pt idx="219">
                  <c:v>44880</c:v>
                </c:pt>
                <c:pt idx="220">
                  <c:v>44881</c:v>
                </c:pt>
                <c:pt idx="221">
                  <c:v>44882</c:v>
                </c:pt>
                <c:pt idx="222">
                  <c:v>44883</c:v>
                </c:pt>
                <c:pt idx="223">
                  <c:v>44886</c:v>
                </c:pt>
                <c:pt idx="224">
                  <c:v>44887</c:v>
                </c:pt>
                <c:pt idx="225">
                  <c:v>44888</c:v>
                </c:pt>
                <c:pt idx="226">
                  <c:v>44890</c:v>
                </c:pt>
                <c:pt idx="227">
                  <c:v>44893</c:v>
                </c:pt>
                <c:pt idx="228">
                  <c:v>44894</c:v>
                </c:pt>
                <c:pt idx="229">
                  <c:v>44895</c:v>
                </c:pt>
                <c:pt idx="230">
                  <c:v>44896</c:v>
                </c:pt>
                <c:pt idx="231">
                  <c:v>44897</c:v>
                </c:pt>
                <c:pt idx="232">
                  <c:v>44900</c:v>
                </c:pt>
                <c:pt idx="233">
                  <c:v>44901</c:v>
                </c:pt>
                <c:pt idx="234">
                  <c:v>44902</c:v>
                </c:pt>
                <c:pt idx="235">
                  <c:v>44903</c:v>
                </c:pt>
                <c:pt idx="236">
                  <c:v>44904</c:v>
                </c:pt>
                <c:pt idx="237">
                  <c:v>44907</c:v>
                </c:pt>
                <c:pt idx="238">
                  <c:v>44908</c:v>
                </c:pt>
                <c:pt idx="239">
                  <c:v>44909</c:v>
                </c:pt>
                <c:pt idx="240">
                  <c:v>44910</c:v>
                </c:pt>
                <c:pt idx="241">
                  <c:v>44911</c:v>
                </c:pt>
                <c:pt idx="242">
                  <c:v>44914</c:v>
                </c:pt>
                <c:pt idx="243">
                  <c:v>44915</c:v>
                </c:pt>
                <c:pt idx="244">
                  <c:v>44916</c:v>
                </c:pt>
                <c:pt idx="245">
                  <c:v>44917</c:v>
                </c:pt>
                <c:pt idx="246">
                  <c:v>44918</c:v>
                </c:pt>
                <c:pt idx="247">
                  <c:v>44922</c:v>
                </c:pt>
                <c:pt idx="248">
                  <c:v>44923</c:v>
                </c:pt>
                <c:pt idx="249">
                  <c:v>44924</c:v>
                </c:pt>
                <c:pt idx="250">
                  <c:v>44925</c:v>
                </c:pt>
              </c:numCache>
            </c:numRef>
          </c:cat>
          <c:val>
            <c:numRef>
              <c:f>Sheet1!$D$2:$D$308</c:f>
              <c:numCache>
                <c:formatCode>General</c:formatCode>
                <c:ptCount val="307"/>
                <c:pt idx="0">
                  <c:v>1.8192837856919499</c:v>
                </c:pt>
                <c:pt idx="1">
                  <c:v>1.7408370442398855</c:v>
                </c:pt>
                <c:pt idx="2">
                  <c:v>1.7638766321852</c:v>
                </c:pt>
                <c:pt idx="3">
                  <c:v>1.7925967387236088</c:v>
                </c:pt>
                <c:pt idx="4">
                  <c:v>1.8635823460372913</c:v>
                </c:pt>
                <c:pt idx="5">
                  <c:v>1.8037365130362948</c:v>
                </c:pt>
                <c:pt idx="6">
                  <c:v>1.7792099026070669</c:v>
                </c:pt>
                <c:pt idx="7">
                  <c:v>1.6163514352579293</c:v>
                </c:pt>
                <c:pt idx="8">
                  <c:v>1.7075865808051758</c:v>
                </c:pt>
                <c:pt idx="9">
                  <c:v>1.8006918932813754</c:v>
                </c:pt>
                <c:pt idx="10">
                  <c:v>1.9148671783413576</c:v>
                </c:pt>
                <c:pt idx="11">
                  <c:v>1.8030610802394724</c:v>
                </c:pt>
                <c:pt idx="12">
                  <c:v>1.8104001171841859</c:v>
                </c:pt>
                <c:pt idx="13">
                  <c:v>1.696029707977144</c:v>
                </c:pt>
                <c:pt idx="14">
                  <c:v>1.7993247537876367</c:v>
                </c:pt>
                <c:pt idx="15">
                  <c:v>1.9002909706753108</c:v>
                </c:pt>
                <c:pt idx="16">
                  <c:v>1.8164762084423767</c:v>
                </c:pt>
                <c:pt idx="17">
                  <c:v>1.8838455201051845</c:v>
                </c:pt>
                <c:pt idx="18">
                  <c:v>1.8071568424193747</c:v>
                </c:pt>
                <c:pt idx="19">
                  <c:v>1.6669809140039145</c:v>
                </c:pt>
                <c:pt idx="20">
                  <c:v>1.7341040310617708</c:v>
                </c:pt>
                <c:pt idx="21">
                  <c:v>1.6401461505262147</c:v>
                </c:pt>
                <c:pt idx="22">
                  <c:v>1.9118321725327851</c:v>
                </c:pt>
                <c:pt idx="23">
                  <c:v>2.0017764662096096</c:v>
                </c:pt>
                <c:pt idx="24">
                  <c:v>1.918318395160169</c:v>
                </c:pt>
                <c:pt idx="25">
                  <c:v>2.020291798922794</c:v>
                </c:pt>
                <c:pt idx="26">
                  <c:v>1.9779688995181002</c:v>
                </c:pt>
                <c:pt idx="27">
                  <c:v>2.0245125660254799</c:v>
                </c:pt>
                <c:pt idx="28">
                  <c:v>1.9632177147600569</c:v>
                </c:pt>
                <c:pt idx="29">
                  <c:v>2.069701873570517</c:v>
                </c:pt>
                <c:pt idx="30">
                  <c:v>1.9361195146687775</c:v>
                </c:pt>
                <c:pt idx="31">
                  <c:v>2.106189291300379</c:v>
                </c:pt>
                <c:pt idx="32">
                  <c:v>1.964273710752223</c:v>
                </c:pt>
                <c:pt idx="33">
                  <c:v>1.9999274754599616</c:v>
                </c:pt>
                <c:pt idx="34">
                  <c:v>2.0285294712668227</c:v>
                </c:pt>
                <c:pt idx="35">
                  <c:v>1.9530176367904657</c:v>
                </c:pt>
                <c:pt idx="36">
                  <c:v>1.9834233577100064</c:v>
                </c:pt>
                <c:pt idx="37">
                  <c:v>1.9202609413343643</c:v>
                </c:pt>
                <c:pt idx="38">
                  <c:v>1.8652263944524996</c:v>
                </c:pt>
                <c:pt idx="39">
                  <c:v>1.7111042019709832</c:v>
                </c:pt>
                <c:pt idx="40">
                  <c:v>1.9519852283284078</c:v>
                </c:pt>
                <c:pt idx="41">
                  <c:v>1.9043000001409909</c:v>
                </c:pt>
                <c:pt idx="42">
                  <c:v>1.7137877565216433</c:v>
                </c:pt>
                <c:pt idx="43">
                  <c:v>1.757619765475914</c:v>
                </c:pt>
                <c:pt idx="44">
                  <c:v>1.9788724081659768</c:v>
                </c:pt>
                <c:pt idx="45">
                  <c:v>2.0228990221010821</c:v>
                </c:pt>
                <c:pt idx="46">
                  <c:v>2.1574878454699498</c:v>
                </c:pt>
                <c:pt idx="47">
                  <c:v>2.0292805938168028</c:v>
                </c:pt>
                <c:pt idx="48">
                  <c:v>2.1517500187472121</c:v>
                </c:pt>
                <c:pt idx="49">
                  <c:v>2.1743872159178039</c:v>
                </c:pt>
                <c:pt idx="50">
                  <c:v>2.1811113934248754</c:v>
                </c:pt>
                <c:pt idx="51">
                  <c:v>2.2541087385398177</c:v>
                </c:pt>
                <c:pt idx="52">
                  <c:v>2.0554340390458234</c:v>
                </c:pt>
                <c:pt idx="53">
                  <c:v>2.3766254187755549</c:v>
                </c:pt>
                <c:pt idx="54">
                  <c:v>2.4632593136780296</c:v>
                </c:pt>
                <c:pt idx="55">
                  <c:v>2.1995204399286701</c:v>
                </c:pt>
                <c:pt idx="56">
                  <c:v>2.3252255145044032</c:v>
                </c:pt>
                <c:pt idx="57">
                  <c:v>2.550324853586408</c:v>
                </c:pt>
                <c:pt idx="58">
                  <c:v>2.4041359627211474</c:v>
                </c:pt>
                <c:pt idx="59">
                  <c:v>2.4097915286644165</c:v>
                </c:pt>
                <c:pt idx="60">
                  <c:v>2.4189081818985372</c:v>
                </c:pt>
                <c:pt idx="61">
                  <c:v>2.3955231038527973</c:v>
                </c:pt>
                <c:pt idx="62">
                  <c:v>2.3803429722902081</c:v>
                </c:pt>
                <c:pt idx="63">
                  <c:v>2.4866083478693359</c:v>
                </c:pt>
                <c:pt idx="64">
                  <c:v>2.5554498004443493</c:v>
                </c:pt>
                <c:pt idx="65">
                  <c:v>2.5295977112294419</c:v>
                </c:pt>
                <c:pt idx="66">
                  <c:v>2.6538263559643354</c:v>
                </c:pt>
                <c:pt idx="67">
                  <c:v>2.6448083280414179</c:v>
                </c:pt>
                <c:pt idx="68">
                  <c:v>2.776576677735124</c:v>
                </c:pt>
                <c:pt idx="69">
                  <c:v>2.7705520364242076</c:v>
                </c:pt>
                <c:pt idx="70">
                  <c:v>2.6169649166573574</c:v>
                </c:pt>
                <c:pt idx="71">
                  <c:v>2.8424247981732695</c:v>
                </c:pt>
                <c:pt idx="72">
                  <c:v>2.7721397060917807</c:v>
                </c:pt>
                <c:pt idx="73">
                  <c:v>2.8141167509020617</c:v>
                </c:pt>
                <c:pt idx="74">
                  <c:v>2.8837785488403491</c:v>
                </c:pt>
                <c:pt idx="75">
                  <c:v>2.8889040814231892</c:v>
                </c:pt>
                <c:pt idx="76">
                  <c:v>2.9158582213981159</c:v>
                </c:pt>
                <c:pt idx="77">
                  <c:v>2.7648592287438691</c:v>
                </c:pt>
                <c:pt idx="78">
                  <c:v>2.7959850022966042</c:v>
                </c:pt>
                <c:pt idx="79">
                  <c:v>2.8893995455289758</c:v>
                </c:pt>
                <c:pt idx="80">
                  <c:v>2.6760707197308138</c:v>
                </c:pt>
                <c:pt idx="81">
                  <c:v>2.9750464776473198</c:v>
                </c:pt>
                <c:pt idx="82">
                  <c:v>3.0435260702675508</c:v>
                </c:pt>
                <c:pt idx="83">
                  <c:v>2.9750828575097268</c:v>
                </c:pt>
                <c:pt idx="84">
                  <c:v>2.787184383936355</c:v>
                </c:pt>
                <c:pt idx="85">
                  <c:v>3.125605308537696</c:v>
                </c:pt>
                <c:pt idx="86">
                  <c:v>3.1664207518952057</c:v>
                </c:pt>
                <c:pt idx="87">
                  <c:v>3.2647268683580601</c:v>
                </c:pt>
                <c:pt idx="88">
                  <c:v>3.0991504799867102</c:v>
                </c:pt>
                <c:pt idx="89">
                  <c:v>2.8946247432162742</c:v>
                </c:pt>
                <c:pt idx="90">
                  <c:v>2.7738444354793064</c:v>
                </c:pt>
                <c:pt idx="91">
                  <c:v>3.0281247747540467</c:v>
                </c:pt>
                <c:pt idx="92">
                  <c:v>2.9071879947220371</c:v>
                </c:pt>
                <c:pt idx="93">
                  <c:v>3.0197597068785376</c:v>
                </c:pt>
                <c:pt idx="94">
                  <c:v>3.0357961504304938</c:v>
                </c:pt>
                <c:pt idx="95">
                  <c:v>2.9866495728826505</c:v>
                </c:pt>
                <c:pt idx="96">
                  <c:v>2.8690687106226385</c:v>
                </c:pt>
                <c:pt idx="97">
                  <c:v>2.847126134725662</c:v>
                </c:pt>
                <c:pt idx="98">
                  <c:v>2.7964522090728439</c:v>
                </c:pt>
                <c:pt idx="99">
                  <c:v>2.708794569687742</c:v>
                </c:pt>
                <c:pt idx="100">
                  <c:v>2.747732014720174</c:v>
                </c:pt>
                <c:pt idx="101">
                  <c:v>2.8129142663994058</c:v>
                </c:pt>
                <c:pt idx="102">
                  <c:v>2.7805529116816925</c:v>
                </c:pt>
                <c:pt idx="103">
                  <c:v>2.8985578068345799</c:v>
                </c:pt>
                <c:pt idx="104">
                  <c:v>2.9280964438784753</c:v>
                </c:pt>
                <c:pt idx="105">
                  <c:v>3.0809138911952916</c:v>
                </c:pt>
                <c:pt idx="106">
                  <c:v>2.9369835040138459</c:v>
                </c:pt>
                <c:pt idx="107">
                  <c:v>2.8874424500462563</c:v>
                </c:pt>
                <c:pt idx="108">
                  <c:v>3.1102368828361917</c:v>
                </c:pt>
                <c:pt idx="109">
                  <c:v>3.0854271052636411</c:v>
                </c:pt>
                <c:pt idx="110">
                  <c:v>3.1430072473360062</c:v>
                </c:pt>
                <c:pt idx="111">
                  <c:v>3.3971643413996935</c:v>
                </c:pt>
                <c:pt idx="112">
                  <c:v>3.6370663169019393</c:v>
                </c:pt>
                <c:pt idx="113">
                  <c:v>3.345553396230796</c:v>
                </c:pt>
                <c:pt idx="114">
                  <c:v>3.3343663003493713</c:v>
                </c:pt>
                <c:pt idx="115">
                  <c:v>3.268500201310343</c:v>
                </c:pt>
                <c:pt idx="116">
                  <c:v>3.2990623994244448</c:v>
                </c:pt>
                <c:pt idx="117">
                  <c:v>3.0857291967937979</c:v>
                </c:pt>
                <c:pt idx="118">
                  <c:v>2.899699937603831</c:v>
                </c:pt>
                <c:pt idx="119">
                  <c:v>3.136904902937296</c:v>
                </c:pt>
                <c:pt idx="120">
                  <c:v>3.2173656886075612</c:v>
                </c:pt>
                <c:pt idx="121">
                  <c:v>3.1892153338786251</c:v>
                </c:pt>
                <c:pt idx="122">
                  <c:v>3.1915779486266951</c:v>
                </c:pt>
                <c:pt idx="123">
                  <c:v>2.8924438360741092</c:v>
                </c:pt>
                <c:pt idx="124">
                  <c:v>2.9759228076193165</c:v>
                </c:pt>
                <c:pt idx="125">
                  <c:v>2.932616158595676</c:v>
                </c:pt>
                <c:pt idx="126">
                  <c:v>2.9338159630924392</c:v>
                </c:pt>
                <c:pt idx="127">
                  <c:v>3.0201459254856005</c:v>
                </c:pt>
                <c:pt idx="128">
                  <c:v>3.1887936671653829</c:v>
                </c:pt>
                <c:pt idx="129">
                  <c:v>3.121167425541731</c:v>
                </c:pt>
                <c:pt idx="130">
                  <c:v>3.0372382461327279</c:v>
                </c:pt>
                <c:pt idx="131">
                  <c:v>2.9445231307708166</c:v>
                </c:pt>
                <c:pt idx="132">
                  <c:v>3.0785663907457907</c:v>
                </c:pt>
                <c:pt idx="133">
                  <c:v>3.0006016770893815</c:v>
                </c:pt>
                <c:pt idx="134">
                  <c:v>2.9376827592163419</c:v>
                </c:pt>
                <c:pt idx="135">
                  <c:v>3.0314976548599426</c:v>
                </c:pt>
                <c:pt idx="136">
                  <c:v>3.008278599020227</c:v>
                </c:pt>
                <c:pt idx="137">
                  <c:v>2.9418062654491082</c:v>
                </c:pt>
                <c:pt idx="138">
                  <c:v>2.6789034313710856</c:v>
                </c:pt>
                <c:pt idx="139">
                  <c:v>2.7364874780219308</c:v>
                </c:pt>
                <c:pt idx="140">
                  <c:v>2.7665712256746806</c:v>
                </c:pt>
                <c:pt idx="141">
                  <c:v>2.7735331764411679</c:v>
                </c:pt>
                <c:pt idx="142">
                  <c:v>2.778990775023634</c:v>
                </c:pt>
                <c:pt idx="143">
                  <c:v>2.7313589600143433</c:v>
                </c:pt>
                <c:pt idx="144">
                  <c:v>2.6070661414171816</c:v>
                </c:pt>
                <c:pt idx="145">
                  <c:v>2.8461033530800592</c:v>
                </c:pt>
                <c:pt idx="146">
                  <c:v>2.6880064383185887</c:v>
                </c:pt>
                <c:pt idx="147">
                  <c:v>2.7551192916941276</c:v>
                </c:pt>
                <c:pt idx="148">
                  <c:v>2.7836820964818205</c:v>
                </c:pt>
                <c:pt idx="149">
                  <c:v>2.7231229785222539</c:v>
                </c:pt>
                <c:pt idx="150">
                  <c:v>2.8175326221828865</c:v>
                </c:pt>
                <c:pt idx="151">
                  <c:v>2.7224497305411943</c:v>
                </c:pt>
                <c:pt idx="152">
                  <c:v>3.0426724235198708</c:v>
                </c:pt>
                <c:pt idx="153">
                  <c:v>2.8635414908593373</c:v>
                </c:pt>
                <c:pt idx="154">
                  <c:v>2.8190547611495855</c:v>
                </c:pt>
                <c:pt idx="155">
                  <c:v>2.8762813073233744</c:v>
                </c:pt>
                <c:pt idx="156">
                  <c:v>2.9679386051807448</c:v>
                </c:pt>
                <c:pt idx="157">
                  <c:v>2.8581143634995896</c:v>
                </c:pt>
                <c:pt idx="158">
                  <c:v>3.0064834905123843</c:v>
                </c:pt>
                <c:pt idx="159">
                  <c:v>3.1022510035125666</c:v>
                </c:pt>
                <c:pt idx="160">
                  <c:v>2.9870372456849066</c:v>
                </c:pt>
                <c:pt idx="161">
                  <c:v>3.1266835052604796</c:v>
                </c:pt>
                <c:pt idx="162">
                  <c:v>2.88073026857283</c:v>
                </c:pt>
                <c:pt idx="163">
                  <c:v>3.052273115779482</c:v>
                </c:pt>
                <c:pt idx="164">
                  <c:v>3.1054114949428162</c:v>
                </c:pt>
                <c:pt idx="165">
                  <c:v>3.006898358718527</c:v>
                </c:pt>
                <c:pt idx="166">
                  <c:v>3.1359510575457294</c:v>
                </c:pt>
                <c:pt idx="167">
                  <c:v>3.1422150564903992</c:v>
                </c:pt>
                <c:pt idx="168">
                  <c:v>3.1923295527434461</c:v>
                </c:pt>
                <c:pt idx="169">
                  <c:v>3.3438241904947037</c:v>
                </c:pt>
                <c:pt idx="170">
                  <c:v>3.471758551996516</c:v>
                </c:pt>
                <c:pt idx="171">
                  <c:v>3.3728874896736132</c:v>
                </c:pt>
                <c:pt idx="172">
                  <c:v>3.3460718156828642</c:v>
                </c:pt>
                <c:pt idx="173">
                  <c:v>3.3982751055645131</c:v>
                </c:pt>
                <c:pt idx="174">
                  <c:v>3.5541414485831435</c:v>
                </c:pt>
                <c:pt idx="175">
                  <c:v>3.4344887335885774</c:v>
                </c:pt>
                <c:pt idx="176">
                  <c:v>3.4901010163106205</c:v>
                </c:pt>
                <c:pt idx="177">
                  <c:v>3.3643049970146555</c:v>
                </c:pt>
                <c:pt idx="178">
                  <c:v>3.5356493719923758</c:v>
                </c:pt>
                <c:pt idx="179">
                  <c:v>3.4780184059909431</c:v>
                </c:pt>
                <c:pt idx="180">
                  <c:v>3.6129271791036879</c:v>
                </c:pt>
                <c:pt idx="181">
                  <c:v>3.6710182791698038</c:v>
                </c:pt>
                <c:pt idx="182">
                  <c:v>3.6903025892620871</c:v>
                </c:pt>
                <c:pt idx="183">
                  <c:v>3.8244546346053085</c:v>
                </c:pt>
                <c:pt idx="184">
                  <c:v>3.9225865297211913</c:v>
                </c:pt>
                <c:pt idx="185">
                  <c:v>3.7921899022015313</c:v>
                </c:pt>
                <c:pt idx="186">
                  <c:v>3.7605223465850943</c:v>
                </c:pt>
                <c:pt idx="187">
                  <c:v>3.8075019505801442</c:v>
                </c:pt>
                <c:pt idx="188">
                  <c:v>3.9160425090488933</c:v>
                </c:pt>
                <c:pt idx="189">
                  <c:v>3.6354205159750888</c:v>
                </c:pt>
                <c:pt idx="190">
                  <c:v>3.8842006422805815</c:v>
                </c:pt>
                <c:pt idx="191">
                  <c:v>3.8976753655596923</c:v>
                </c:pt>
                <c:pt idx="192">
                  <c:v>3.8731995358336428</c:v>
                </c:pt>
                <c:pt idx="193">
                  <c:v>3.7558262313622457</c:v>
                </c:pt>
                <c:pt idx="194">
                  <c:v>3.9208372094230013</c:v>
                </c:pt>
                <c:pt idx="195">
                  <c:v>3.8543908625438874</c:v>
                </c:pt>
                <c:pt idx="196">
                  <c:v>3.9929134911645985</c:v>
                </c:pt>
                <c:pt idx="197">
                  <c:v>3.9133002639558203</c:v>
                </c:pt>
                <c:pt idx="198">
                  <c:v>4.0626293164270244</c:v>
                </c:pt>
                <c:pt idx="199">
                  <c:v>4.1104006834575539</c:v>
                </c:pt>
                <c:pt idx="200">
                  <c:v>4.0381066343925998</c:v>
                </c:pt>
                <c:pt idx="201">
                  <c:v>4.3509932256924593</c:v>
                </c:pt>
                <c:pt idx="202">
                  <c:v>4.2687690948484205</c:v>
                </c:pt>
                <c:pt idx="203">
                  <c:v>4.2831168646655913</c:v>
                </c:pt>
                <c:pt idx="204">
                  <c:v>4.1312814234694466</c:v>
                </c:pt>
                <c:pt idx="205">
                  <c:v>4.0280044052444639</c:v>
                </c:pt>
                <c:pt idx="206">
                  <c:v>3.8834767036084785</c:v>
                </c:pt>
                <c:pt idx="207">
                  <c:v>4.0552131686857171</c:v>
                </c:pt>
                <c:pt idx="208">
                  <c:v>4.1335219894969804</c:v>
                </c:pt>
                <c:pt idx="209">
                  <c:v>4.1018177953100867</c:v>
                </c:pt>
                <c:pt idx="210">
                  <c:v>4.0645074267314056</c:v>
                </c:pt>
                <c:pt idx="211">
                  <c:v>4.2212860633296057</c:v>
                </c:pt>
                <c:pt idx="212">
                  <c:v>4.2692390476457502</c:v>
                </c:pt>
                <c:pt idx="213">
                  <c:v>4.1529570044191946</c:v>
                </c:pt>
                <c:pt idx="214">
                  <c:v>4.1027319788386682</c:v>
                </c:pt>
                <c:pt idx="215">
                  <c:v>4.2486150544341399</c:v>
                </c:pt>
                <c:pt idx="216">
                  <c:v>3.9564018900700919</c:v>
                </c:pt>
                <c:pt idx="217">
                  <c:v>3.7444410170040769</c:v>
                </c:pt>
                <c:pt idx="218">
                  <c:v>3.9976103949910482</c:v>
                </c:pt>
                <c:pt idx="219">
                  <c:v>3.8714746742616235</c:v>
                </c:pt>
                <c:pt idx="220">
                  <c:v>3.7088643810720057</c:v>
                </c:pt>
                <c:pt idx="221">
                  <c:v>3.7093221552861828</c:v>
                </c:pt>
                <c:pt idx="222">
                  <c:v>3.8602947815464619</c:v>
                </c:pt>
                <c:pt idx="223">
                  <c:v>3.6898524326899831</c:v>
                </c:pt>
                <c:pt idx="224">
                  <c:v>3.7955161821750076</c:v>
                </c:pt>
                <c:pt idx="225">
                  <c:v>3.6449045730423704</c:v>
                </c:pt>
                <c:pt idx="226">
                  <c:v>3.690644073062308</c:v>
                </c:pt>
                <c:pt idx="227">
                  <c:v>3.620261110655298</c:v>
                </c:pt>
                <c:pt idx="228">
                  <c:v>3.768644804415902</c:v>
                </c:pt>
                <c:pt idx="229">
                  <c:v>3.7279541340174114</c:v>
                </c:pt>
                <c:pt idx="230">
                  <c:v>3.5288028853964706</c:v>
                </c:pt>
                <c:pt idx="231">
                  <c:v>3.5725015190397493</c:v>
                </c:pt>
                <c:pt idx="232">
                  <c:v>3.6075391923022004</c:v>
                </c:pt>
                <c:pt idx="233">
                  <c:v>3.4500906354614713</c:v>
                </c:pt>
                <c:pt idx="234">
                  <c:v>3.5295326293709053</c:v>
                </c:pt>
                <c:pt idx="235">
                  <c:v>3.6197343013135592</c:v>
                </c:pt>
                <c:pt idx="236">
                  <c:v>3.6225463105906761</c:v>
                </c:pt>
                <c:pt idx="237">
                  <c:v>3.6848163199084896</c:v>
                </c:pt>
                <c:pt idx="238">
                  <c:v>3.7260150716734723</c:v>
                </c:pt>
                <c:pt idx="239">
                  <c:v>3.6824635055892267</c:v>
                </c:pt>
                <c:pt idx="240">
                  <c:v>3.4651377466396789</c:v>
                </c:pt>
                <c:pt idx="241">
                  <c:v>3.3388485256084302</c:v>
                </c:pt>
                <c:pt idx="242">
                  <c:v>3.5128667334825283</c:v>
                </c:pt>
                <c:pt idx="243">
                  <c:v>3.651886324773769</c:v>
                </c:pt>
                <c:pt idx="244">
                  <c:v>3.7265609355230831</c:v>
                </c:pt>
                <c:pt idx="245">
                  <c:v>3.5968395078557696</c:v>
                </c:pt>
                <c:pt idx="246">
                  <c:v>3.7014782440096949</c:v>
                </c:pt>
                <c:pt idx="247">
                  <c:v>3.9529618940926166</c:v>
                </c:pt>
                <c:pt idx="248">
                  <c:v>3.7653478127024482</c:v>
                </c:pt>
                <c:pt idx="249">
                  <c:v>3.835663696730335</c:v>
                </c:pt>
                <c:pt idx="250">
                  <c:v>3.844260850464214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09-405E-8647-D6E66700B8A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r(t+1)Mkt 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Sheet1!$C$2:$C$251</c:f>
              <c:numCache>
                <c:formatCode>General</c:formatCode>
                <c:ptCount val="250"/>
                <c:pt idx="0">
                  <c:v>1.6679999999999999</c:v>
                </c:pt>
                <c:pt idx="1">
                  <c:v>1.7050000000000001</c:v>
                </c:pt>
                <c:pt idx="2">
                  <c:v>1.7330000000000001</c:v>
                </c:pt>
                <c:pt idx="3">
                  <c:v>1.7709999999999999</c:v>
                </c:pt>
                <c:pt idx="4">
                  <c:v>1.78</c:v>
                </c:pt>
                <c:pt idx="5">
                  <c:v>1.746</c:v>
                </c:pt>
                <c:pt idx="6">
                  <c:v>1.7250000000000001</c:v>
                </c:pt>
                <c:pt idx="7">
                  <c:v>1.7110000000000001</c:v>
                </c:pt>
                <c:pt idx="8">
                  <c:v>1.772</c:v>
                </c:pt>
                <c:pt idx="9">
                  <c:v>1.865</c:v>
                </c:pt>
                <c:pt idx="10">
                  <c:v>1.827</c:v>
                </c:pt>
                <c:pt idx="11">
                  <c:v>1.833</c:v>
                </c:pt>
                <c:pt idx="12">
                  <c:v>1.7470000000000001</c:v>
                </c:pt>
                <c:pt idx="13">
                  <c:v>1.7350000000000001</c:v>
                </c:pt>
                <c:pt idx="14">
                  <c:v>1.7829999999999999</c:v>
                </c:pt>
                <c:pt idx="15">
                  <c:v>1.8480000000000001</c:v>
                </c:pt>
                <c:pt idx="16">
                  <c:v>1.8069999999999999</c:v>
                </c:pt>
                <c:pt idx="17">
                  <c:v>1.782</c:v>
                </c:pt>
                <c:pt idx="18">
                  <c:v>1.782</c:v>
                </c:pt>
                <c:pt idx="19">
                  <c:v>1.8</c:v>
                </c:pt>
                <c:pt idx="20">
                  <c:v>1.766</c:v>
                </c:pt>
                <c:pt idx="21">
                  <c:v>1.827</c:v>
                </c:pt>
                <c:pt idx="22">
                  <c:v>1.93</c:v>
                </c:pt>
                <c:pt idx="23">
                  <c:v>1.9159999999999999</c:v>
                </c:pt>
                <c:pt idx="24">
                  <c:v>1.954</c:v>
                </c:pt>
                <c:pt idx="25">
                  <c:v>1.929</c:v>
                </c:pt>
                <c:pt idx="26">
                  <c:v>2.0310000000000001</c:v>
                </c:pt>
                <c:pt idx="27">
                  <c:v>1.9550000000000001</c:v>
                </c:pt>
                <c:pt idx="28">
                  <c:v>1.996</c:v>
                </c:pt>
                <c:pt idx="29">
                  <c:v>2.0449999999999999</c:v>
                </c:pt>
                <c:pt idx="30">
                  <c:v>2.0470000000000002</c:v>
                </c:pt>
                <c:pt idx="31">
                  <c:v>1.972</c:v>
                </c:pt>
                <c:pt idx="32">
                  <c:v>1.9319999999999999</c:v>
                </c:pt>
                <c:pt idx="33">
                  <c:v>1.948</c:v>
                </c:pt>
                <c:pt idx="34">
                  <c:v>1.9770000000000001</c:v>
                </c:pt>
                <c:pt idx="35">
                  <c:v>1.9690000000000001</c:v>
                </c:pt>
                <c:pt idx="36">
                  <c:v>1.986</c:v>
                </c:pt>
                <c:pt idx="37">
                  <c:v>1.839</c:v>
                </c:pt>
                <c:pt idx="38">
                  <c:v>1.7070000000000001</c:v>
                </c:pt>
                <c:pt idx="39">
                  <c:v>1.865</c:v>
                </c:pt>
                <c:pt idx="40">
                  <c:v>1.8440000000000001</c:v>
                </c:pt>
                <c:pt idx="41">
                  <c:v>1.724</c:v>
                </c:pt>
                <c:pt idx="42">
                  <c:v>1.7509999999999999</c:v>
                </c:pt>
                <c:pt idx="43">
                  <c:v>1.8720000000000001</c:v>
                </c:pt>
                <c:pt idx="44">
                  <c:v>1.948</c:v>
                </c:pt>
                <c:pt idx="45">
                  <c:v>2.0110000000000001</c:v>
                </c:pt>
                <c:pt idx="46">
                  <c:v>2.004</c:v>
                </c:pt>
                <c:pt idx="47">
                  <c:v>2.14</c:v>
                </c:pt>
                <c:pt idx="48">
                  <c:v>2.16</c:v>
                </c:pt>
                <c:pt idx="49">
                  <c:v>2.1880000000000002</c:v>
                </c:pt>
                <c:pt idx="50">
                  <c:v>2.1920000000000002</c:v>
                </c:pt>
                <c:pt idx="51">
                  <c:v>2.1480000000000001</c:v>
                </c:pt>
                <c:pt idx="52">
                  <c:v>2.3149999999999999</c:v>
                </c:pt>
                <c:pt idx="53">
                  <c:v>2.3730000000000002</c:v>
                </c:pt>
                <c:pt idx="54">
                  <c:v>2.3210000000000002</c:v>
                </c:pt>
                <c:pt idx="55">
                  <c:v>2.3410000000000002</c:v>
                </c:pt>
                <c:pt idx="56">
                  <c:v>2.492</c:v>
                </c:pt>
                <c:pt idx="57">
                  <c:v>2.4769999999999999</c:v>
                </c:pt>
                <c:pt idx="58">
                  <c:v>2.4</c:v>
                </c:pt>
                <c:pt idx="59">
                  <c:v>2.3580000000000001</c:v>
                </c:pt>
                <c:pt idx="60">
                  <c:v>2.327</c:v>
                </c:pt>
                <c:pt idx="61">
                  <c:v>2.3769999999999998</c:v>
                </c:pt>
                <c:pt idx="62">
                  <c:v>2.4119999999999999</c:v>
                </c:pt>
                <c:pt idx="63">
                  <c:v>2.556</c:v>
                </c:pt>
                <c:pt idx="64">
                  <c:v>2.609</c:v>
                </c:pt>
                <c:pt idx="65">
                  <c:v>2.6520000000000001</c:v>
                </c:pt>
                <c:pt idx="66">
                  <c:v>2.7130000000000001</c:v>
                </c:pt>
                <c:pt idx="67">
                  <c:v>2.78</c:v>
                </c:pt>
                <c:pt idx="68">
                  <c:v>2.7250000000000001</c:v>
                </c:pt>
                <c:pt idx="69">
                  <c:v>2.6869999999999998</c:v>
                </c:pt>
                <c:pt idx="70">
                  <c:v>2.8279999999999998</c:v>
                </c:pt>
                <c:pt idx="71">
                  <c:v>2.8620000000000001</c:v>
                </c:pt>
                <c:pt idx="72">
                  <c:v>2.9129999999999998</c:v>
                </c:pt>
                <c:pt idx="73">
                  <c:v>2.84</c:v>
                </c:pt>
                <c:pt idx="74">
                  <c:v>2.9169999999999998</c:v>
                </c:pt>
                <c:pt idx="75">
                  <c:v>2.9060000000000001</c:v>
                </c:pt>
                <c:pt idx="76">
                  <c:v>2.8260000000000001</c:v>
                </c:pt>
                <c:pt idx="77">
                  <c:v>2.7719999999999998</c:v>
                </c:pt>
                <c:pt idx="78">
                  <c:v>2.8180000000000001</c:v>
                </c:pt>
                <c:pt idx="79">
                  <c:v>2.863</c:v>
                </c:pt>
                <c:pt idx="80">
                  <c:v>2.887</c:v>
                </c:pt>
                <c:pt idx="81">
                  <c:v>2.996</c:v>
                </c:pt>
                <c:pt idx="82">
                  <c:v>2.96</c:v>
                </c:pt>
                <c:pt idx="83">
                  <c:v>2.9169999999999998</c:v>
                </c:pt>
                <c:pt idx="84">
                  <c:v>3.0659999999999998</c:v>
                </c:pt>
                <c:pt idx="85">
                  <c:v>3.1230000000000002</c:v>
                </c:pt>
                <c:pt idx="86">
                  <c:v>3.0790000000000002</c:v>
                </c:pt>
                <c:pt idx="87">
                  <c:v>2.9929999999999999</c:v>
                </c:pt>
                <c:pt idx="88">
                  <c:v>2.9209999999999998</c:v>
                </c:pt>
                <c:pt idx="89">
                  <c:v>2.8170000000000002</c:v>
                </c:pt>
                <c:pt idx="90">
                  <c:v>2.9350000000000001</c:v>
                </c:pt>
                <c:pt idx="91">
                  <c:v>2.8769999999999998</c:v>
                </c:pt>
                <c:pt idx="92">
                  <c:v>2.968</c:v>
                </c:pt>
                <c:pt idx="93">
                  <c:v>2.8860000000000001</c:v>
                </c:pt>
                <c:pt idx="94">
                  <c:v>2.855</c:v>
                </c:pt>
                <c:pt idx="95">
                  <c:v>2.7869999999999999</c:v>
                </c:pt>
                <c:pt idx="96">
                  <c:v>2.859</c:v>
                </c:pt>
                <c:pt idx="97">
                  <c:v>2.76</c:v>
                </c:pt>
                <c:pt idx="98">
                  <c:v>2.7490000000000001</c:v>
                </c:pt>
                <c:pt idx="99">
                  <c:v>2.7559999999999998</c:v>
                </c:pt>
                <c:pt idx="100">
                  <c:v>2.7429999999999999</c:v>
                </c:pt>
                <c:pt idx="101">
                  <c:v>2.8439999999999999</c:v>
                </c:pt>
                <c:pt idx="102">
                  <c:v>2.931</c:v>
                </c:pt>
                <c:pt idx="103">
                  <c:v>2.9129999999999998</c:v>
                </c:pt>
                <c:pt idx="104">
                  <c:v>2.9569999999999999</c:v>
                </c:pt>
                <c:pt idx="105">
                  <c:v>3.0379999999999998</c:v>
                </c:pt>
                <c:pt idx="106">
                  <c:v>2.972</c:v>
                </c:pt>
                <c:pt idx="107">
                  <c:v>3.0289999999999999</c:v>
                </c:pt>
                <c:pt idx="108">
                  <c:v>3.044</c:v>
                </c:pt>
                <c:pt idx="109">
                  <c:v>3.1560000000000001</c:v>
                </c:pt>
                <c:pt idx="110">
                  <c:v>3.3660000000000001</c:v>
                </c:pt>
                <c:pt idx="111">
                  <c:v>3.4830000000000001</c:v>
                </c:pt>
                <c:pt idx="112">
                  <c:v>3.395</c:v>
                </c:pt>
                <c:pt idx="113">
                  <c:v>3.3069999999999999</c:v>
                </c:pt>
                <c:pt idx="114">
                  <c:v>3.2389999999999999</c:v>
                </c:pt>
                <c:pt idx="115">
                  <c:v>3.3069999999999999</c:v>
                </c:pt>
                <c:pt idx="116">
                  <c:v>3.1560000000000001</c:v>
                </c:pt>
                <c:pt idx="117">
                  <c:v>3.0680000000000001</c:v>
                </c:pt>
                <c:pt idx="118">
                  <c:v>3.125</c:v>
                </c:pt>
                <c:pt idx="119">
                  <c:v>3.194</c:v>
                </c:pt>
                <c:pt idx="120">
                  <c:v>3.206</c:v>
                </c:pt>
                <c:pt idx="121">
                  <c:v>3.093</c:v>
                </c:pt>
                <c:pt idx="122">
                  <c:v>2.972</c:v>
                </c:pt>
                <c:pt idx="123">
                  <c:v>2.8889999999999998</c:v>
                </c:pt>
                <c:pt idx="124">
                  <c:v>2.8090000000000002</c:v>
                </c:pt>
                <c:pt idx="125">
                  <c:v>2.9129999999999998</c:v>
                </c:pt>
                <c:pt idx="126">
                  <c:v>3.008</c:v>
                </c:pt>
                <c:pt idx="127">
                  <c:v>3.101</c:v>
                </c:pt>
                <c:pt idx="128">
                  <c:v>2.9910000000000001</c:v>
                </c:pt>
                <c:pt idx="129">
                  <c:v>2.9580000000000002</c:v>
                </c:pt>
                <c:pt idx="130">
                  <c:v>2.9039999999999999</c:v>
                </c:pt>
                <c:pt idx="131">
                  <c:v>2.96</c:v>
                </c:pt>
                <c:pt idx="132">
                  <c:v>2.93</c:v>
                </c:pt>
                <c:pt idx="133">
                  <c:v>2.96</c:v>
                </c:pt>
                <c:pt idx="134">
                  <c:v>3.0190000000000001</c:v>
                </c:pt>
                <c:pt idx="135">
                  <c:v>3.036</c:v>
                </c:pt>
                <c:pt idx="136">
                  <c:v>2.91</c:v>
                </c:pt>
                <c:pt idx="137">
                  <c:v>2.7829999999999999</c:v>
                </c:pt>
                <c:pt idx="138">
                  <c:v>2.82</c:v>
                </c:pt>
                <c:pt idx="139">
                  <c:v>2.7869999999999999</c:v>
                </c:pt>
                <c:pt idx="140">
                  <c:v>2.734</c:v>
                </c:pt>
                <c:pt idx="141">
                  <c:v>2.681</c:v>
                </c:pt>
                <c:pt idx="142">
                  <c:v>2.6419999999999999</c:v>
                </c:pt>
                <c:pt idx="143">
                  <c:v>2.6059999999999999</c:v>
                </c:pt>
                <c:pt idx="144">
                  <c:v>2.7410000000000001</c:v>
                </c:pt>
                <c:pt idx="145">
                  <c:v>2.7480000000000002</c:v>
                </c:pt>
                <c:pt idx="146">
                  <c:v>2.6760000000000002</c:v>
                </c:pt>
                <c:pt idx="147">
                  <c:v>2.84</c:v>
                </c:pt>
                <c:pt idx="148">
                  <c:v>2.7650000000000001</c:v>
                </c:pt>
                <c:pt idx="149">
                  <c:v>2.7970000000000002</c:v>
                </c:pt>
                <c:pt idx="150">
                  <c:v>2.786</c:v>
                </c:pt>
                <c:pt idx="151">
                  <c:v>2.8879999999999999</c:v>
                </c:pt>
                <c:pt idx="152">
                  <c:v>2.8490000000000002</c:v>
                </c:pt>
                <c:pt idx="153">
                  <c:v>2.7909999999999999</c:v>
                </c:pt>
                <c:pt idx="154">
                  <c:v>2.8239999999999998</c:v>
                </c:pt>
                <c:pt idx="155">
                  <c:v>2.8929999999999998</c:v>
                </c:pt>
                <c:pt idx="156">
                  <c:v>2.88</c:v>
                </c:pt>
                <c:pt idx="157">
                  <c:v>2.9889999999999999</c:v>
                </c:pt>
                <c:pt idx="158">
                  <c:v>3.0369999999999999</c:v>
                </c:pt>
                <c:pt idx="159">
                  <c:v>3.0539999999999998</c:v>
                </c:pt>
                <c:pt idx="160">
                  <c:v>3.1059999999999999</c:v>
                </c:pt>
                <c:pt idx="161">
                  <c:v>3.0259999999999998</c:v>
                </c:pt>
                <c:pt idx="162">
                  <c:v>3.0350000000000001</c:v>
                </c:pt>
                <c:pt idx="163">
                  <c:v>3.11</c:v>
                </c:pt>
                <c:pt idx="164">
                  <c:v>3.11</c:v>
                </c:pt>
                <c:pt idx="165">
                  <c:v>3.133</c:v>
                </c:pt>
                <c:pt idx="166">
                  <c:v>3.2650000000000001</c:v>
                </c:pt>
                <c:pt idx="167">
                  <c:v>3.1930000000000001</c:v>
                </c:pt>
                <c:pt idx="168">
                  <c:v>3.34</c:v>
                </c:pt>
                <c:pt idx="169">
                  <c:v>3.2650000000000001</c:v>
                </c:pt>
                <c:pt idx="170">
                  <c:v>3.2919999999999998</c:v>
                </c:pt>
                <c:pt idx="171">
                  <c:v>3.3210000000000002</c:v>
                </c:pt>
                <c:pt idx="172">
                  <c:v>3.3620000000000001</c:v>
                </c:pt>
                <c:pt idx="173">
                  <c:v>3.4220000000000002</c:v>
                </c:pt>
                <c:pt idx="174">
                  <c:v>3.4119999999999999</c:v>
                </c:pt>
                <c:pt idx="175">
                  <c:v>3.4590000000000001</c:v>
                </c:pt>
                <c:pt idx="176">
                  <c:v>3.448</c:v>
                </c:pt>
                <c:pt idx="177">
                  <c:v>3.49</c:v>
                </c:pt>
                <c:pt idx="178">
                  <c:v>3.5710000000000002</c:v>
                </c:pt>
                <c:pt idx="179">
                  <c:v>3.51</c:v>
                </c:pt>
                <c:pt idx="180">
                  <c:v>3.7080000000000002</c:v>
                </c:pt>
                <c:pt idx="181">
                  <c:v>3.6970000000000001</c:v>
                </c:pt>
                <c:pt idx="182">
                  <c:v>3.8780000000000001</c:v>
                </c:pt>
                <c:pt idx="183">
                  <c:v>3.964</c:v>
                </c:pt>
                <c:pt idx="184">
                  <c:v>3.7050000000000001</c:v>
                </c:pt>
                <c:pt idx="185">
                  <c:v>3.7469999999999999</c:v>
                </c:pt>
                <c:pt idx="186">
                  <c:v>3.8039999999999998</c:v>
                </c:pt>
                <c:pt idx="187">
                  <c:v>3.6509999999999998</c:v>
                </c:pt>
                <c:pt idx="188">
                  <c:v>3.617</c:v>
                </c:pt>
                <c:pt idx="189">
                  <c:v>3.7589999999999999</c:v>
                </c:pt>
                <c:pt idx="190">
                  <c:v>3.8260000000000001</c:v>
                </c:pt>
                <c:pt idx="191">
                  <c:v>3.883</c:v>
                </c:pt>
                <c:pt idx="192">
                  <c:v>3.8879999999999999</c:v>
                </c:pt>
                <c:pt idx="193">
                  <c:v>3.9390000000000001</c:v>
                </c:pt>
                <c:pt idx="194">
                  <c:v>3.9020000000000001</c:v>
                </c:pt>
                <c:pt idx="195">
                  <c:v>3.952</c:v>
                </c:pt>
                <c:pt idx="196">
                  <c:v>4.01</c:v>
                </c:pt>
                <c:pt idx="197">
                  <c:v>4.0149999999999997</c:v>
                </c:pt>
                <c:pt idx="198">
                  <c:v>3.9980000000000002</c:v>
                </c:pt>
                <c:pt idx="199">
                  <c:v>4.1269999999999998</c:v>
                </c:pt>
                <c:pt idx="200">
                  <c:v>4.226</c:v>
                </c:pt>
                <c:pt idx="201">
                  <c:v>4.2130000000000001</c:v>
                </c:pt>
                <c:pt idx="202">
                  <c:v>4.234</c:v>
                </c:pt>
                <c:pt idx="203">
                  <c:v>4.1079999999999997</c:v>
                </c:pt>
                <c:pt idx="204">
                  <c:v>4.0149999999999997</c:v>
                </c:pt>
                <c:pt idx="205">
                  <c:v>3.9369999999999998</c:v>
                </c:pt>
                <c:pt idx="206">
                  <c:v>4.01</c:v>
                </c:pt>
                <c:pt idx="207">
                  <c:v>4.077</c:v>
                </c:pt>
                <c:pt idx="208">
                  <c:v>4.0519999999999996</c:v>
                </c:pt>
                <c:pt idx="209">
                  <c:v>4.0590000000000002</c:v>
                </c:pt>
                <c:pt idx="210">
                  <c:v>4.1239999999999997</c:v>
                </c:pt>
                <c:pt idx="211">
                  <c:v>4.1559999999999997</c:v>
                </c:pt>
                <c:pt idx="212">
                  <c:v>4.2140000000000004</c:v>
                </c:pt>
                <c:pt idx="213">
                  <c:v>4.1260000000000003</c:v>
                </c:pt>
                <c:pt idx="214">
                  <c:v>4.1509999999999998</c:v>
                </c:pt>
                <c:pt idx="215">
                  <c:v>3.8290000000000002</c:v>
                </c:pt>
                <c:pt idx="216">
                  <c:v>3.8130000000000002</c:v>
                </c:pt>
                <c:pt idx="217">
                  <c:v>3.8650000000000002</c:v>
                </c:pt>
                <c:pt idx="218">
                  <c:v>3.7989999999999999</c:v>
                </c:pt>
                <c:pt idx="219">
                  <c:v>3.6920000000000002</c:v>
                </c:pt>
                <c:pt idx="220">
                  <c:v>3.7749999999999999</c:v>
                </c:pt>
                <c:pt idx="221">
                  <c:v>3.8180000000000001</c:v>
                </c:pt>
                <c:pt idx="222">
                  <c:v>3.8250000000000002</c:v>
                </c:pt>
                <c:pt idx="223">
                  <c:v>3.758</c:v>
                </c:pt>
                <c:pt idx="224">
                  <c:v>3.706</c:v>
                </c:pt>
                <c:pt idx="225">
                  <c:v>3.6909999999999998</c:v>
                </c:pt>
                <c:pt idx="226">
                  <c:v>3.7029999999999998</c:v>
                </c:pt>
                <c:pt idx="227">
                  <c:v>3.7480000000000002</c:v>
                </c:pt>
                <c:pt idx="228">
                  <c:v>3.7029999999999998</c:v>
                </c:pt>
                <c:pt idx="229">
                  <c:v>3.5289999999999999</c:v>
                </c:pt>
                <c:pt idx="230">
                  <c:v>3.5059999999999998</c:v>
                </c:pt>
                <c:pt idx="231">
                  <c:v>3.5990000000000002</c:v>
                </c:pt>
                <c:pt idx="232">
                  <c:v>3.5129999999999999</c:v>
                </c:pt>
                <c:pt idx="233">
                  <c:v>3.4079999999999999</c:v>
                </c:pt>
                <c:pt idx="234">
                  <c:v>3.4910000000000001</c:v>
                </c:pt>
                <c:pt idx="235">
                  <c:v>3.5670000000000002</c:v>
                </c:pt>
                <c:pt idx="236">
                  <c:v>3.6110000000000002</c:v>
                </c:pt>
                <c:pt idx="237">
                  <c:v>3.5009999999999999</c:v>
                </c:pt>
                <c:pt idx="238">
                  <c:v>3.5030000000000001</c:v>
                </c:pt>
                <c:pt idx="239">
                  <c:v>3.45</c:v>
                </c:pt>
                <c:pt idx="240">
                  <c:v>3.4820000000000002</c:v>
                </c:pt>
                <c:pt idx="241">
                  <c:v>3.581</c:v>
                </c:pt>
                <c:pt idx="242">
                  <c:v>3.6840000000000002</c:v>
                </c:pt>
                <c:pt idx="243">
                  <c:v>3.6840000000000002</c:v>
                </c:pt>
                <c:pt idx="244">
                  <c:v>3.669</c:v>
                </c:pt>
                <c:pt idx="245">
                  <c:v>3.7509999999999999</c:v>
                </c:pt>
                <c:pt idx="246">
                  <c:v>3.86</c:v>
                </c:pt>
                <c:pt idx="247">
                  <c:v>3.887</c:v>
                </c:pt>
                <c:pt idx="248">
                  <c:v>3.835</c:v>
                </c:pt>
                <c:pt idx="249">
                  <c:v>3.879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09-405E-8647-D6E66700B8A1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r(t+1)O-U process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Sheet1!$E$2:$E$252</c:f>
              <c:numCache>
                <c:formatCode>General</c:formatCode>
                <c:ptCount val="251"/>
                <c:pt idx="0">
                  <c:v>1.5865826577493247</c:v>
                </c:pt>
                <c:pt idx="1">
                  <c:v>1.6518426526012666</c:v>
                </c:pt>
                <c:pt idx="2">
                  <c:v>1.6884842462141245</c:v>
                </c:pt>
                <c:pt idx="3">
                  <c:v>0.73291147050667793</c:v>
                </c:pt>
                <c:pt idx="4">
                  <c:v>1.8854726460729554</c:v>
                </c:pt>
                <c:pt idx="5">
                  <c:v>1.8051318663818223</c:v>
                </c:pt>
                <c:pt idx="6">
                  <c:v>1.7290870931905344</c:v>
                </c:pt>
                <c:pt idx="7">
                  <c:v>1.7082905130318855</c:v>
                </c:pt>
                <c:pt idx="8">
                  <c:v>1.4777303321123356</c:v>
                </c:pt>
                <c:pt idx="9">
                  <c:v>-0.75769300484006252</c:v>
                </c:pt>
                <c:pt idx="10">
                  <c:v>4.3804364347952678</c:v>
                </c:pt>
                <c:pt idx="11">
                  <c:v>-0.46628999993758158</c:v>
                </c:pt>
                <c:pt idx="12">
                  <c:v>1.8152443538477947</c:v>
                </c:pt>
                <c:pt idx="13">
                  <c:v>1.7300774065314226</c:v>
                </c:pt>
                <c:pt idx="14">
                  <c:v>1.7181936464407661</c:v>
                </c:pt>
                <c:pt idx="15">
                  <c:v>1.7657286868033923</c:v>
                </c:pt>
                <c:pt idx="16">
                  <c:v>1.8300990539611157</c:v>
                </c:pt>
                <c:pt idx="17">
                  <c:v>1.7894962069847056</c:v>
                </c:pt>
                <c:pt idx="18">
                  <c:v>1.7647383734625044</c:v>
                </c:pt>
                <c:pt idx="19">
                  <c:v>1.7647383734625044</c:v>
                </c:pt>
                <c:pt idx="20">
                  <c:v>1.7825640135984893</c:v>
                </c:pt>
                <c:pt idx="21">
                  <c:v>1.7488933600082954</c:v>
                </c:pt>
                <c:pt idx="22">
                  <c:v>1.8093024738024666</c:v>
                </c:pt>
                <c:pt idx="23">
                  <c:v>1.9113047479139356</c:v>
                </c:pt>
                <c:pt idx="24">
                  <c:v>1.8974403611415029</c:v>
                </c:pt>
                <c:pt idx="25">
                  <c:v>1.9350722680952488</c:v>
                </c:pt>
                <c:pt idx="26">
                  <c:v>1.9103144345730476</c:v>
                </c:pt>
                <c:pt idx="27">
                  <c:v>2.0113263953436289</c:v>
                </c:pt>
                <c:pt idx="28">
                  <c:v>1.936062581436137</c:v>
                </c:pt>
                <c:pt idx="29">
                  <c:v>1.9766654284125469</c:v>
                </c:pt>
                <c:pt idx="30">
                  <c:v>2.0251907821160611</c:v>
                </c:pt>
                <c:pt idx="31">
                  <c:v>2.0271714087978374</c:v>
                </c:pt>
                <c:pt idx="32">
                  <c:v>1.9528979082312337</c:v>
                </c:pt>
                <c:pt idx="33">
                  <c:v>1.9132853745957117</c:v>
                </c:pt>
                <c:pt idx="34">
                  <c:v>1.9291303880499204</c:v>
                </c:pt>
                <c:pt idx="35">
                  <c:v>1.9578494749356741</c:v>
                </c:pt>
                <c:pt idx="36">
                  <c:v>1.9499269682085696</c:v>
                </c:pt>
                <c:pt idx="37">
                  <c:v>1.9667622950036665</c:v>
                </c:pt>
                <c:pt idx="38">
                  <c:v>1.8211862338931231</c:v>
                </c:pt>
                <c:pt idx="39">
                  <c:v>1.6904648728959006</c:v>
                </c:pt>
                <c:pt idx="40">
                  <c:v>1.8469343807562124</c:v>
                </c:pt>
                <c:pt idx="41">
                  <c:v>1.8261378005975635</c:v>
                </c:pt>
                <c:pt idx="42">
                  <c:v>1.7073001996909973</c:v>
                </c:pt>
                <c:pt idx="43">
                  <c:v>1.7340386598949746</c:v>
                </c:pt>
                <c:pt idx="44">
                  <c:v>1.8538665741424289</c:v>
                </c:pt>
                <c:pt idx="45">
                  <c:v>1.9291303880499204</c:v>
                </c:pt>
                <c:pt idx="46">
                  <c:v>1.9915201285258677</c:v>
                </c:pt>
                <c:pt idx="47">
                  <c:v>1.9845879351396514</c:v>
                </c:pt>
                <c:pt idx="48">
                  <c:v>2.1192705495004263</c:v>
                </c:pt>
                <c:pt idx="49">
                  <c:v>2.139076816318187</c:v>
                </c:pt>
                <c:pt idx="50">
                  <c:v>2.1668055898630527</c:v>
                </c:pt>
                <c:pt idx="51">
                  <c:v>2.170766843226605</c:v>
                </c:pt>
                <c:pt idx="52">
                  <c:v>2.1271930562275307</c:v>
                </c:pt>
                <c:pt idx="53">
                  <c:v>2.2925753841558345</c:v>
                </c:pt>
                <c:pt idx="54">
                  <c:v>2.3500135579273418</c:v>
                </c:pt>
                <c:pt idx="55">
                  <c:v>2.2985172642011631</c:v>
                </c:pt>
                <c:pt idx="56">
                  <c:v>2.3183235310189243</c:v>
                </c:pt>
                <c:pt idx="57">
                  <c:v>2.4678608454930195</c:v>
                </c:pt>
                <c:pt idx="58">
                  <c:v>2.4530061453796987</c:v>
                </c:pt>
                <c:pt idx="59">
                  <c:v>2.3767520181313189</c:v>
                </c:pt>
                <c:pt idx="60">
                  <c:v>2.335158857814021</c:v>
                </c:pt>
                <c:pt idx="61">
                  <c:v>2.3044591442464912</c:v>
                </c:pt>
                <c:pt idx="62">
                  <c:v>2.3539748112908936</c:v>
                </c:pt>
                <c:pt idx="63">
                  <c:v>2.3886357782219756</c:v>
                </c:pt>
                <c:pt idx="64">
                  <c:v>2.5312408993098545</c:v>
                </c:pt>
                <c:pt idx="65">
                  <c:v>2.5837275063769214</c:v>
                </c:pt>
                <c:pt idx="66">
                  <c:v>2.6263109800351074</c:v>
                </c:pt>
                <c:pt idx="67">
                  <c:v>2.6867200938292783</c:v>
                </c:pt>
                <c:pt idx="68">
                  <c:v>2.7530710876687774</c:v>
                </c:pt>
                <c:pt idx="69">
                  <c:v>2.6986038539199351</c:v>
                </c:pt>
                <c:pt idx="70">
                  <c:v>2.660971946966189</c:v>
                </c:pt>
                <c:pt idx="71">
                  <c:v>2.8006061280314039</c:v>
                </c:pt>
                <c:pt idx="72">
                  <c:v>2.8342767816215981</c:v>
                </c:pt>
                <c:pt idx="73">
                  <c:v>2.8847827620068882</c:v>
                </c:pt>
                <c:pt idx="74">
                  <c:v>2.8124898881220606</c:v>
                </c:pt>
                <c:pt idx="75">
                  <c:v>2.8887440153704405</c:v>
                </c:pt>
                <c:pt idx="76">
                  <c:v>2.8778505686206723</c:v>
                </c:pt>
                <c:pt idx="77">
                  <c:v>2.798625501349628</c:v>
                </c:pt>
                <c:pt idx="78">
                  <c:v>2.7451485809416734</c:v>
                </c:pt>
                <c:pt idx="79">
                  <c:v>2.7907029946225239</c:v>
                </c:pt>
                <c:pt idx="80">
                  <c:v>2.8352670949624859</c:v>
                </c:pt>
                <c:pt idx="81">
                  <c:v>2.8590346151437989</c:v>
                </c:pt>
                <c:pt idx="82">
                  <c:v>2.9669787693005967</c:v>
                </c:pt>
                <c:pt idx="83">
                  <c:v>2.9313274890286265</c:v>
                </c:pt>
                <c:pt idx="84">
                  <c:v>2.8887440153704405</c:v>
                </c:pt>
                <c:pt idx="85">
                  <c:v>3.0363007031627598</c:v>
                </c:pt>
                <c:pt idx="86">
                  <c:v>3.0927485635933789</c:v>
                </c:pt>
                <c:pt idx="87">
                  <c:v>3.0491747765943047</c:v>
                </c:pt>
                <c:pt idx="88">
                  <c:v>2.9640078292779322</c:v>
                </c:pt>
                <c:pt idx="89">
                  <c:v>2.8927052687339927</c:v>
                </c:pt>
                <c:pt idx="90">
                  <c:v>2.7897126812816357</c:v>
                </c:pt>
                <c:pt idx="91">
                  <c:v>2.9065696555064253</c:v>
                </c:pt>
                <c:pt idx="92">
                  <c:v>2.8491314817349185</c:v>
                </c:pt>
                <c:pt idx="93">
                  <c:v>2.939249995755731</c:v>
                </c:pt>
                <c:pt idx="94">
                  <c:v>2.8580443018029111</c:v>
                </c:pt>
                <c:pt idx="95">
                  <c:v>2.8273445882353814</c:v>
                </c:pt>
                <c:pt idx="96">
                  <c:v>2.7600032810549942</c:v>
                </c:pt>
                <c:pt idx="97">
                  <c:v>2.8313058415989336</c:v>
                </c:pt>
                <c:pt idx="98">
                  <c:v>2.7332648208510166</c:v>
                </c:pt>
                <c:pt idx="99">
                  <c:v>2.7223713741012485</c:v>
                </c:pt>
                <c:pt idx="100">
                  <c:v>2.7293035674874644</c:v>
                </c:pt>
                <c:pt idx="101">
                  <c:v>2.7164294940559199</c:v>
                </c:pt>
                <c:pt idx="102">
                  <c:v>2.8164511414856128</c:v>
                </c:pt>
                <c:pt idx="103">
                  <c:v>2.9026084021428735</c:v>
                </c:pt>
                <c:pt idx="104">
                  <c:v>2.8847827620068882</c:v>
                </c:pt>
                <c:pt idx="105">
                  <c:v>2.9283565490059624</c:v>
                </c:pt>
                <c:pt idx="106">
                  <c:v>3.0085719296178945</c:v>
                </c:pt>
                <c:pt idx="107">
                  <c:v>2.9432112491192832</c:v>
                </c:pt>
                <c:pt idx="108">
                  <c:v>2.9996591095499019</c:v>
                </c:pt>
                <c:pt idx="109">
                  <c:v>3.0145138096632227</c:v>
                </c:pt>
                <c:pt idx="110">
                  <c:v>3.1254289038426846</c:v>
                </c:pt>
                <c:pt idx="111">
                  <c:v>3.3333947054291748</c:v>
                </c:pt>
                <c:pt idx="112">
                  <c:v>3.4492613663130767</c:v>
                </c:pt>
                <c:pt idx="113">
                  <c:v>3.3621137923149282</c:v>
                </c:pt>
                <c:pt idx="114">
                  <c:v>3.2749662183167798</c:v>
                </c:pt>
                <c:pt idx="115">
                  <c:v>3.2076249111363926</c:v>
                </c:pt>
                <c:pt idx="116">
                  <c:v>3.2749662183167798</c:v>
                </c:pt>
                <c:pt idx="117">
                  <c:v>3.1254289038426846</c:v>
                </c:pt>
                <c:pt idx="118">
                  <c:v>3.0382813298445361</c:v>
                </c:pt>
                <c:pt idx="119">
                  <c:v>3.0947291902751548</c:v>
                </c:pt>
                <c:pt idx="120">
                  <c:v>3.1630608107964302</c:v>
                </c:pt>
                <c:pt idx="121">
                  <c:v>3.1749445708870869</c:v>
                </c:pt>
                <c:pt idx="122">
                  <c:v>3.0630391633667373</c:v>
                </c:pt>
                <c:pt idx="123">
                  <c:v>2.9432112491192832</c:v>
                </c:pt>
                <c:pt idx="124">
                  <c:v>2.8610152418255748</c:v>
                </c:pt>
                <c:pt idx="125">
                  <c:v>2.7817901745545313</c:v>
                </c:pt>
                <c:pt idx="126">
                  <c:v>2.8847827620068882</c:v>
                </c:pt>
                <c:pt idx="127">
                  <c:v>2.978862529391253</c:v>
                </c:pt>
                <c:pt idx="128">
                  <c:v>3.0709616700938418</c:v>
                </c:pt>
                <c:pt idx="129">
                  <c:v>2.9620272025961563</c:v>
                </c:pt>
                <c:pt idx="130">
                  <c:v>2.9293468623468506</c:v>
                </c:pt>
                <c:pt idx="131">
                  <c:v>2.875869941938896</c:v>
                </c:pt>
                <c:pt idx="132">
                  <c:v>2.9313274890286265</c:v>
                </c:pt>
                <c:pt idx="133">
                  <c:v>2.9016180888019854</c:v>
                </c:pt>
                <c:pt idx="134">
                  <c:v>2.9313274890286265</c:v>
                </c:pt>
                <c:pt idx="135">
                  <c:v>2.989755976141022</c:v>
                </c:pt>
                <c:pt idx="136">
                  <c:v>3.0065913029361186</c:v>
                </c:pt>
                <c:pt idx="137">
                  <c:v>2.8818118219842241</c:v>
                </c:pt>
                <c:pt idx="138">
                  <c:v>2.7560420276914419</c:v>
                </c:pt>
                <c:pt idx="139">
                  <c:v>2.7926836213042998</c:v>
                </c:pt>
                <c:pt idx="140">
                  <c:v>2.7600032810549942</c:v>
                </c:pt>
                <c:pt idx="141">
                  <c:v>2.7075166739879273</c:v>
                </c:pt>
                <c:pt idx="142">
                  <c:v>2.6550300669208609</c:v>
                </c:pt>
                <c:pt idx="143">
                  <c:v>2.6164078466262271</c:v>
                </c:pt>
                <c:pt idx="144">
                  <c:v>2.5807565663542569</c:v>
                </c:pt>
                <c:pt idx="145">
                  <c:v>2.714448867374144</c:v>
                </c:pt>
                <c:pt idx="146">
                  <c:v>2.7213810607603603</c:v>
                </c:pt>
                <c:pt idx="147">
                  <c:v>2.6500785002164209</c:v>
                </c:pt>
                <c:pt idx="148">
                  <c:v>2.8124898881220606</c:v>
                </c:pt>
                <c:pt idx="149">
                  <c:v>2.738216387555457</c:v>
                </c:pt>
                <c:pt idx="150">
                  <c:v>2.769906414463875</c:v>
                </c:pt>
                <c:pt idx="151">
                  <c:v>2.759012967714106</c:v>
                </c:pt>
                <c:pt idx="152">
                  <c:v>2.860024928484687</c:v>
                </c:pt>
                <c:pt idx="153">
                  <c:v>2.8214027081900532</c:v>
                </c:pt>
                <c:pt idx="154">
                  <c:v>2.7639645344185464</c:v>
                </c:pt>
                <c:pt idx="155">
                  <c:v>2.7966448746678516</c:v>
                </c:pt>
                <c:pt idx="156">
                  <c:v>2.864976495189127</c:v>
                </c:pt>
                <c:pt idx="157">
                  <c:v>2.8521024217575826</c:v>
                </c:pt>
                <c:pt idx="158">
                  <c:v>2.9600465759143799</c:v>
                </c:pt>
                <c:pt idx="159">
                  <c:v>3.0075816162770064</c:v>
                </c:pt>
                <c:pt idx="160">
                  <c:v>3.0244169430721031</c:v>
                </c:pt>
                <c:pt idx="161">
                  <c:v>3.0759132367982818</c:v>
                </c:pt>
                <c:pt idx="162">
                  <c:v>2.9966881695272378</c:v>
                </c:pt>
                <c:pt idx="163">
                  <c:v>3.0056009895952305</c:v>
                </c:pt>
                <c:pt idx="164">
                  <c:v>3.079874490161834</c:v>
                </c:pt>
                <c:pt idx="165">
                  <c:v>3.079874490161834</c:v>
                </c:pt>
                <c:pt idx="166">
                  <c:v>3.1026516970022593</c:v>
                </c:pt>
                <c:pt idx="167">
                  <c:v>3.2333730579994819</c:v>
                </c:pt>
                <c:pt idx="168">
                  <c:v>3.1620704974555425</c:v>
                </c:pt>
                <c:pt idx="169">
                  <c:v>3.3076465585660855</c:v>
                </c:pt>
                <c:pt idx="170">
                  <c:v>3.2333730579994819</c:v>
                </c:pt>
                <c:pt idx="171">
                  <c:v>3.260111518203459</c:v>
                </c:pt>
                <c:pt idx="172">
                  <c:v>3.2888306050892129</c:v>
                </c:pt>
                <c:pt idx="173">
                  <c:v>3.3294334520656226</c:v>
                </c:pt>
                <c:pt idx="174">
                  <c:v>3.3888522525189058</c:v>
                </c:pt>
                <c:pt idx="175">
                  <c:v>3.3789491191100249</c:v>
                </c:pt>
                <c:pt idx="176">
                  <c:v>3.4254938461317637</c:v>
                </c:pt>
                <c:pt idx="177">
                  <c:v>3.4146003993819947</c:v>
                </c:pt>
                <c:pt idx="178">
                  <c:v>3.456193559699293</c:v>
                </c:pt>
                <c:pt idx="179">
                  <c:v>3.5364089403112251</c:v>
                </c:pt>
                <c:pt idx="180">
                  <c:v>3.4759998265170537</c:v>
                </c:pt>
                <c:pt idx="181">
                  <c:v>3.6720818680128877</c:v>
                </c:pt>
                <c:pt idx="182">
                  <c:v>3.6611884212631192</c:v>
                </c:pt>
                <c:pt idx="183">
                  <c:v>3.8404351359638564</c:v>
                </c:pt>
                <c:pt idx="184">
                  <c:v>3.9256020832802285</c:v>
                </c:pt>
                <c:pt idx="185">
                  <c:v>3.6691109279902236</c:v>
                </c:pt>
                <c:pt idx="186">
                  <c:v>3.7107040883075215</c:v>
                </c:pt>
                <c:pt idx="187">
                  <c:v>3.7671519487381402</c:v>
                </c:pt>
                <c:pt idx="188">
                  <c:v>3.6156340075822686</c:v>
                </c:pt>
                <c:pt idx="189">
                  <c:v>3.5819633539920752</c:v>
                </c:pt>
                <c:pt idx="190">
                  <c:v>3.7225878483981782</c:v>
                </c:pt>
                <c:pt idx="191">
                  <c:v>3.7889388422376777</c:v>
                </c:pt>
                <c:pt idx="192">
                  <c:v>3.8453867026682964</c:v>
                </c:pt>
                <c:pt idx="193">
                  <c:v>3.8503382693727364</c:v>
                </c:pt>
                <c:pt idx="194">
                  <c:v>3.9008442497580273</c:v>
                </c:pt>
                <c:pt idx="195">
                  <c:v>3.8642026561451694</c:v>
                </c:pt>
                <c:pt idx="196">
                  <c:v>3.9137183231895718</c:v>
                </c:pt>
                <c:pt idx="197">
                  <c:v>3.9711564969610786</c:v>
                </c:pt>
                <c:pt idx="198">
                  <c:v>3.9761080636655186</c:v>
                </c:pt>
                <c:pt idx="199">
                  <c:v>3.9592727368704224</c:v>
                </c:pt>
                <c:pt idx="200">
                  <c:v>4.08702315784498</c:v>
                </c:pt>
                <c:pt idx="201">
                  <c:v>4.1850641785928975</c:v>
                </c:pt>
                <c:pt idx="202">
                  <c:v>4.172190105161353</c:v>
                </c:pt>
                <c:pt idx="203">
                  <c:v>4.192986685320002</c:v>
                </c:pt>
                <c:pt idx="204">
                  <c:v>4.0682072043681075</c:v>
                </c:pt>
                <c:pt idx="205">
                  <c:v>3.9761080636655186</c:v>
                </c:pt>
                <c:pt idx="206">
                  <c:v>3.898863623076251</c:v>
                </c:pt>
                <c:pt idx="207">
                  <c:v>3.9711564969610786</c:v>
                </c:pt>
                <c:pt idx="208">
                  <c:v>4.0375074908005777</c:v>
                </c:pt>
                <c:pt idx="209">
                  <c:v>4.0127496572783761</c:v>
                </c:pt>
                <c:pt idx="210">
                  <c:v>4.0196818506645933</c:v>
                </c:pt>
                <c:pt idx="211">
                  <c:v>4.0840522178223164</c:v>
                </c:pt>
                <c:pt idx="212">
                  <c:v>4.1157422447307335</c:v>
                </c:pt>
                <c:pt idx="213">
                  <c:v>4.1731804185022412</c:v>
                </c:pt>
                <c:pt idx="214">
                  <c:v>4.0860328445040928</c:v>
                </c:pt>
                <c:pt idx="215">
                  <c:v>4.1107906780262935</c:v>
                </c:pt>
                <c:pt idx="216">
                  <c:v>3.7919097822603418</c:v>
                </c:pt>
                <c:pt idx="217">
                  <c:v>3.7760647688061333</c:v>
                </c:pt>
                <c:pt idx="218">
                  <c:v>3.8275610625323115</c:v>
                </c:pt>
                <c:pt idx="219">
                  <c:v>3.7622003820337002</c:v>
                </c:pt>
                <c:pt idx="220">
                  <c:v>3.6562368545586792</c:v>
                </c:pt>
                <c:pt idx="221">
                  <c:v>3.7384328618523872</c:v>
                </c:pt>
                <c:pt idx="222">
                  <c:v>3.7810163355105733</c:v>
                </c:pt>
                <c:pt idx="223">
                  <c:v>3.7879485288967896</c:v>
                </c:pt>
                <c:pt idx="224">
                  <c:v>3.7215975350572901</c:v>
                </c:pt>
                <c:pt idx="225">
                  <c:v>3.6701012413311118</c:v>
                </c:pt>
                <c:pt idx="226">
                  <c:v>3.6552465412177906</c:v>
                </c:pt>
                <c:pt idx="227">
                  <c:v>3.6671303013084473</c:v>
                </c:pt>
                <c:pt idx="228">
                  <c:v>3.7116944016484101</c:v>
                </c:pt>
                <c:pt idx="229">
                  <c:v>3.6671303013084473</c:v>
                </c:pt>
                <c:pt idx="230">
                  <c:v>3.4948157799939268</c:v>
                </c:pt>
                <c:pt idx="231">
                  <c:v>3.4720385731535015</c:v>
                </c:pt>
                <c:pt idx="232">
                  <c:v>3.5641377138560904</c:v>
                </c:pt>
                <c:pt idx="233">
                  <c:v>3.4789707665397178</c:v>
                </c:pt>
                <c:pt idx="234">
                  <c:v>3.3749878657464727</c:v>
                </c:pt>
                <c:pt idx="235">
                  <c:v>3.4571838730401812</c:v>
                </c:pt>
                <c:pt idx="236">
                  <c:v>3.5324476869476729</c:v>
                </c:pt>
                <c:pt idx="237">
                  <c:v>3.5760214739467471</c:v>
                </c:pt>
                <c:pt idx="238">
                  <c:v>3.4670870064490615</c:v>
                </c:pt>
                <c:pt idx="239">
                  <c:v>3.4690676331308379</c:v>
                </c:pt>
                <c:pt idx="240">
                  <c:v>3.416581026063771</c:v>
                </c:pt>
                <c:pt idx="241">
                  <c:v>3.4482710529721889</c:v>
                </c:pt>
                <c:pt idx="242">
                  <c:v>3.5463120737201055</c:v>
                </c:pt>
                <c:pt idx="243">
                  <c:v>3.6483143478315747</c:v>
                </c:pt>
                <c:pt idx="244">
                  <c:v>3.6483143478315747</c:v>
                </c:pt>
                <c:pt idx="245">
                  <c:v>3.6334596477182539</c:v>
                </c:pt>
                <c:pt idx="246">
                  <c:v>3.7146653416710738</c:v>
                </c:pt>
                <c:pt idx="247">
                  <c:v>3.8226094958278711</c:v>
                </c:pt>
                <c:pt idx="248">
                  <c:v>3.8493479560318486</c:v>
                </c:pt>
                <c:pt idx="249">
                  <c:v>3.79785166230567</c:v>
                </c:pt>
                <c:pt idx="250">
                  <c:v>3.8414254493047442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09-405E-8647-D6E66700B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1653648"/>
        <c:axId val="1041643568"/>
      </c:lineChart>
      <c:dateAx>
        <c:axId val="10416536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041643568"/>
        <c:crosses val="autoZero"/>
        <c:auto val="1"/>
        <c:lblOffset val="100"/>
        <c:baseTimeUnit val="days"/>
      </c:dateAx>
      <c:valAx>
        <c:axId val="104164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04165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1</xdr:row>
      <xdr:rowOff>119061</xdr:rowOff>
    </xdr:from>
    <xdr:to>
      <xdr:col>19</xdr:col>
      <xdr:colOff>200024</xdr:colOff>
      <xdr:row>17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CD0AF2-B4FD-A491-843F-3F22BC8AF5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8"/>
  <sheetViews>
    <sheetView workbookViewId="0">
      <selection activeCell="J8" sqref="J8"/>
    </sheetView>
  </sheetViews>
  <sheetFormatPr defaultRowHeight="15" x14ac:dyDescent="0.25"/>
  <cols>
    <col min="1" max="1" width="16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44564</v>
      </c>
      <c r="B2">
        <v>1.534</v>
      </c>
      <c r="C2">
        <v>1.635</v>
      </c>
      <c r="D2">
        <v>1.5329999999999999</v>
      </c>
      <c r="E2">
        <v>1.6279999999999999</v>
      </c>
      <c r="F2">
        <v>1.6279999999999999</v>
      </c>
      <c r="G2">
        <v>0</v>
      </c>
    </row>
    <row r="3" spans="1:7" x14ac:dyDescent="0.25">
      <c r="A3" s="1">
        <v>44565</v>
      </c>
      <c r="B3">
        <v>1.663</v>
      </c>
      <c r="C3">
        <v>1.6859999999999999</v>
      </c>
      <c r="D3">
        <v>1.6539999999999999</v>
      </c>
      <c r="E3">
        <v>1.6679999999999999</v>
      </c>
      <c r="F3">
        <v>1.6679999999999999</v>
      </c>
      <c r="G3">
        <v>0</v>
      </c>
    </row>
    <row r="4" spans="1:7" x14ac:dyDescent="0.25">
      <c r="A4" s="1">
        <v>44566</v>
      </c>
      <c r="B4">
        <v>1.66</v>
      </c>
      <c r="C4">
        <v>1.71</v>
      </c>
      <c r="D4">
        <v>1.647</v>
      </c>
      <c r="E4">
        <v>1.7050000000000001</v>
      </c>
      <c r="F4">
        <v>1.7050000000000001</v>
      </c>
      <c r="G4">
        <v>0</v>
      </c>
    </row>
    <row r="5" spans="1:7" x14ac:dyDescent="0.25">
      <c r="A5" s="1">
        <v>44567</v>
      </c>
      <c r="B5">
        <v>1.7330000000000001</v>
      </c>
      <c r="C5">
        <v>1.744</v>
      </c>
      <c r="D5">
        <v>1.7210000000000001</v>
      </c>
      <c r="E5">
        <v>1.7330000000000001</v>
      </c>
      <c r="F5">
        <v>1.7330000000000001</v>
      </c>
      <c r="G5">
        <v>0</v>
      </c>
    </row>
    <row r="6" spans="1:7" x14ac:dyDescent="0.25">
      <c r="A6" s="1">
        <v>44568</v>
      </c>
      <c r="B6">
        <v>1.7390000000000001</v>
      </c>
      <c r="C6">
        <v>1.8009999999999999</v>
      </c>
      <c r="D6">
        <v>1.7270000000000001</v>
      </c>
      <c r="E6">
        <v>1.7709999999999999</v>
      </c>
      <c r="F6">
        <v>1.7709999999999999</v>
      </c>
      <c r="G6">
        <v>0</v>
      </c>
    </row>
    <row r="7" spans="1:7" x14ac:dyDescent="0.25">
      <c r="A7" s="1">
        <v>44570</v>
      </c>
      <c r="B7" t="s">
        <v>7</v>
      </c>
      <c r="C7" t="s">
        <v>7</v>
      </c>
      <c r="D7" t="s">
        <v>7</v>
      </c>
      <c r="E7" t="s">
        <v>7</v>
      </c>
      <c r="F7" t="s">
        <v>7</v>
      </c>
      <c r="G7" t="s">
        <v>7</v>
      </c>
    </row>
    <row r="8" spans="1:7" x14ac:dyDescent="0.25">
      <c r="A8" s="1">
        <v>44571</v>
      </c>
      <c r="B8">
        <v>1.7749999999999999</v>
      </c>
      <c r="C8">
        <v>1.8080000000000001</v>
      </c>
      <c r="D8">
        <v>1.7669999999999999</v>
      </c>
      <c r="E8">
        <v>1.78</v>
      </c>
      <c r="F8">
        <v>1.78</v>
      </c>
      <c r="G8">
        <v>0</v>
      </c>
    </row>
    <row r="9" spans="1:7" x14ac:dyDescent="0.25">
      <c r="A9" s="1">
        <v>44572</v>
      </c>
      <c r="B9">
        <v>1.76</v>
      </c>
      <c r="C9">
        <v>1.7849999999999999</v>
      </c>
      <c r="D9">
        <v>1.7450000000000001</v>
      </c>
      <c r="E9">
        <v>1.746</v>
      </c>
      <c r="F9">
        <v>1.746</v>
      </c>
      <c r="G9">
        <v>0</v>
      </c>
    </row>
    <row r="10" spans="1:7" x14ac:dyDescent="0.25">
      <c r="A10" s="1">
        <v>44573</v>
      </c>
      <c r="B10">
        <v>1.732</v>
      </c>
      <c r="C10">
        <v>1.746</v>
      </c>
      <c r="D10">
        <v>1.7110000000000001</v>
      </c>
      <c r="E10">
        <v>1.7250000000000001</v>
      </c>
      <c r="F10">
        <v>1.7250000000000001</v>
      </c>
      <c r="G10">
        <v>0</v>
      </c>
    </row>
    <row r="11" spans="1:7" x14ac:dyDescent="0.25">
      <c r="A11" s="1">
        <v>44574</v>
      </c>
      <c r="B11">
        <v>1.738</v>
      </c>
      <c r="C11">
        <v>1.746</v>
      </c>
      <c r="D11">
        <v>1.708</v>
      </c>
      <c r="E11">
        <v>1.7110000000000001</v>
      </c>
      <c r="F11">
        <v>1.7110000000000001</v>
      </c>
      <c r="G11">
        <v>0</v>
      </c>
    </row>
    <row r="12" spans="1:7" x14ac:dyDescent="0.25">
      <c r="A12" s="1">
        <v>44575</v>
      </c>
      <c r="B12">
        <v>1.726</v>
      </c>
      <c r="C12">
        <v>1.7749999999999999</v>
      </c>
      <c r="D12">
        <v>1.706</v>
      </c>
      <c r="E12">
        <v>1.772</v>
      </c>
      <c r="F12">
        <v>1.772</v>
      </c>
      <c r="G12">
        <v>0</v>
      </c>
    </row>
    <row r="13" spans="1:7" x14ac:dyDescent="0.25">
      <c r="A13" s="1">
        <v>44577</v>
      </c>
      <c r="B13" t="s">
        <v>7</v>
      </c>
      <c r="C13" t="s">
        <v>7</v>
      </c>
      <c r="D13" t="s">
        <v>7</v>
      </c>
      <c r="E13" t="s">
        <v>7</v>
      </c>
      <c r="F13" t="s">
        <v>7</v>
      </c>
      <c r="G13" t="s">
        <v>7</v>
      </c>
    </row>
    <row r="14" spans="1:7" x14ac:dyDescent="0.25">
      <c r="A14" s="1">
        <v>44579</v>
      </c>
      <c r="B14">
        <v>1.827</v>
      </c>
      <c r="C14">
        <v>1.8660000000000001</v>
      </c>
      <c r="D14">
        <v>1.8129999999999999</v>
      </c>
      <c r="E14">
        <v>1.865</v>
      </c>
      <c r="F14">
        <v>1.865</v>
      </c>
      <c r="G14">
        <v>0</v>
      </c>
    </row>
    <row r="15" spans="1:7" x14ac:dyDescent="0.25">
      <c r="A15" s="1">
        <v>44580</v>
      </c>
      <c r="B15">
        <v>1.8580000000000001</v>
      </c>
      <c r="C15">
        <v>1.8740000000000001</v>
      </c>
      <c r="D15">
        <v>1.8220000000000001</v>
      </c>
      <c r="E15">
        <v>1.827</v>
      </c>
      <c r="F15">
        <v>1.827</v>
      </c>
      <c r="G15">
        <v>0</v>
      </c>
    </row>
    <row r="16" spans="1:7" x14ac:dyDescent="0.25">
      <c r="A16" s="1">
        <v>44581</v>
      </c>
      <c r="B16">
        <v>1.829</v>
      </c>
      <c r="C16">
        <v>1.845</v>
      </c>
      <c r="D16">
        <v>1.82</v>
      </c>
      <c r="E16">
        <v>1.833</v>
      </c>
      <c r="F16">
        <v>1.833</v>
      </c>
      <c r="G16">
        <v>0</v>
      </c>
    </row>
    <row r="17" spans="1:7" x14ac:dyDescent="0.25">
      <c r="A17" s="1">
        <v>44582</v>
      </c>
      <c r="B17">
        <v>1.772</v>
      </c>
      <c r="C17">
        <v>1.7849999999999999</v>
      </c>
      <c r="D17">
        <v>1.7330000000000001</v>
      </c>
      <c r="E17">
        <v>1.7470000000000001</v>
      </c>
      <c r="F17">
        <v>1.7470000000000001</v>
      </c>
      <c r="G17">
        <v>0</v>
      </c>
    </row>
    <row r="18" spans="1:7" x14ac:dyDescent="0.25">
      <c r="A18" s="1">
        <v>44584</v>
      </c>
      <c r="B18" t="s">
        <v>7</v>
      </c>
      <c r="C18" t="s">
        <v>7</v>
      </c>
      <c r="D18" t="s">
        <v>7</v>
      </c>
      <c r="E18" t="s">
        <v>7</v>
      </c>
      <c r="F18" t="s">
        <v>7</v>
      </c>
      <c r="G18" t="s">
        <v>7</v>
      </c>
    </row>
    <row r="19" spans="1:7" x14ac:dyDescent="0.25">
      <c r="A19" s="1">
        <v>44585</v>
      </c>
      <c r="B19">
        <v>1.732</v>
      </c>
      <c r="C19">
        <v>1.7370000000000001</v>
      </c>
      <c r="D19">
        <v>1.7070000000000001</v>
      </c>
      <c r="E19">
        <v>1.7350000000000001</v>
      </c>
      <c r="F19">
        <v>1.7350000000000001</v>
      </c>
      <c r="G19">
        <v>0</v>
      </c>
    </row>
    <row r="20" spans="1:7" x14ac:dyDescent="0.25">
      <c r="A20" s="1">
        <v>44586</v>
      </c>
      <c r="B20">
        <v>1.774</v>
      </c>
      <c r="C20">
        <v>1.7869999999999999</v>
      </c>
      <c r="D20">
        <v>1.73</v>
      </c>
      <c r="E20">
        <v>1.7829999999999999</v>
      </c>
      <c r="F20">
        <v>1.7829999999999999</v>
      </c>
      <c r="G20">
        <v>0</v>
      </c>
    </row>
    <row r="21" spans="1:7" x14ac:dyDescent="0.25">
      <c r="A21" s="1">
        <v>44587</v>
      </c>
      <c r="B21">
        <v>1.7849999999999999</v>
      </c>
      <c r="C21">
        <v>1.857</v>
      </c>
      <c r="D21">
        <v>1.7709999999999999</v>
      </c>
      <c r="E21">
        <v>1.8480000000000001</v>
      </c>
      <c r="F21">
        <v>1.8480000000000001</v>
      </c>
      <c r="G21">
        <v>0</v>
      </c>
    </row>
    <row r="22" spans="1:7" x14ac:dyDescent="0.25">
      <c r="A22" s="1">
        <v>44588</v>
      </c>
      <c r="B22">
        <v>1.83</v>
      </c>
      <c r="C22">
        <v>1.8420000000000001</v>
      </c>
      <c r="D22">
        <v>1.782</v>
      </c>
      <c r="E22">
        <v>1.8069999999999999</v>
      </c>
      <c r="F22">
        <v>1.8069999999999999</v>
      </c>
      <c r="G22">
        <v>0</v>
      </c>
    </row>
    <row r="23" spans="1:7" x14ac:dyDescent="0.25">
      <c r="A23" s="1">
        <v>44589</v>
      </c>
      <c r="B23">
        <v>1.8340000000000001</v>
      </c>
      <c r="C23">
        <v>1.8480000000000001</v>
      </c>
      <c r="D23">
        <v>1.7769999999999999</v>
      </c>
      <c r="E23">
        <v>1.782</v>
      </c>
      <c r="F23">
        <v>1.782</v>
      </c>
      <c r="G23">
        <v>0</v>
      </c>
    </row>
    <row r="24" spans="1:7" x14ac:dyDescent="0.25">
      <c r="A24" s="1">
        <v>44591</v>
      </c>
      <c r="B24" t="s">
        <v>7</v>
      </c>
      <c r="C24" t="s">
        <v>7</v>
      </c>
      <c r="D24" t="s">
        <v>7</v>
      </c>
      <c r="E24" t="s">
        <v>7</v>
      </c>
      <c r="F24" t="s">
        <v>7</v>
      </c>
      <c r="G24" t="s">
        <v>7</v>
      </c>
    </row>
    <row r="25" spans="1:7" x14ac:dyDescent="0.25">
      <c r="A25" s="1">
        <v>44592</v>
      </c>
      <c r="B25">
        <v>1.8029999999999999</v>
      </c>
      <c r="C25">
        <v>1.8160000000000001</v>
      </c>
      <c r="D25">
        <v>1.7729999999999999</v>
      </c>
      <c r="E25">
        <v>1.782</v>
      </c>
      <c r="F25">
        <v>1.782</v>
      </c>
      <c r="G25">
        <v>0</v>
      </c>
    </row>
    <row r="26" spans="1:7" x14ac:dyDescent="0.25">
      <c r="A26" s="1">
        <v>44593</v>
      </c>
      <c r="B26">
        <v>1.75</v>
      </c>
      <c r="C26">
        <v>1.82</v>
      </c>
      <c r="D26">
        <v>1.75</v>
      </c>
      <c r="E26">
        <v>1.8</v>
      </c>
      <c r="F26">
        <v>1.8</v>
      </c>
      <c r="G26">
        <v>0</v>
      </c>
    </row>
    <row r="27" spans="1:7" x14ac:dyDescent="0.25">
      <c r="A27" s="1">
        <v>44594</v>
      </c>
      <c r="B27">
        <v>1.7769999999999999</v>
      </c>
      <c r="C27">
        <v>1.8109999999999999</v>
      </c>
      <c r="D27">
        <v>1.7430000000000001</v>
      </c>
      <c r="E27">
        <v>1.766</v>
      </c>
      <c r="F27">
        <v>1.766</v>
      </c>
      <c r="G27">
        <v>0</v>
      </c>
    </row>
    <row r="28" spans="1:7" x14ac:dyDescent="0.25">
      <c r="A28" s="1">
        <v>44595</v>
      </c>
      <c r="B28">
        <v>1.798</v>
      </c>
      <c r="C28">
        <v>1.847</v>
      </c>
      <c r="D28">
        <v>1.7969999999999999</v>
      </c>
      <c r="E28">
        <v>1.827</v>
      </c>
      <c r="F28">
        <v>1.827</v>
      </c>
      <c r="G28">
        <v>0</v>
      </c>
    </row>
    <row r="29" spans="1:7" x14ac:dyDescent="0.25">
      <c r="A29" s="1">
        <v>44596</v>
      </c>
      <c r="B29">
        <v>1.8129999999999999</v>
      </c>
      <c r="C29">
        <v>1.9359999999999999</v>
      </c>
      <c r="D29">
        <v>1.81</v>
      </c>
      <c r="E29">
        <v>1.93</v>
      </c>
      <c r="F29">
        <v>1.93</v>
      </c>
      <c r="G29">
        <v>0</v>
      </c>
    </row>
    <row r="30" spans="1:7" x14ac:dyDescent="0.25">
      <c r="A30" s="1">
        <v>44598</v>
      </c>
      <c r="B30" t="s">
        <v>7</v>
      </c>
      <c r="C30" t="s">
        <v>7</v>
      </c>
      <c r="D30" t="s">
        <v>7</v>
      </c>
      <c r="E30" t="s">
        <v>7</v>
      </c>
      <c r="F30" t="s">
        <v>7</v>
      </c>
      <c r="G30" t="s">
        <v>7</v>
      </c>
    </row>
    <row r="31" spans="1:7" x14ac:dyDescent="0.25">
      <c r="A31" s="1">
        <v>44599</v>
      </c>
      <c r="B31">
        <v>1.921</v>
      </c>
      <c r="C31">
        <v>1.9390000000000001</v>
      </c>
      <c r="D31">
        <v>1.91</v>
      </c>
      <c r="E31">
        <v>1.9159999999999999</v>
      </c>
      <c r="F31">
        <v>1.9159999999999999</v>
      </c>
      <c r="G31">
        <v>0</v>
      </c>
    </row>
    <row r="32" spans="1:7" x14ac:dyDescent="0.25">
      <c r="A32" s="1">
        <v>44600</v>
      </c>
      <c r="B32">
        <v>1.9430000000000001</v>
      </c>
      <c r="C32">
        <v>1.9710000000000001</v>
      </c>
      <c r="D32">
        <v>1.9430000000000001</v>
      </c>
      <c r="E32">
        <v>1.954</v>
      </c>
      <c r="F32">
        <v>1.954</v>
      </c>
      <c r="G32">
        <v>0</v>
      </c>
    </row>
    <row r="33" spans="1:7" x14ac:dyDescent="0.25">
      <c r="A33" s="1">
        <v>44601</v>
      </c>
      <c r="B33">
        <v>1.9359999999999999</v>
      </c>
      <c r="C33">
        <v>1.9470000000000001</v>
      </c>
      <c r="D33">
        <v>1.909</v>
      </c>
      <c r="E33">
        <v>1.929</v>
      </c>
      <c r="F33">
        <v>1.929</v>
      </c>
      <c r="G33">
        <v>0</v>
      </c>
    </row>
    <row r="34" spans="1:7" x14ac:dyDescent="0.25">
      <c r="A34" s="1">
        <v>44602</v>
      </c>
      <c r="B34">
        <v>1.929</v>
      </c>
      <c r="C34">
        <v>2.0499999999999998</v>
      </c>
      <c r="D34">
        <v>1.927</v>
      </c>
      <c r="E34">
        <v>2.0310000000000001</v>
      </c>
      <c r="F34">
        <v>2.0310000000000001</v>
      </c>
      <c r="G34">
        <v>0</v>
      </c>
    </row>
    <row r="35" spans="1:7" x14ac:dyDescent="0.25">
      <c r="A35" s="1">
        <v>44603</v>
      </c>
      <c r="B35">
        <v>2.0070000000000001</v>
      </c>
      <c r="C35">
        <v>2.0630000000000002</v>
      </c>
      <c r="D35">
        <v>1.9339999999999999</v>
      </c>
      <c r="E35">
        <v>1.9550000000000001</v>
      </c>
      <c r="F35">
        <v>1.9550000000000001</v>
      </c>
      <c r="G35">
        <v>0</v>
      </c>
    </row>
    <row r="36" spans="1:7" x14ac:dyDescent="0.25">
      <c r="A36" s="1">
        <v>44605</v>
      </c>
      <c r="B36" t="s">
        <v>7</v>
      </c>
      <c r="C36" t="s">
        <v>7</v>
      </c>
      <c r="D36" t="s">
        <v>7</v>
      </c>
      <c r="E36" t="s">
        <v>7</v>
      </c>
      <c r="F36" t="s">
        <v>7</v>
      </c>
      <c r="G36" t="s">
        <v>7</v>
      </c>
    </row>
    <row r="37" spans="1:7" x14ac:dyDescent="0.25">
      <c r="A37" s="1">
        <v>44606</v>
      </c>
      <c r="B37">
        <v>1.9630000000000001</v>
      </c>
      <c r="C37">
        <v>2.0259999999999998</v>
      </c>
      <c r="D37">
        <v>1.9550000000000001</v>
      </c>
      <c r="E37">
        <v>1.996</v>
      </c>
      <c r="F37">
        <v>1.996</v>
      </c>
      <c r="G37">
        <v>0</v>
      </c>
    </row>
    <row r="38" spans="1:7" x14ac:dyDescent="0.25">
      <c r="A38" s="1">
        <v>44607</v>
      </c>
      <c r="B38">
        <v>2.0329999999999999</v>
      </c>
      <c r="C38">
        <v>2.056</v>
      </c>
      <c r="D38">
        <v>2.024</v>
      </c>
      <c r="E38">
        <v>2.0449999999999999</v>
      </c>
      <c r="F38">
        <v>2.0449999999999999</v>
      </c>
      <c r="G38">
        <v>0</v>
      </c>
    </row>
    <row r="39" spans="1:7" x14ac:dyDescent="0.25">
      <c r="A39" s="1">
        <v>44608</v>
      </c>
      <c r="B39">
        <v>2.0350000000000001</v>
      </c>
      <c r="C39">
        <v>2.0649999999999999</v>
      </c>
      <c r="D39">
        <v>2.0070000000000001</v>
      </c>
      <c r="E39">
        <v>2.0470000000000002</v>
      </c>
      <c r="F39">
        <v>2.0470000000000002</v>
      </c>
      <c r="G39">
        <v>0</v>
      </c>
    </row>
    <row r="40" spans="1:7" x14ac:dyDescent="0.25">
      <c r="A40" s="1">
        <v>44609</v>
      </c>
      <c r="B40">
        <v>2.0019999999999998</v>
      </c>
      <c r="C40">
        <v>2.0139999999999998</v>
      </c>
      <c r="D40">
        <v>1.9530000000000001</v>
      </c>
      <c r="E40">
        <v>1.972</v>
      </c>
      <c r="F40">
        <v>1.972</v>
      </c>
      <c r="G40">
        <v>0</v>
      </c>
    </row>
    <row r="41" spans="1:7" x14ac:dyDescent="0.25">
      <c r="A41" s="1">
        <v>44610</v>
      </c>
      <c r="B41">
        <v>1.96</v>
      </c>
      <c r="C41">
        <v>1.96</v>
      </c>
      <c r="D41">
        <v>1.9179999999999999</v>
      </c>
      <c r="E41">
        <v>1.9319999999999999</v>
      </c>
      <c r="F41">
        <v>1.9319999999999999</v>
      </c>
      <c r="G41">
        <v>0</v>
      </c>
    </row>
    <row r="42" spans="1:7" x14ac:dyDescent="0.25">
      <c r="A42" s="1">
        <v>44612</v>
      </c>
      <c r="B42" t="s">
        <v>7</v>
      </c>
      <c r="C42" t="s">
        <v>7</v>
      </c>
      <c r="D42" t="s">
        <v>7</v>
      </c>
      <c r="E42" t="s">
        <v>7</v>
      </c>
      <c r="F42" t="s">
        <v>7</v>
      </c>
      <c r="G42" t="s">
        <v>7</v>
      </c>
    </row>
    <row r="43" spans="1:7" x14ac:dyDescent="0.25">
      <c r="A43" s="1">
        <v>44614</v>
      </c>
      <c r="B43">
        <v>1.944</v>
      </c>
      <c r="C43">
        <v>1.96</v>
      </c>
      <c r="D43">
        <v>1.92</v>
      </c>
      <c r="E43">
        <v>1.948</v>
      </c>
      <c r="F43">
        <v>1.948</v>
      </c>
      <c r="G43">
        <v>0</v>
      </c>
    </row>
    <row r="44" spans="1:7" x14ac:dyDescent="0.25">
      <c r="A44" s="1">
        <v>44615</v>
      </c>
      <c r="B44">
        <v>1.9810000000000001</v>
      </c>
      <c r="C44">
        <v>2</v>
      </c>
      <c r="D44">
        <v>1.9550000000000001</v>
      </c>
      <c r="E44">
        <v>1.9770000000000001</v>
      </c>
      <c r="F44">
        <v>1.9770000000000001</v>
      </c>
      <c r="G44">
        <v>0</v>
      </c>
    </row>
    <row r="45" spans="1:7" x14ac:dyDescent="0.25">
      <c r="A45" s="1">
        <v>44616</v>
      </c>
      <c r="B45">
        <v>1.8819999999999999</v>
      </c>
      <c r="C45">
        <v>1.9690000000000001</v>
      </c>
      <c r="D45">
        <v>1.8560000000000001</v>
      </c>
      <c r="E45">
        <v>1.9690000000000001</v>
      </c>
      <c r="F45">
        <v>1.9690000000000001</v>
      </c>
      <c r="G45">
        <v>0</v>
      </c>
    </row>
    <row r="46" spans="1:7" x14ac:dyDescent="0.25">
      <c r="A46" s="1">
        <v>44617</v>
      </c>
      <c r="B46">
        <v>1.998</v>
      </c>
      <c r="C46">
        <v>2.0110000000000001</v>
      </c>
      <c r="D46">
        <v>1.9630000000000001</v>
      </c>
      <c r="E46">
        <v>1.986</v>
      </c>
      <c r="F46">
        <v>1.986</v>
      </c>
      <c r="G46">
        <v>0</v>
      </c>
    </row>
    <row r="47" spans="1:7" x14ac:dyDescent="0.25">
      <c r="A47" s="1">
        <v>44619</v>
      </c>
      <c r="B47" t="s">
        <v>7</v>
      </c>
      <c r="C47" t="s">
        <v>7</v>
      </c>
      <c r="D47" t="s">
        <v>7</v>
      </c>
      <c r="E47" t="s">
        <v>7</v>
      </c>
      <c r="F47" t="s">
        <v>7</v>
      </c>
      <c r="G47" t="s">
        <v>7</v>
      </c>
    </row>
    <row r="48" spans="1:7" x14ac:dyDescent="0.25">
      <c r="A48" s="1">
        <v>44620</v>
      </c>
      <c r="B48">
        <v>1.917</v>
      </c>
      <c r="C48">
        <v>1.92</v>
      </c>
      <c r="D48">
        <v>1.839</v>
      </c>
      <c r="E48">
        <v>1.839</v>
      </c>
      <c r="F48">
        <v>1.839</v>
      </c>
      <c r="G48">
        <v>0</v>
      </c>
    </row>
    <row r="49" spans="1:7" x14ac:dyDescent="0.25">
      <c r="A49" s="1">
        <v>44621</v>
      </c>
      <c r="B49">
        <v>1.734</v>
      </c>
      <c r="C49">
        <v>1.794</v>
      </c>
      <c r="D49">
        <v>1.6819999999999999</v>
      </c>
      <c r="E49">
        <v>1.7070000000000001</v>
      </c>
      <c r="F49">
        <v>1.7070000000000001</v>
      </c>
      <c r="G49">
        <v>0</v>
      </c>
    </row>
    <row r="50" spans="1:7" x14ac:dyDescent="0.25">
      <c r="A50" s="1">
        <v>44622</v>
      </c>
      <c r="B50">
        <v>1.7769999999999999</v>
      </c>
      <c r="C50">
        <v>1.8680000000000001</v>
      </c>
      <c r="D50">
        <v>1.76</v>
      </c>
      <c r="E50">
        <v>1.865</v>
      </c>
      <c r="F50">
        <v>1.865</v>
      </c>
      <c r="G50">
        <v>0</v>
      </c>
    </row>
    <row r="51" spans="1:7" x14ac:dyDescent="0.25">
      <c r="A51" s="1">
        <v>44623</v>
      </c>
      <c r="B51">
        <v>1.847</v>
      </c>
      <c r="C51">
        <v>1.897</v>
      </c>
      <c r="D51">
        <v>1.83</v>
      </c>
      <c r="E51">
        <v>1.8440000000000001</v>
      </c>
      <c r="F51">
        <v>1.8440000000000001</v>
      </c>
      <c r="G51">
        <v>0</v>
      </c>
    </row>
    <row r="52" spans="1:7" x14ac:dyDescent="0.25">
      <c r="A52" s="1">
        <v>44624</v>
      </c>
      <c r="B52">
        <v>1.794</v>
      </c>
      <c r="C52">
        <v>1.8160000000000001</v>
      </c>
      <c r="D52">
        <v>1.7</v>
      </c>
      <c r="E52">
        <v>1.724</v>
      </c>
      <c r="F52">
        <v>1.724</v>
      </c>
      <c r="G52">
        <v>0</v>
      </c>
    </row>
    <row r="53" spans="1:7" x14ac:dyDescent="0.25">
      <c r="A53" s="1">
        <v>44626</v>
      </c>
      <c r="B53" t="s">
        <v>7</v>
      </c>
      <c r="C53" t="s">
        <v>7</v>
      </c>
      <c r="D53" t="s">
        <v>7</v>
      </c>
      <c r="E53" t="s">
        <v>7</v>
      </c>
      <c r="F53" t="s">
        <v>7</v>
      </c>
      <c r="G53" t="s">
        <v>7</v>
      </c>
    </row>
    <row r="54" spans="1:7" x14ac:dyDescent="0.25">
      <c r="A54" s="1">
        <v>44627</v>
      </c>
      <c r="B54">
        <v>1.7729999999999999</v>
      </c>
      <c r="C54">
        <v>1.806</v>
      </c>
      <c r="D54">
        <v>1.7190000000000001</v>
      </c>
      <c r="E54">
        <v>1.7509999999999999</v>
      </c>
      <c r="F54">
        <v>1.7509999999999999</v>
      </c>
      <c r="G54">
        <v>0</v>
      </c>
    </row>
    <row r="55" spans="1:7" x14ac:dyDescent="0.25">
      <c r="A55" s="1">
        <v>44628</v>
      </c>
      <c r="B55">
        <v>1.851</v>
      </c>
      <c r="C55">
        <v>1.877</v>
      </c>
      <c r="D55">
        <v>1.835</v>
      </c>
      <c r="E55">
        <v>1.8720000000000001</v>
      </c>
      <c r="F55">
        <v>1.8720000000000001</v>
      </c>
      <c r="G55">
        <v>0</v>
      </c>
    </row>
    <row r="56" spans="1:7" x14ac:dyDescent="0.25">
      <c r="A56" s="1">
        <v>44629</v>
      </c>
      <c r="B56">
        <v>1.911</v>
      </c>
      <c r="C56">
        <v>1.95</v>
      </c>
      <c r="D56">
        <v>1.8919999999999999</v>
      </c>
      <c r="E56">
        <v>1.948</v>
      </c>
      <c r="F56">
        <v>1.948</v>
      </c>
      <c r="G56">
        <v>0</v>
      </c>
    </row>
    <row r="57" spans="1:7" x14ac:dyDescent="0.25">
      <c r="A57" s="1">
        <v>44630</v>
      </c>
      <c r="B57">
        <v>1.974</v>
      </c>
      <c r="C57">
        <v>2.0209999999999999</v>
      </c>
      <c r="D57">
        <v>1.946</v>
      </c>
      <c r="E57">
        <v>2.0110000000000001</v>
      </c>
      <c r="F57">
        <v>2.0110000000000001</v>
      </c>
      <c r="G57">
        <v>0</v>
      </c>
    </row>
    <row r="58" spans="1:7" x14ac:dyDescent="0.25">
      <c r="A58" s="1">
        <v>44631</v>
      </c>
      <c r="B58">
        <v>2.0110000000000001</v>
      </c>
      <c r="C58">
        <v>2.02</v>
      </c>
      <c r="D58">
        <v>1.976</v>
      </c>
      <c r="E58">
        <v>2.004</v>
      </c>
      <c r="F58">
        <v>2.004</v>
      </c>
      <c r="G58">
        <v>0</v>
      </c>
    </row>
    <row r="59" spans="1:7" x14ac:dyDescent="0.25">
      <c r="A59" s="1">
        <v>44633</v>
      </c>
      <c r="B59" t="s">
        <v>7</v>
      </c>
      <c r="C59" t="s">
        <v>7</v>
      </c>
      <c r="D59" t="s">
        <v>7</v>
      </c>
      <c r="E59" t="s">
        <v>7</v>
      </c>
      <c r="F59" t="s">
        <v>7</v>
      </c>
      <c r="G59" t="s">
        <v>7</v>
      </c>
    </row>
    <row r="60" spans="1:7" x14ac:dyDescent="0.25">
      <c r="A60" s="1">
        <v>44634</v>
      </c>
      <c r="B60">
        <v>2.0779999999999998</v>
      </c>
      <c r="C60">
        <v>2.14</v>
      </c>
      <c r="D60">
        <v>2.069</v>
      </c>
      <c r="E60">
        <v>2.14</v>
      </c>
      <c r="F60">
        <v>2.14</v>
      </c>
      <c r="G60">
        <v>0</v>
      </c>
    </row>
    <row r="61" spans="1:7" x14ac:dyDescent="0.25">
      <c r="A61" s="1">
        <v>44635</v>
      </c>
      <c r="B61">
        <v>2.1190000000000002</v>
      </c>
      <c r="C61">
        <v>2.1619999999999999</v>
      </c>
      <c r="D61">
        <v>2.0779999999999998</v>
      </c>
      <c r="E61">
        <v>2.16</v>
      </c>
      <c r="F61">
        <v>2.16</v>
      </c>
      <c r="G61">
        <v>0</v>
      </c>
    </row>
    <row r="62" spans="1:7" x14ac:dyDescent="0.25">
      <c r="A62" s="1">
        <v>44636</v>
      </c>
      <c r="B62">
        <v>2.169</v>
      </c>
      <c r="C62">
        <v>2.246</v>
      </c>
      <c r="D62">
        <v>2.149</v>
      </c>
      <c r="E62">
        <v>2.1880000000000002</v>
      </c>
      <c r="F62">
        <v>2.1880000000000002</v>
      </c>
      <c r="G62">
        <v>0</v>
      </c>
    </row>
    <row r="63" spans="1:7" x14ac:dyDescent="0.25">
      <c r="A63" s="1">
        <v>44637</v>
      </c>
      <c r="B63">
        <v>2.1419999999999999</v>
      </c>
      <c r="C63">
        <v>2.194</v>
      </c>
      <c r="D63">
        <v>2.1349999999999998</v>
      </c>
      <c r="E63">
        <v>2.1920000000000002</v>
      </c>
      <c r="F63">
        <v>2.1920000000000002</v>
      </c>
      <c r="G63">
        <v>0</v>
      </c>
    </row>
    <row r="64" spans="1:7" x14ac:dyDescent="0.25">
      <c r="A64" s="1">
        <v>44638</v>
      </c>
      <c r="B64">
        <v>2.1509999999999998</v>
      </c>
      <c r="C64">
        <v>2.1779999999999999</v>
      </c>
      <c r="D64">
        <v>2.137</v>
      </c>
      <c r="E64">
        <v>2.1480000000000001</v>
      </c>
      <c r="F64">
        <v>2.1480000000000001</v>
      </c>
      <c r="G64">
        <v>0</v>
      </c>
    </row>
    <row r="65" spans="1:7" x14ac:dyDescent="0.25">
      <c r="A65" s="1">
        <v>44640</v>
      </c>
      <c r="B65" t="s">
        <v>7</v>
      </c>
      <c r="C65" t="s">
        <v>7</v>
      </c>
      <c r="D65" t="s">
        <v>7</v>
      </c>
      <c r="E65" t="s">
        <v>7</v>
      </c>
      <c r="F65" t="s">
        <v>7</v>
      </c>
      <c r="G65" t="s">
        <v>7</v>
      </c>
    </row>
    <row r="66" spans="1:7" x14ac:dyDescent="0.25">
      <c r="A66" s="1">
        <v>44641</v>
      </c>
      <c r="B66">
        <v>2.2069999999999999</v>
      </c>
      <c r="C66">
        <v>2.3149999999999999</v>
      </c>
      <c r="D66">
        <v>2.2069999999999999</v>
      </c>
      <c r="E66">
        <v>2.3149999999999999</v>
      </c>
      <c r="F66">
        <v>2.3149999999999999</v>
      </c>
      <c r="G66">
        <v>0</v>
      </c>
    </row>
    <row r="67" spans="1:7" x14ac:dyDescent="0.25">
      <c r="A67" s="1">
        <v>44642</v>
      </c>
      <c r="B67">
        <v>2.355</v>
      </c>
      <c r="C67">
        <v>2.39</v>
      </c>
      <c r="D67">
        <v>2.3330000000000002</v>
      </c>
      <c r="E67">
        <v>2.3730000000000002</v>
      </c>
      <c r="F67">
        <v>2.3730000000000002</v>
      </c>
      <c r="G67">
        <v>0</v>
      </c>
    </row>
    <row r="68" spans="1:7" x14ac:dyDescent="0.25">
      <c r="A68" s="1">
        <v>44643</v>
      </c>
      <c r="B68">
        <v>2.3740000000000001</v>
      </c>
      <c r="C68">
        <v>2.395</v>
      </c>
      <c r="D68">
        <v>2.2989999999999999</v>
      </c>
      <c r="E68">
        <v>2.3210000000000002</v>
      </c>
      <c r="F68">
        <v>2.3210000000000002</v>
      </c>
      <c r="G68">
        <v>0</v>
      </c>
    </row>
    <row r="69" spans="1:7" x14ac:dyDescent="0.25">
      <c r="A69" s="1">
        <v>44644</v>
      </c>
      <c r="B69">
        <v>2.3679999999999999</v>
      </c>
      <c r="C69">
        <v>2.3860000000000001</v>
      </c>
      <c r="D69">
        <v>2.3260000000000001</v>
      </c>
      <c r="E69">
        <v>2.3410000000000002</v>
      </c>
      <c r="F69">
        <v>2.3410000000000002</v>
      </c>
      <c r="G69">
        <v>0</v>
      </c>
    </row>
    <row r="70" spans="1:7" x14ac:dyDescent="0.25">
      <c r="A70" s="1">
        <v>44645</v>
      </c>
      <c r="B70">
        <v>2.359</v>
      </c>
      <c r="C70">
        <v>2.5030000000000001</v>
      </c>
      <c r="D70">
        <v>2.3540000000000001</v>
      </c>
      <c r="E70">
        <v>2.492</v>
      </c>
      <c r="F70">
        <v>2.492</v>
      </c>
      <c r="G70">
        <v>0</v>
      </c>
    </row>
    <row r="71" spans="1:7" x14ac:dyDescent="0.25">
      <c r="A71" s="1">
        <v>44647</v>
      </c>
      <c r="B71" t="s">
        <v>7</v>
      </c>
      <c r="C71" t="s">
        <v>7</v>
      </c>
      <c r="D71" t="s">
        <v>7</v>
      </c>
      <c r="E71" t="s">
        <v>7</v>
      </c>
      <c r="F71" t="s">
        <v>7</v>
      </c>
      <c r="G71" t="s">
        <v>7</v>
      </c>
    </row>
    <row r="72" spans="1:7" x14ac:dyDescent="0.25">
      <c r="A72" s="1">
        <v>44648</v>
      </c>
      <c r="B72">
        <v>2.464</v>
      </c>
      <c r="C72">
        <v>2.4809999999999999</v>
      </c>
      <c r="D72">
        <v>2.4140000000000001</v>
      </c>
      <c r="E72">
        <v>2.4769999999999999</v>
      </c>
      <c r="F72">
        <v>2.4769999999999999</v>
      </c>
      <c r="G72">
        <v>0</v>
      </c>
    </row>
    <row r="73" spans="1:7" x14ac:dyDescent="0.25">
      <c r="A73" s="1">
        <v>44649</v>
      </c>
      <c r="B73">
        <v>2.496</v>
      </c>
      <c r="C73">
        <v>2.496</v>
      </c>
      <c r="D73">
        <v>2.38</v>
      </c>
      <c r="E73">
        <v>2.4</v>
      </c>
      <c r="F73">
        <v>2.4</v>
      </c>
      <c r="G73">
        <v>0</v>
      </c>
    </row>
    <row r="74" spans="1:7" x14ac:dyDescent="0.25">
      <c r="A74" s="1">
        <v>44650</v>
      </c>
      <c r="B74">
        <v>2.4020000000000001</v>
      </c>
      <c r="C74">
        <v>2.4350000000000001</v>
      </c>
      <c r="D74">
        <v>2.3450000000000002</v>
      </c>
      <c r="E74">
        <v>2.3580000000000001</v>
      </c>
      <c r="F74">
        <v>2.3580000000000001</v>
      </c>
      <c r="G74">
        <v>0</v>
      </c>
    </row>
    <row r="75" spans="1:7" x14ac:dyDescent="0.25">
      <c r="A75" s="1">
        <v>44651</v>
      </c>
      <c r="B75">
        <v>2.3220000000000001</v>
      </c>
      <c r="C75">
        <v>2.351</v>
      </c>
      <c r="D75">
        <v>2.3109999999999999</v>
      </c>
      <c r="E75">
        <v>2.327</v>
      </c>
      <c r="F75">
        <v>2.327</v>
      </c>
      <c r="G75">
        <v>0</v>
      </c>
    </row>
    <row r="76" spans="1:7" x14ac:dyDescent="0.25">
      <c r="A76" s="1">
        <v>44652</v>
      </c>
      <c r="B76">
        <v>2.4039999999999999</v>
      </c>
      <c r="C76">
        <v>2.456</v>
      </c>
      <c r="D76">
        <v>2.3570000000000002</v>
      </c>
      <c r="E76">
        <v>2.3769999999999998</v>
      </c>
      <c r="F76">
        <v>2.3769999999999998</v>
      </c>
      <c r="G76">
        <v>0</v>
      </c>
    </row>
    <row r="77" spans="1:7" x14ac:dyDescent="0.25">
      <c r="A77" s="1">
        <v>44654</v>
      </c>
      <c r="B77" t="s">
        <v>7</v>
      </c>
      <c r="C77" t="s">
        <v>7</v>
      </c>
      <c r="D77" t="s">
        <v>7</v>
      </c>
      <c r="E77" t="s">
        <v>7</v>
      </c>
      <c r="F77" t="s">
        <v>7</v>
      </c>
      <c r="G77" t="s">
        <v>7</v>
      </c>
    </row>
    <row r="78" spans="1:7" x14ac:dyDescent="0.25">
      <c r="A78" s="1">
        <v>44655</v>
      </c>
      <c r="B78">
        <v>2.4039999999999999</v>
      </c>
      <c r="C78">
        <v>2.4340000000000002</v>
      </c>
      <c r="D78">
        <v>2.371</v>
      </c>
      <c r="E78">
        <v>2.4119999999999999</v>
      </c>
      <c r="F78">
        <v>2.4119999999999999</v>
      </c>
      <c r="G78">
        <v>0</v>
      </c>
    </row>
    <row r="79" spans="1:7" x14ac:dyDescent="0.25">
      <c r="A79" s="1">
        <v>44656</v>
      </c>
      <c r="B79">
        <v>2.48</v>
      </c>
      <c r="C79">
        <v>2.5670000000000002</v>
      </c>
      <c r="D79">
        <v>2.4470000000000001</v>
      </c>
      <c r="E79">
        <v>2.556</v>
      </c>
      <c r="F79">
        <v>2.556</v>
      </c>
      <c r="G79">
        <v>0</v>
      </c>
    </row>
    <row r="80" spans="1:7" x14ac:dyDescent="0.25">
      <c r="A80" s="1">
        <v>44657</v>
      </c>
      <c r="B80">
        <v>2.6280000000000001</v>
      </c>
      <c r="C80">
        <v>2.641</v>
      </c>
      <c r="D80">
        <v>2.5680000000000001</v>
      </c>
      <c r="E80">
        <v>2.609</v>
      </c>
      <c r="F80">
        <v>2.609</v>
      </c>
      <c r="G80">
        <v>0</v>
      </c>
    </row>
    <row r="81" spans="1:7" x14ac:dyDescent="0.25">
      <c r="A81" s="1">
        <v>44658</v>
      </c>
      <c r="B81">
        <v>2.63</v>
      </c>
      <c r="C81">
        <v>2.673</v>
      </c>
      <c r="D81">
        <v>2.609</v>
      </c>
      <c r="E81">
        <v>2.6520000000000001</v>
      </c>
      <c r="F81">
        <v>2.6520000000000001</v>
      </c>
      <c r="G81">
        <v>0</v>
      </c>
    </row>
    <row r="82" spans="1:7" x14ac:dyDescent="0.25">
      <c r="A82" s="1">
        <v>44659</v>
      </c>
      <c r="B82">
        <v>2.6890000000000001</v>
      </c>
      <c r="C82">
        <v>2.7280000000000002</v>
      </c>
      <c r="D82">
        <v>2.6680000000000001</v>
      </c>
      <c r="E82">
        <v>2.7130000000000001</v>
      </c>
      <c r="F82">
        <v>2.7130000000000001</v>
      </c>
      <c r="G82">
        <v>0</v>
      </c>
    </row>
    <row r="83" spans="1:7" x14ac:dyDescent="0.25">
      <c r="A83" s="1">
        <v>44661</v>
      </c>
      <c r="B83" t="s">
        <v>7</v>
      </c>
      <c r="C83" t="s">
        <v>7</v>
      </c>
      <c r="D83" t="s">
        <v>7</v>
      </c>
      <c r="E83" t="s">
        <v>7</v>
      </c>
      <c r="F83" t="s">
        <v>7</v>
      </c>
      <c r="G83" t="s">
        <v>7</v>
      </c>
    </row>
    <row r="84" spans="1:7" x14ac:dyDescent="0.25">
      <c r="A84" s="1">
        <v>44662</v>
      </c>
      <c r="B84">
        <v>2.7690000000000001</v>
      </c>
      <c r="C84">
        <v>2.7919999999999998</v>
      </c>
      <c r="D84">
        <v>2.734</v>
      </c>
      <c r="E84">
        <v>2.78</v>
      </c>
      <c r="F84">
        <v>2.78</v>
      </c>
      <c r="G84">
        <v>0</v>
      </c>
    </row>
    <row r="85" spans="1:7" x14ac:dyDescent="0.25">
      <c r="A85" s="1">
        <v>44663</v>
      </c>
      <c r="B85">
        <v>2.7610000000000001</v>
      </c>
      <c r="C85">
        <v>2.7709999999999999</v>
      </c>
      <c r="D85">
        <v>2.6739999999999999</v>
      </c>
      <c r="E85">
        <v>2.7250000000000001</v>
      </c>
      <c r="F85">
        <v>2.7250000000000001</v>
      </c>
      <c r="G85">
        <v>0</v>
      </c>
    </row>
    <row r="86" spans="1:7" x14ac:dyDescent="0.25">
      <c r="A86" s="1">
        <v>44664</v>
      </c>
      <c r="B86">
        <v>2.746</v>
      </c>
      <c r="C86">
        <v>2.7610000000000001</v>
      </c>
      <c r="D86">
        <v>2.6459999999999999</v>
      </c>
      <c r="E86">
        <v>2.6869999999999998</v>
      </c>
      <c r="F86">
        <v>2.6869999999999998</v>
      </c>
      <c r="G86">
        <v>0</v>
      </c>
    </row>
    <row r="87" spans="1:7" x14ac:dyDescent="0.25">
      <c r="A87" s="1">
        <v>44665</v>
      </c>
      <c r="B87">
        <v>2.6669999999999998</v>
      </c>
      <c r="C87">
        <v>2.835</v>
      </c>
      <c r="D87">
        <v>2.6669999999999998</v>
      </c>
      <c r="E87">
        <v>2.8279999999999998</v>
      </c>
      <c r="F87">
        <v>2.8279999999999998</v>
      </c>
      <c r="G87">
        <v>0</v>
      </c>
    </row>
    <row r="88" spans="1:7" x14ac:dyDescent="0.25">
      <c r="A88" s="1">
        <v>44668</v>
      </c>
      <c r="B88" t="s">
        <v>7</v>
      </c>
      <c r="C88" t="s">
        <v>7</v>
      </c>
      <c r="D88" t="s">
        <v>7</v>
      </c>
      <c r="E88" t="s">
        <v>7</v>
      </c>
      <c r="F88" t="s">
        <v>7</v>
      </c>
      <c r="G88" t="s">
        <v>7</v>
      </c>
    </row>
    <row r="89" spans="1:7" x14ac:dyDescent="0.25">
      <c r="A89" s="1">
        <v>44669</v>
      </c>
      <c r="B89">
        <v>2.8620000000000001</v>
      </c>
      <c r="C89">
        <v>2.8679999999999999</v>
      </c>
      <c r="D89">
        <v>2.81</v>
      </c>
      <c r="E89">
        <v>2.8620000000000001</v>
      </c>
      <c r="F89">
        <v>2.8620000000000001</v>
      </c>
      <c r="G89">
        <v>0</v>
      </c>
    </row>
    <row r="90" spans="1:7" x14ac:dyDescent="0.25">
      <c r="A90" s="1">
        <v>44670</v>
      </c>
      <c r="B90">
        <v>2.88</v>
      </c>
      <c r="C90">
        <v>2.93</v>
      </c>
      <c r="D90">
        <v>2.88</v>
      </c>
      <c r="E90">
        <v>2.9129999999999998</v>
      </c>
      <c r="F90">
        <v>2.9129999999999998</v>
      </c>
      <c r="G90">
        <v>0</v>
      </c>
    </row>
    <row r="91" spans="1:7" x14ac:dyDescent="0.25">
      <c r="A91" s="1">
        <v>44671</v>
      </c>
      <c r="B91">
        <v>2.88</v>
      </c>
      <c r="C91">
        <v>2.903</v>
      </c>
      <c r="D91">
        <v>2.819</v>
      </c>
      <c r="E91">
        <v>2.84</v>
      </c>
      <c r="F91">
        <v>2.84</v>
      </c>
      <c r="G91">
        <v>0</v>
      </c>
    </row>
    <row r="92" spans="1:7" x14ac:dyDescent="0.25">
      <c r="A92" s="1">
        <v>44672</v>
      </c>
      <c r="B92">
        <v>2.8540000000000001</v>
      </c>
      <c r="C92">
        <v>2.9540000000000002</v>
      </c>
      <c r="D92">
        <v>2.8460000000000001</v>
      </c>
      <c r="E92">
        <v>2.9169999999999998</v>
      </c>
      <c r="F92">
        <v>2.9169999999999998</v>
      </c>
      <c r="G92">
        <v>0</v>
      </c>
    </row>
    <row r="93" spans="1:7" x14ac:dyDescent="0.25">
      <c r="A93" s="1">
        <v>44673</v>
      </c>
      <c r="B93">
        <v>2.9340000000000002</v>
      </c>
      <c r="C93">
        <v>2.9380000000000002</v>
      </c>
      <c r="D93">
        <v>2.8639999999999999</v>
      </c>
      <c r="E93">
        <v>2.9060000000000001</v>
      </c>
      <c r="F93">
        <v>2.9060000000000001</v>
      </c>
      <c r="G93">
        <v>0</v>
      </c>
    </row>
    <row r="94" spans="1:7" x14ac:dyDescent="0.25">
      <c r="A94" s="1">
        <v>44675</v>
      </c>
      <c r="B94" t="s">
        <v>7</v>
      </c>
      <c r="C94" t="s">
        <v>7</v>
      </c>
      <c r="D94" t="s">
        <v>7</v>
      </c>
      <c r="E94" t="s">
        <v>7</v>
      </c>
      <c r="F94" t="s">
        <v>7</v>
      </c>
      <c r="G94" t="s">
        <v>7</v>
      </c>
    </row>
    <row r="95" spans="1:7" x14ac:dyDescent="0.25">
      <c r="A95" s="1">
        <v>44676</v>
      </c>
      <c r="B95">
        <v>2.8370000000000002</v>
      </c>
      <c r="C95">
        <v>2.843</v>
      </c>
      <c r="D95">
        <v>2.76</v>
      </c>
      <c r="E95">
        <v>2.8260000000000001</v>
      </c>
      <c r="F95">
        <v>2.8260000000000001</v>
      </c>
      <c r="G95">
        <v>0</v>
      </c>
    </row>
    <row r="96" spans="1:7" x14ac:dyDescent="0.25">
      <c r="A96" s="1">
        <v>44677</v>
      </c>
      <c r="B96">
        <v>2.7610000000000001</v>
      </c>
      <c r="C96">
        <v>2.782</v>
      </c>
      <c r="D96">
        <v>2.7240000000000002</v>
      </c>
      <c r="E96">
        <v>2.7719999999999998</v>
      </c>
      <c r="F96">
        <v>2.7719999999999998</v>
      </c>
      <c r="G96">
        <v>0</v>
      </c>
    </row>
    <row r="97" spans="1:7" x14ac:dyDescent="0.25">
      <c r="A97" s="1">
        <v>44678</v>
      </c>
      <c r="B97">
        <v>2.7530000000000001</v>
      </c>
      <c r="C97">
        <v>2.82</v>
      </c>
      <c r="D97">
        <v>2.73</v>
      </c>
      <c r="E97">
        <v>2.8180000000000001</v>
      </c>
      <c r="F97">
        <v>2.8180000000000001</v>
      </c>
      <c r="G97">
        <v>0</v>
      </c>
    </row>
    <row r="98" spans="1:7" x14ac:dyDescent="0.25">
      <c r="A98" s="1">
        <v>44679</v>
      </c>
      <c r="B98">
        <v>2.867</v>
      </c>
      <c r="C98">
        <v>2.8879999999999999</v>
      </c>
      <c r="D98">
        <v>2.8359999999999999</v>
      </c>
      <c r="E98">
        <v>2.863</v>
      </c>
      <c r="F98">
        <v>2.863</v>
      </c>
      <c r="G98">
        <v>0</v>
      </c>
    </row>
    <row r="99" spans="1:7" x14ac:dyDescent="0.25">
      <c r="A99" s="1">
        <v>44680</v>
      </c>
      <c r="B99">
        <v>2.8540000000000001</v>
      </c>
      <c r="C99">
        <v>2.9340000000000002</v>
      </c>
      <c r="D99">
        <v>2.8540000000000001</v>
      </c>
      <c r="E99">
        <v>2.887</v>
      </c>
      <c r="F99">
        <v>2.887</v>
      </c>
      <c r="G99">
        <v>0</v>
      </c>
    </row>
    <row r="100" spans="1:7" x14ac:dyDescent="0.25">
      <c r="A100" s="1">
        <v>44682</v>
      </c>
      <c r="B100" t="s">
        <v>7</v>
      </c>
      <c r="C100" t="s">
        <v>7</v>
      </c>
      <c r="D100" t="s">
        <v>7</v>
      </c>
      <c r="E100" t="s">
        <v>7</v>
      </c>
      <c r="F100" t="s">
        <v>7</v>
      </c>
      <c r="G100" t="s">
        <v>7</v>
      </c>
    </row>
    <row r="101" spans="1:7" x14ac:dyDescent="0.25">
      <c r="A101" s="1">
        <v>44683</v>
      </c>
      <c r="B101">
        <v>2.9220000000000002</v>
      </c>
      <c r="C101">
        <v>3.0019999999999998</v>
      </c>
      <c r="D101">
        <v>2.907</v>
      </c>
      <c r="E101">
        <v>2.996</v>
      </c>
      <c r="F101">
        <v>2.996</v>
      </c>
      <c r="G101">
        <v>0</v>
      </c>
    </row>
    <row r="102" spans="1:7" x14ac:dyDescent="0.25">
      <c r="A102" s="1">
        <v>44684</v>
      </c>
      <c r="B102">
        <v>2.9580000000000002</v>
      </c>
      <c r="C102">
        <v>2.9689999999999999</v>
      </c>
      <c r="D102">
        <v>2.9129999999999998</v>
      </c>
      <c r="E102">
        <v>2.96</v>
      </c>
      <c r="F102">
        <v>2.96</v>
      </c>
      <c r="G102">
        <v>0</v>
      </c>
    </row>
    <row r="103" spans="1:7" x14ac:dyDescent="0.25">
      <c r="A103" s="1">
        <v>44685</v>
      </c>
      <c r="B103">
        <v>2.9620000000000002</v>
      </c>
      <c r="C103">
        <v>3.0110000000000001</v>
      </c>
      <c r="D103">
        <v>2.911</v>
      </c>
      <c r="E103">
        <v>2.9169999999999998</v>
      </c>
      <c r="F103">
        <v>2.9169999999999998</v>
      </c>
      <c r="G103">
        <v>0</v>
      </c>
    </row>
    <row r="104" spans="1:7" x14ac:dyDescent="0.25">
      <c r="A104" s="1">
        <v>44686</v>
      </c>
      <c r="B104">
        <v>2.9350000000000001</v>
      </c>
      <c r="C104">
        <v>3.1080000000000001</v>
      </c>
      <c r="D104">
        <v>2.927</v>
      </c>
      <c r="E104">
        <v>3.0659999999999998</v>
      </c>
      <c r="F104">
        <v>3.0659999999999998</v>
      </c>
      <c r="G104">
        <v>0</v>
      </c>
    </row>
    <row r="105" spans="1:7" x14ac:dyDescent="0.25">
      <c r="A105" s="1">
        <v>44687</v>
      </c>
      <c r="B105">
        <v>3.0790000000000002</v>
      </c>
      <c r="C105">
        <v>3.1309999999999998</v>
      </c>
      <c r="D105">
        <v>3.0430000000000001</v>
      </c>
      <c r="E105">
        <v>3.1230000000000002</v>
      </c>
      <c r="F105">
        <v>3.1230000000000002</v>
      </c>
      <c r="G105">
        <v>0</v>
      </c>
    </row>
    <row r="106" spans="1:7" x14ac:dyDescent="0.25">
      <c r="A106" s="1">
        <v>44689</v>
      </c>
      <c r="B106" t="s">
        <v>7</v>
      </c>
      <c r="C106" t="s">
        <v>7</v>
      </c>
      <c r="D106" t="s">
        <v>7</v>
      </c>
      <c r="E106" t="s">
        <v>7</v>
      </c>
      <c r="F106" t="s">
        <v>7</v>
      </c>
      <c r="G106" t="s">
        <v>7</v>
      </c>
    </row>
    <row r="107" spans="1:7" x14ac:dyDescent="0.25">
      <c r="A107" s="1">
        <v>44690</v>
      </c>
      <c r="B107">
        <v>3.1629999999999998</v>
      </c>
      <c r="C107">
        <v>3.1669999999999998</v>
      </c>
      <c r="D107">
        <v>3.069</v>
      </c>
      <c r="E107">
        <v>3.0790000000000002</v>
      </c>
      <c r="F107">
        <v>3.0790000000000002</v>
      </c>
      <c r="G107">
        <v>0</v>
      </c>
    </row>
    <row r="108" spans="1:7" x14ac:dyDescent="0.25">
      <c r="A108" s="1">
        <v>44691</v>
      </c>
      <c r="B108">
        <v>2.9910000000000001</v>
      </c>
      <c r="C108">
        <v>3.0049999999999999</v>
      </c>
      <c r="D108">
        <v>2.9420000000000002</v>
      </c>
      <c r="E108">
        <v>2.9929999999999999</v>
      </c>
      <c r="F108">
        <v>2.9929999999999999</v>
      </c>
      <c r="G108">
        <v>0</v>
      </c>
    </row>
    <row r="109" spans="1:7" x14ac:dyDescent="0.25">
      <c r="A109" s="1">
        <v>44692</v>
      </c>
      <c r="B109">
        <v>2.9540000000000002</v>
      </c>
      <c r="C109">
        <v>3.0760000000000001</v>
      </c>
      <c r="D109">
        <v>2.907</v>
      </c>
      <c r="E109">
        <v>2.9209999999999998</v>
      </c>
      <c r="F109">
        <v>2.9209999999999998</v>
      </c>
      <c r="G109">
        <v>0</v>
      </c>
    </row>
    <row r="110" spans="1:7" x14ac:dyDescent="0.25">
      <c r="A110" s="1">
        <v>44693</v>
      </c>
      <c r="B110">
        <v>2.8410000000000002</v>
      </c>
      <c r="C110">
        <v>2.88</v>
      </c>
      <c r="D110">
        <v>2.8170000000000002</v>
      </c>
      <c r="E110">
        <v>2.8170000000000002</v>
      </c>
      <c r="F110">
        <v>2.8170000000000002</v>
      </c>
      <c r="G110">
        <v>0</v>
      </c>
    </row>
    <row r="111" spans="1:7" x14ac:dyDescent="0.25">
      <c r="A111" s="1">
        <v>44694</v>
      </c>
      <c r="B111">
        <v>2.911</v>
      </c>
      <c r="C111">
        <v>2.9420000000000002</v>
      </c>
      <c r="D111">
        <v>2.8879999999999999</v>
      </c>
      <c r="E111">
        <v>2.9350000000000001</v>
      </c>
      <c r="F111">
        <v>2.9350000000000001</v>
      </c>
      <c r="G111">
        <v>0</v>
      </c>
    </row>
    <row r="112" spans="1:7" x14ac:dyDescent="0.25">
      <c r="A112" s="1">
        <v>44696</v>
      </c>
      <c r="B112" t="s">
        <v>7</v>
      </c>
      <c r="C112" t="s">
        <v>7</v>
      </c>
      <c r="D112" t="s">
        <v>7</v>
      </c>
      <c r="E112" t="s">
        <v>7</v>
      </c>
      <c r="F112" t="s">
        <v>7</v>
      </c>
      <c r="G112" t="s">
        <v>7</v>
      </c>
    </row>
    <row r="113" spans="1:7" x14ac:dyDescent="0.25">
      <c r="A113" s="1">
        <v>44697</v>
      </c>
      <c r="B113">
        <v>2.9289999999999998</v>
      </c>
      <c r="C113">
        <v>2.9329999999999998</v>
      </c>
      <c r="D113">
        <v>2.8530000000000002</v>
      </c>
      <c r="E113">
        <v>2.8769999999999998</v>
      </c>
      <c r="F113">
        <v>2.8769999999999998</v>
      </c>
      <c r="G113">
        <v>0</v>
      </c>
    </row>
    <row r="114" spans="1:7" x14ac:dyDescent="0.25">
      <c r="A114" s="1">
        <v>44698</v>
      </c>
      <c r="B114">
        <v>2.9089999999999998</v>
      </c>
      <c r="C114">
        <v>2.984</v>
      </c>
      <c r="D114">
        <v>2.9089999999999998</v>
      </c>
      <c r="E114">
        <v>2.968</v>
      </c>
      <c r="F114">
        <v>2.968</v>
      </c>
      <c r="G114">
        <v>0</v>
      </c>
    </row>
    <row r="115" spans="1:7" x14ac:dyDescent="0.25">
      <c r="A115" s="1">
        <v>44699</v>
      </c>
      <c r="B115">
        <v>2.9950000000000001</v>
      </c>
      <c r="C115">
        <v>3.0139999999999998</v>
      </c>
      <c r="D115">
        <v>2.879</v>
      </c>
      <c r="E115">
        <v>2.8860000000000001</v>
      </c>
      <c r="F115">
        <v>2.8860000000000001</v>
      </c>
      <c r="G115">
        <v>0</v>
      </c>
    </row>
    <row r="116" spans="1:7" x14ac:dyDescent="0.25">
      <c r="A116" s="1">
        <v>44700</v>
      </c>
      <c r="B116">
        <v>2.8260000000000001</v>
      </c>
      <c r="C116">
        <v>2.859</v>
      </c>
      <c r="D116">
        <v>2.7719999999999998</v>
      </c>
      <c r="E116">
        <v>2.855</v>
      </c>
      <c r="F116">
        <v>2.855</v>
      </c>
      <c r="G116">
        <v>0</v>
      </c>
    </row>
    <row r="117" spans="1:7" x14ac:dyDescent="0.25">
      <c r="A117" s="1">
        <v>44701</v>
      </c>
      <c r="B117">
        <v>2.851</v>
      </c>
      <c r="C117">
        <v>2.8610000000000002</v>
      </c>
      <c r="D117">
        <v>2.774</v>
      </c>
      <c r="E117">
        <v>2.7869999999999999</v>
      </c>
      <c r="F117">
        <v>2.7869999999999999</v>
      </c>
      <c r="G117">
        <v>0</v>
      </c>
    </row>
    <row r="118" spans="1:7" x14ac:dyDescent="0.25">
      <c r="A118" s="1">
        <v>44703</v>
      </c>
      <c r="B118" t="s">
        <v>7</v>
      </c>
      <c r="C118" t="s">
        <v>7</v>
      </c>
      <c r="D118" t="s">
        <v>7</v>
      </c>
      <c r="E118" t="s">
        <v>7</v>
      </c>
      <c r="F118" t="s">
        <v>7</v>
      </c>
      <c r="G118" t="s">
        <v>7</v>
      </c>
    </row>
    <row r="119" spans="1:7" x14ac:dyDescent="0.25">
      <c r="A119" s="1">
        <v>44704</v>
      </c>
      <c r="B119">
        <v>2.8319999999999999</v>
      </c>
      <c r="C119">
        <v>2.8679999999999999</v>
      </c>
      <c r="D119">
        <v>2.8010000000000002</v>
      </c>
      <c r="E119">
        <v>2.859</v>
      </c>
      <c r="F119">
        <v>2.859</v>
      </c>
      <c r="G119">
        <v>0</v>
      </c>
    </row>
    <row r="120" spans="1:7" x14ac:dyDescent="0.25">
      <c r="A120" s="1">
        <v>44705</v>
      </c>
      <c r="B120">
        <v>2.8140000000000001</v>
      </c>
      <c r="C120">
        <v>2.8279999999999998</v>
      </c>
      <c r="D120">
        <v>2.718</v>
      </c>
      <c r="E120">
        <v>2.76</v>
      </c>
      <c r="F120">
        <v>2.76</v>
      </c>
      <c r="G120">
        <v>0</v>
      </c>
    </row>
    <row r="121" spans="1:7" x14ac:dyDescent="0.25">
      <c r="A121" s="1">
        <v>44706</v>
      </c>
      <c r="B121">
        <v>2.7360000000000002</v>
      </c>
      <c r="C121">
        <v>2.77</v>
      </c>
      <c r="D121">
        <v>2.7080000000000002</v>
      </c>
      <c r="E121">
        <v>2.7490000000000001</v>
      </c>
      <c r="F121">
        <v>2.7490000000000001</v>
      </c>
      <c r="G121">
        <v>0</v>
      </c>
    </row>
    <row r="122" spans="1:7" x14ac:dyDescent="0.25">
      <c r="A122" s="1">
        <v>44707</v>
      </c>
      <c r="B122">
        <v>2.7429999999999999</v>
      </c>
      <c r="C122">
        <v>2.7949999999999999</v>
      </c>
      <c r="D122">
        <v>2.7290000000000001</v>
      </c>
      <c r="E122">
        <v>2.7559999999999998</v>
      </c>
      <c r="F122">
        <v>2.7559999999999998</v>
      </c>
      <c r="G122">
        <v>0</v>
      </c>
    </row>
    <row r="123" spans="1:7" x14ac:dyDescent="0.25">
      <c r="A123" s="1">
        <v>44708</v>
      </c>
      <c r="B123">
        <v>2.7240000000000002</v>
      </c>
      <c r="C123">
        <v>2.7519999999999998</v>
      </c>
      <c r="D123">
        <v>2.7090000000000001</v>
      </c>
      <c r="E123">
        <v>2.7429999999999999</v>
      </c>
      <c r="F123">
        <v>2.7429999999999999</v>
      </c>
      <c r="G123">
        <v>0</v>
      </c>
    </row>
    <row r="124" spans="1:7" x14ac:dyDescent="0.25">
      <c r="A124" s="1">
        <v>44710</v>
      </c>
      <c r="B124" t="s">
        <v>7</v>
      </c>
      <c r="C124" t="s">
        <v>7</v>
      </c>
      <c r="D124" t="s">
        <v>7</v>
      </c>
      <c r="E124" t="s">
        <v>7</v>
      </c>
      <c r="F124" t="s">
        <v>7</v>
      </c>
      <c r="G124" t="s">
        <v>7</v>
      </c>
    </row>
    <row r="125" spans="1:7" x14ac:dyDescent="0.25">
      <c r="A125" s="1">
        <v>44711</v>
      </c>
      <c r="B125" t="s">
        <v>7</v>
      </c>
      <c r="C125" t="s">
        <v>7</v>
      </c>
      <c r="D125" t="s">
        <v>7</v>
      </c>
      <c r="E125" t="s">
        <v>7</v>
      </c>
      <c r="F125" t="s">
        <v>7</v>
      </c>
      <c r="G125" t="s">
        <v>7</v>
      </c>
    </row>
    <row r="126" spans="1:7" x14ac:dyDescent="0.25">
      <c r="A126" s="1">
        <v>44712</v>
      </c>
      <c r="B126">
        <v>2.83</v>
      </c>
      <c r="C126">
        <v>2.8769999999999998</v>
      </c>
      <c r="D126">
        <v>2.8279999999999998</v>
      </c>
      <c r="E126">
        <v>2.8439999999999999</v>
      </c>
      <c r="F126">
        <v>2.8439999999999999</v>
      </c>
      <c r="G126">
        <v>0</v>
      </c>
    </row>
    <row r="127" spans="1:7" x14ac:dyDescent="0.25">
      <c r="A127" s="1">
        <v>44713</v>
      </c>
      <c r="B127">
        <v>2.871</v>
      </c>
      <c r="C127">
        <v>2.952</v>
      </c>
      <c r="D127">
        <v>2.8330000000000002</v>
      </c>
      <c r="E127">
        <v>2.931</v>
      </c>
      <c r="F127">
        <v>2.931</v>
      </c>
      <c r="G127">
        <v>0</v>
      </c>
    </row>
    <row r="128" spans="1:7" x14ac:dyDescent="0.25">
      <c r="A128" s="1">
        <v>44714</v>
      </c>
      <c r="B128">
        <v>2.91</v>
      </c>
      <c r="C128">
        <v>2.9420000000000002</v>
      </c>
      <c r="D128">
        <v>2.8889999999999998</v>
      </c>
      <c r="E128">
        <v>2.9129999999999998</v>
      </c>
      <c r="F128">
        <v>2.9129999999999998</v>
      </c>
      <c r="G128">
        <v>0</v>
      </c>
    </row>
    <row r="129" spans="1:7" x14ac:dyDescent="0.25">
      <c r="A129" s="1">
        <v>44715</v>
      </c>
      <c r="B129">
        <v>2.92</v>
      </c>
      <c r="C129">
        <v>2.9860000000000002</v>
      </c>
      <c r="D129">
        <v>2.919</v>
      </c>
      <c r="E129">
        <v>2.9569999999999999</v>
      </c>
      <c r="F129">
        <v>2.9569999999999999</v>
      </c>
      <c r="G129">
        <v>0</v>
      </c>
    </row>
    <row r="130" spans="1:7" x14ac:dyDescent="0.25">
      <c r="A130" s="1">
        <v>44717</v>
      </c>
      <c r="B130" t="s">
        <v>7</v>
      </c>
      <c r="C130" t="s">
        <v>7</v>
      </c>
      <c r="D130" t="s">
        <v>7</v>
      </c>
      <c r="E130" t="s">
        <v>7</v>
      </c>
      <c r="F130" t="s">
        <v>7</v>
      </c>
      <c r="G130" t="s">
        <v>7</v>
      </c>
    </row>
    <row r="131" spans="1:7" x14ac:dyDescent="0.25">
      <c r="A131" s="1">
        <v>44718</v>
      </c>
      <c r="B131">
        <v>2.97</v>
      </c>
      <c r="C131">
        <v>3.04</v>
      </c>
      <c r="D131">
        <v>2.9609999999999999</v>
      </c>
      <c r="E131">
        <v>3.0379999999999998</v>
      </c>
      <c r="F131">
        <v>3.0379999999999998</v>
      </c>
      <c r="G131">
        <v>0</v>
      </c>
    </row>
    <row r="132" spans="1:7" x14ac:dyDescent="0.25">
      <c r="A132" s="1">
        <v>44719</v>
      </c>
      <c r="B132">
        <v>3.0289999999999999</v>
      </c>
      <c r="C132">
        <v>3.0289999999999999</v>
      </c>
      <c r="D132">
        <v>2.9569999999999999</v>
      </c>
      <c r="E132">
        <v>2.972</v>
      </c>
      <c r="F132">
        <v>2.972</v>
      </c>
      <c r="G132">
        <v>0</v>
      </c>
    </row>
    <row r="133" spans="1:7" x14ac:dyDescent="0.25">
      <c r="A133" s="1">
        <v>44720</v>
      </c>
      <c r="B133">
        <v>3.0089999999999999</v>
      </c>
      <c r="C133">
        <v>3.04</v>
      </c>
      <c r="D133">
        <v>2.988</v>
      </c>
      <c r="E133">
        <v>3.0289999999999999</v>
      </c>
      <c r="F133">
        <v>3.0289999999999999</v>
      </c>
      <c r="G133">
        <v>0</v>
      </c>
    </row>
    <row r="134" spans="1:7" x14ac:dyDescent="0.25">
      <c r="A134" s="1">
        <v>44721</v>
      </c>
      <c r="B134">
        <v>3.0529999999999999</v>
      </c>
      <c r="C134">
        <v>3.073</v>
      </c>
      <c r="D134">
        <v>3.02</v>
      </c>
      <c r="E134">
        <v>3.044</v>
      </c>
      <c r="F134">
        <v>3.044</v>
      </c>
      <c r="G134">
        <v>0</v>
      </c>
    </row>
    <row r="135" spans="1:7" x14ac:dyDescent="0.25">
      <c r="A135" s="1">
        <v>44722</v>
      </c>
      <c r="B135">
        <v>3.04</v>
      </c>
      <c r="C135">
        <v>3.1779999999999999</v>
      </c>
      <c r="D135">
        <v>2.9940000000000002</v>
      </c>
      <c r="E135">
        <v>3.1560000000000001</v>
      </c>
      <c r="F135">
        <v>3.1560000000000001</v>
      </c>
      <c r="G135">
        <v>0</v>
      </c>
    </row>
    <row r="136" spans="1:7" x14ac:dyDescent="0.25">
      <c r="A136" s="1">
        <v>44724</v>
      </c>
      <c r="B136" t="s">
        <v>7</v>
      </c>
      <c r="C136" t="s">
        <v>7</v>
      </c>
      <c r="D136" t="s">
        <v>7</v>
      </c>
      <c r="E136" t="s">
        <v>7</v>
      </c>
      <c r="F136" t="s">
        <v>7</v>
      </c>
      <c r="G136" t="s">
        <v>7</v>
      </c>
    </row>
    <row r="137" spans="1:7" x14ac:dyDescent="0.25">
      <c r="A137" s="1">
        <v>44725</v>
      </c>
      <c r="B137">
        <v>3.282</v>
      </c>
      <c r="C137">
        <v>3.3660000000000001</v>
      </c>
      <c r="D137">
        <v>3.246</v>
      </c>
      <c r="E137">
        <v>3.3660000000000001</v>
      </c>
      <c r="F137">
        <v>3.3660000000000001</v>
      </c>
      <c r="G137">
        <v>0</v>
      </c>
    </row>
    <row r="138" spans="1:7" x14ac:dyDescent="0.25">
      <c r="A138" s="1">
        <v>44726</v>
      </c>
      <c r="B138">
        <v>3.3490000000000002</v>
      </c>
      <c r="C138">
        <v>3.4830000000000001</v>
      </c>
      <c r="D138">
        <v>3.3029999999999999</v>
      </c>
      <c r="E138">
        <v>3.4830000000000001</v>
      </c>
      <c r="F138">
        <v>3.4830000000000001</v>
      </c>
      <c r="G138">
        <v>0</v>
      </c>
    </row>
    <row r="139" spans="1:7" x14ac:dyDescent="0.25">
      <c r="A139" s="1">
        <v>44727</v>
      </c>
      <c r="B139">
        <v>3.383</v>
      </c>
      <c r="C139">
        <v>3.448</v>
      </c>
      <c r="D139">
        <v>3.3540000000000001</v>
      </c>
      <c r="E139">
        <v>3.395</v>
      </c>
      <c r="F139">
        <v>3.395</v>
      </c>
      <c r="G139">
        <v>0</v>
      </c>
    </row>
    <row r="140" spans="1:7" x14ac:dyDescent="0.25">
      <c r="A140" s="1">
        <v>44728</v>
      </c>
      <c r="B140">
        <v>3.4390000000000001</v>
      </c>
      <c r="C140">
        <v>3.45</v>
      </c>
      <c r="D140">
        <v>3.3069999999999999</v>
      </c>
      <c r="E140">
        <v>3.3069999999999999</v>
      </c>
      <c r="F140">
        <v>3.3069999999999999</v>
      </c>
      <c r="G140">
        <v>0</v>
      </c>
    </row>
    <row r="141" spans="1:7" x14ac:dyDescent="0.25">
      <c r="A141" s="1">
        <v>44729</v>
      </c>
      <c r="B141">
        <v>3.2120000000000002</v>
      </c>
      <c r="C141">
        <v>3.3130000000000002</v>
      </c>
      <c r="D141">
        <v>3.1970000000000001</v>
      </c>
      <c r="E141">
        <v>3.2389999999999999</v>
      </c>
      <c r="F141">
        <v>3.2389999999999999</v>
      </c>
      <c r="G141">
        <v>0</v>
      </c>
    </row>
    <row r="142" spans="1:7" x14ac:dyDescent="0.25">
      <c r="A142" s="1">
        <v>44731</v>
      </c>
      <c r="B142" t="s">
        <v>7</v>
      </c>
      <c r="C142" t="s">
        <v>7</v>
      </c>
      <c r="D142" t="s">
        <v>7</v>
      </c>
      <c r="E142" t="s">
        <v>7</v>
      </c>
      <c r="F142" t="s">
        <v>7</v>
      </c>
      <c r="G142" t="s">
        <v>7</v>
      </c>
    </row>
    <row r="143" spans="1:7" x14ac:dyDescent="0.25">
      <c r="A143" s="1">
        <v>44732</v>
      </c>
      <c r="B143" t="s">
        <v>7</v>
      </c>
      <c r="C143" t="s">
        <v>7</v>
      </c>
      <c r="D143" t="s">
        <v>7</v>
      </c>
      <c r="E143" t="s">
        <v>7</v>
      </c>
      <c r="F143" t="s">
        <v>7</v>
      </c>
      <c r="G143" t="s">
        <v>7</v>
      </c>
    </row>
    <row r="144" spans="1:7" x14ac:dyDescent="0.25">
      <c r="A144" s="1">
        <v>44733</v>
      </c>
      <c r="B144">
        <v>3.2829999999999999</v>
      </c>
      <c r="C144">
        <v>3.3170000000000002</v>
      </c>
      <c r="D144">
        <v>3.258</v>
      </c>
      <c r="E144">
        <v>3.3069999999999999</v>
      </c>
      <c r="F144">
        <v>3.3069999999999999</v>
      </c>
      <c r="G144">
        <v>0</v>
      </c>
    </row>
    <row r="145" spans="1:7" x14ac:dyDescent="0.25">
      <c r="A145" s="1">
        <v>44734</v>
      </c>
      <c r="B145">
        <v>3.2010000000000001</v>
      </c>
      <c r="C145">
        <v>3.2050000000000001</v>
      </c>
      <c r="D145">
        <v>3.1259999999999999</v>
      </c>
      <c r="E145">
        <v>3.1560000000000001</v>
      </c>
      <c r="F145">
        <v>3.1560000000000001</v>
      </c>
      <c r="G145">
        <v>0</v>
      </c>
    </row>
    <row r="146" spans="1:7" x14ac:dyDescent="0.25">
      <c r="A146" s="1">
        <v>44735</v>
      </c>
      <c r="B146">
        <v>3.117</v>
      </c>
      <c r="C146">
        <v>3.1240000000000001</v>
      </c>
      <c r="D146">
        <v>3.0049999999999999</v>
      </c>
      <c r="E146">
        <v>3.0680000000000001</v>
      </c>
      <c r="F146">
        <v>3.0680000000000001</v>
      </c>
      <c r="G146">
        <v>0</v>
      </c>
    </row>
    <row r="147" spans="1:7" x14ac:dyDescent="0.25">
      <c r="A147" s="1">
        <v>44736</v>
      </c>
      <c r="B147">
        <v>3.117</v>
      </c>
      <c r="C147">
        <v>3.141</v>
      </c>
      <c r="D147">
        <v>3.0569999999999999</v>
      </c>
      <c r="E147">
        <v>3.125</v>
      </c>
      <c r="F147">
        <v>3.125</v>
      </c>
      <c r="G147">
        <v>0</v>
      </c>
    </row>
    <row r="148" spans="1:7" x14ac:dyDescent="0.25">
      <c r="A148" s="1">
        <v>44738</v>
      </c>
      <c r="B148" t="s">
        <v>7</v>
      </c>
      <c r="C148" t="s">
        <v>7</v>
      </c>
      <c r="D148" t="s">
        <v>7</v>
      </c>
      <c r="E148" t="s">
        <v>7</v>
      </c>
      <c r="F148" t="s">
        <v>7</v>
      </c>
      <c r="G148" t="s">
        <v>7</v>
      </c>
    </row>
    <row r="149" spans="1:7" x14ac:dyDescent="0.25">
      <c r="A149" s="1">
        <v>44739</v>
      </c>
      <c r="B149">
        <v>3.1829999999999998</v>
      </c>
      <c r="C149">
        <v>3.2189999999999999</v>
      </c>
      <c r="D149">
        <v>3.153</v>
      </c>
      <c r="E149">
        <v>3.194</v>
      </c>
      <c r="F149">
        <v>3.194</v>
      </c>
      <c r="G149">
        <v>0</v>
      </c>
    </row>
    <row r="150" spans="1:7" x14ac:dyDescent="0.25">
      <c r="A150" s="1">
        <v>44740</v>
      </c>
      <c r="B150">
        <v>3.24</v>
      </c>
      <c r="C150">
        <v>3.2530000000000001</v>
      </c>
      <c r="D150">
        <v>3.1850000000000001</v>
      </c>
      <c r="E150">
        <v>3.206</v>
      </c>
      <c r="F150">
        <v>3.206</v>
      </c>
      <c r="G150">
        <v>0</v>
      </c>
    </row>
    <row r="151" spans="1:7" x14ac:dyDescent="0.25">
      <c r="A151" s="1">
        <v>44741</v>
      </c>
      <c r="B151">
        <v>3.149</v>
      </c>
      <c r="C151">
        <v>3.1869999999999998</v>
      </c>
      <c r="D151">
        <v>3.093</v>
      </c>
      <c r="E151">
        <v>3.093</v>
      </c>
      <c r="F151">
        <v>3.093</v>
      </c>
      <c r="G151">
        <v>0</v>
      </c>
    </row>
    <row r="152" spans="1:7" x14ac:dyDescent="0.25">
      <c r="A152" s="1">
        <v>44742</v>
      </c>
      <c r="B152">
        <v>3.0350000000000001</v>
      </c>
      <c r="C152">
        <v>3.0409999999999999</v>
      </c>
      <c r="D152">
        <v>2.972</v>
      </c>
      <c r="E152">
        <v>2.972</v>
      </c>
      <c r="F152">
        <v>2.972</v>
      </c>
      <c r="G152">
        <v>0</v>
      </c>
    </row>
    <row r="153" spans="1:7" x14ac:dyDescent="0.25">
      <c r="A153" s="1">
        <v>44743</v>
      </c>
      <c r="B153">
        <v>2.9319999999999999</v>
      </c>
      <c r="C153">
        <v>2.9319999999999999</v>
      </c>
      <c r="D153">
        <v>2.7909999999999999</v>
      </c>
      <c r="E153">
        <v>2.8889999999999998</v>
      </c>
      <c r="F153">
        <v>2.8889999999999998</v>
      </c>
      <c r="G153">
        <v>0</v>
      </c>
    </row>
    <row r="154" spans="1:7" x14ac:dyDescent="0.25">
      <c r="A154" s="1">
        <v>44745</v>
      </c>
      <c r="B154" t="s">
        <v>7</v>
      </c>
      <c r="C154" t="s">
        <v>7</v>
      </c>
      <c r="D154" t="s">
        <v>7</v>
      </c>
      <c r="E154" t="s">
        <v>7</v>
      </c>
      <c r="F154" t="s">
        <v>7</v>
      </c>
      <c r="G154" t="s">
        <v>7</v>
      </c>
    </row>
    <row r="155" spans="1:7" x14ac:dyDescent="0.25">
      <c r="A155" s="1">
        <v>44746</v>
      </c>
      <c r="B155" t="s">
        <v>7</v>
      </c>
      <c r="C155" t="s">
        <v>7</v>
      </c>
      <c r="D155" t="s">
        <v>7</v>
      </c>
      <c r="E155" t="s">
        <v>7</v>
      </c>
      <c r="F155" t="s">
        <v>7</v>
      </c>
      <c r="G155" t="s">
        <v>7</v>
      </c>
    </row>
    <row r="156" spans="1:7" x14ac:dyDescent="0.25">
      <c r="A156" s="1">
        <v>44747</v>
      </c>
      <c r="B156">
        <v>2.871</v>
      </c>
      <c r="C156">
        <v>2.871</v>
      </c>
      <c r="D156">
        <v>2.78</v>
      </c>
      <c r="E156">
        <v>2.8090000000000002</v>
      </c>
      <c r="F156">
        <v>2.8090000000000002</v>
      </c>
      <c r="G156">
        <v>0</v>
      </c>
    </row>
    <row r="157" spans="1:7" x14ac:dyDescent="0.25">
      <c r="A157" s="1">
        <v>44748</v>
      </c>
      <c r="B157">
        <v>2.7839999999999998</v>
      </c>
      <c r="C157">
        <v>2.9239999999999999</v>
      </c>
      <c r="D157">
        <v>2.746</v>
      </c>
      <c r="E157">
        <v>2.9129999999999998</v>
      </c>
      <c r="F157">
        <v>2.9129999999999998</v>
      </c>
      <c r="G157">
        <v>0</v>
      </c>
    </row>
    <row r="158" spans="1:7" x14ac:dyDescent="0.25">
      <c r="A158" s="1">
        <v>44749</v>
      </c>
      <c r="B158">
        <v>2.9369999999999998</v>
      </c>
      <c r="C158">
        <v>3.0169999999999999</v>
      </c>
      <c r="D158">
        <v>2.9279999999999999</v>
      </c>
      <c r="E158">
        <v>3.008</v>
      </c>
      <c r="F158">
        <v>3.008</v>
      </c>
      <c r="G158">
        <v>0</v>
      </c>
    </row>
    <row r="159" spans="1:7" x14ac:dyDescent="0.25">
      <c r="A159" s="1">
        <v>44750</v>
      </c>
      <c r="B159">
        <v>2.984</v>
      </c>
      <c r="C159">
        <v>3.101</v>
      </c>
      <c r="D159">
        <v>2.976</v>
      </c>
      <c r="E159">
        <v>3.101</v>
      </c>
      <c r="F159">
        <v>3.101</v>
      </c>
      <c r="G159">
        <v>0</v>
      </c>
    </row>
    <row r="160" spans="1:7" x14ac:dyDescent="0.25">
      <c r="A160" s="1">
        <v>44752</v>
      </c>
      <c r="B160" t="s">
        <v>7</v>
      </c>
      <c r="C160" t="s">
        <v>7</v>
      </c>
      <c r="D160" t="s">
        <v>7</v>
      </c>
      <c r="E160" t="s">
        <v>7</v>
      </c>
      <c r="F160" t="s">
        <v>7</v>
      </c>
      <c r="G160" t="s">
        <v>7</v>
      </c>
    </row>
    <row r="161" spans="1:7" x14ac:dyDescent="0.25">
      <c r="A161" s="1">
        <v>44753</v>
      </c>
      <c r="B161">
        <v>3.0489999999999999</v>
      </c>
      <c r="C161">
        <v>3.0489999999999999</v>
      </c>
      <c r="D161">
        <v>2.9689999999999999</v>
      </c>
      <c r="E161">
        <v>2.9910000000000001</v>
      </c>
      <c r="F161">
        <v>2.9910000000000001</v>
      </c>
      <c r="G161">
        <v>0</v>
      </c>
    </row>
    <row r="162" spans="1:7" x14ac:dyDescent="0.25">
      <c r="A162" s="1">
        <v>44754</v>
      </c>
      <c r="B162">
        <v>2.923</v>
      </c>
      <c r="C162">
        <v>2.9710000000000001</v>
      </c>
      <c r="D162">
        <v>2.899</v>
      </c>
      <c r="E162">
        <v>2.9580000000000002</v>
      </c>
      <c r="F162">
        <v>2.9580000000000002</v>
      </c>
      <c r="G162">
        <v>0</v>
      </c>
    </row>
    <row r="163" spans="1:7" x14ac:dyDescent="0.25">
      <c r="A163" s="1">
        <v>44755</v>
      </c>
      <c r="B163">
        <v>2.956</v>
      </c>
      <c r="C163">
        <v>3.0710000000000002</v>
      </c>
      <c r="D163">
        <v>2.9</v>
      </c>
      <c r="E163">
        <v>2.9039999999999999</v>
      </c>
      <c r="F163">
        <v>2.9039999999999999</v>
      </c>
      <c r="G163">
        <v>0</v>
      </c>
    </row>
    <row r="164" spans="1:7" x14ac:dyDescent="0.25">
      <c r="A164" s="1">
        <v>44756</v>
      </c>
      <c r="B164">
        <v>2.9430000000000001</v>
      </c>
      <c r="C164">
        <v>3.028</v>
      </c>
      <c r="D164">
        <v>2.9430000000000001</v>
      </c>
      <c r="E164">
        <v>2.96</v>
      </c>
      <c r="F164">
        <v>2.96</v>
      </c>
      <c r="G164">
        <v>0</v>
      </c>
    </row>
    <row r="165" spans="1:7" x14ac:dyDescent="0.25">
      <c r="A165" s="1">
        <v>44757</v>
      </c>
      <c r="B165">
        <v>2.9369999999999998</v>
      </c>
      <c r="C165">
        <v>2.9710000000000001</v>
      </c>
      <c r="D165">
        <v>2.9009999999999998</v>
      </c>
      <c r="E165">
        <v>2.93</v>
      </c>
      <c r="F165">
        <v>2.93</v>
      </c>
      <c r="G165">
        <v>0</v>
      </c>
    </row>
    <row r="166" spans="1:7" x14ac:dyDescent="0.25">
      <c r="A166" s="1">
        <v>44759</v>
      </c>
      <c r="B166" t="s">
        <v>7</v>
      </c>
      <c r="C166" t="s">
        <v>7</v>
      </c>
      <c r="D166" t="s">
        <v>7</v>
      </c>
      <c r="E166" t="s">
        <v>7</v>
      </c>
      <c r="F166" t="s">
        <v>7</v>
      </c>
      <c r="G166" t="s">
        <v>7</v>
      </c>
    </row>
    <row r="167" spans="1:7" x14ac:dyDescent="0.25">
      <c r="A167" s="1">
        <v>44760</v>
      </c>
      <c r="B167">
        <v>2.96</v>
      </c>
      <c r="C167">
        <v>3.0190000000000001</v>
      </c>
      <c r="D167">
        <v>2.956</v>
      </c>
      <c r="E167">
        <v>2.96</v>
      </c>
      <c r="F167">
        <v>2.96</v>
      </c>
      <c r="G167">
        <v>0</v>
      </c>
    </row>
    <row r="168" spans="1:7" x14ac:dyDescent="0.25">
      <c r="A168" s="1">
        <v>44761</v>
      </c>
      <c r="B168">
        <v>2.9860000000000002</v>
      </c>
      <c r="C168">
        <v>3.0379999999999998</v>
      </c>
      <c r="D168">
        <v>2.9710000000000001</v>
      </c>
      <c r="E168">
        <v>3.0190000000000001</v>
      </c>
      <c r="F168">
        <v>3.0190000000000001</v>
      </c>
      <c r="G168">
        <v>0</v>
      </c>
    </row>
    <row r="169" spans="1:7" x14ac:dyDescent="0.25">
      <c r="A169" s="1">
        <v>44762</v>
      </c>
      <c r="B169">
        <v>2.9729999999999999</v>
      </c>
      <c r="C169">
        <v>3.0419999999999998</v>
      </c>
      <c r="D169">
        <v>2.9430000000000001</v>
      </c>
      <c r="E169">
        <v>3.036</v>
      </c>
      <c r="F169">
        <v>3.036</v>
      </c>
      <c r="G169">
        <v>0</v>
      </c>
    </row>
    <row r="170" spans="1:7" x14ac:dyDescent="0.25">
      <c r="A170" s="1">
        <v>44763</v>
      </c>
      <c r="B170">
        <v>3.077</v>
      </c>
      <c r="C170">
        <v>3.081</v>
      </c>
      <c r="D170">
        <v>2.91</v>
      </c>
      <c r="E170">
        <v>2.91</v>
      </c>
      <c r="F170">
        <v>2.91</v>
      </c>
      <c r="G170">
        <v>0</v>
      </c>
    </row>
    <row r="171" spans="1:7" x14ac:dyDescent="0.25">
      <c r="A171" s="1">
        <v>44764</v>
      </c>
      <c r="B171">
        <v>2.8090000000000002</v>
      </c>
      <c r="C171">
        <v>2.823</v>
      </c>
      <c r="D171">
        <v>2.7320000000000002</v>
      </c>
      <c r="E171">
        <v>2.7829999999999999</v>
      </c>
      <c r="F171">
        <v>2.7829999999999999</v>
      </c>
      <c r="G171">
        <v>0</v>
      </c>
    </row>
    <row r="172" spans="1:7" x14ac:dyDescent="0.25">
      <c r="A172" s="1">
        <v>44766</v>
      </c>
      <c r="B172" t="s">
        <v>7</v>
      </c>
      <c r="C172" t="s">
        <v>7</v>
      </c>
      <c r="D172" t="s">
        <v>7</v>
      </c>
      <c r="E172" t="s">
        <v>7</v>
      </c>
      <c r="F172" t="s">
        <v>7</v>
      </c>
      <c r="G172" t="s">
        <v>7</v>
      </c>
    </row>
    <row r="173" spans="1:7" x14ac:dyDescent="0.25">
      <c r="A173" s="1">
        <v>44767</v>
      </c>
      <c r="B173">
        <v>2.8140000000000001</v>
      </c>
      <c r="C173">
        <v>2.8450000000000002</v>
      </c>
      <c r="D173">
        <v>2.8010000000000002</v>
      </c>
      <c r="E173">
        <v>2.82</v>
      </c>
      <c r="F173">
        <v>2.82</v>
      </c>
      <c r="G173">
        <v>0</v>
      </c>
    </row>
    <row r="174" spans="1:7" x14ac:dyDescent="0.25">
      <c r="A174" s="1">
        <v>44768</v>
      </c>
      <c r="B174">
        <v>2.7360000000000002</v>
      </c>
      <c r="C174">
        <v>2.7959999999999998</v>
      </c>
      <c r="D174">
        <v>2.7069999999999999</v>
      </c>
      <c r="E174">
        <v>2.7869999999999999</v>
      </c>
      <c r="F174">
        <v>2.7869999999999999</v>
      </c>
      <c r="G174">
        <v>0</v>
      </c>
    </row>
    <row r="175" spans="1:7" x14ac:dyDescent="0.25">
      <c r="A175" s="1">
        <v>44769</v>
      </c>
      <c r="B175">
        <v>2.7829999999999999</v>
      </c>
      <c r="C175">
        <v>2.8029999999999999</v>
      </c>
      <c r="D175">
        <v>2.7229999999999999</v>
      </c>
      <c r="E175">
        <v>2.734</v>
      </c>
      <c r="F175">
        <v>2.734</v>
      </c>
      <c r="G175">
        <v>0</v>
      </c>
    </row>
    <row r="176" spans="1:7" x14ac:dyDescent="0.25">
      <c r="A176" s="1">
        <v>44770</v>
      </c>
      <c r="B176">
        <v>2.7690000000000001</v>
      </c>
      <c r="C176">
        <v>2.79</v>
      </c>
      <c r="D176">
        <v>2.649</v>
      </c>
      <c r="E176">
        <v>2.681</v>
      </c>
      <c r="F176">
        <v>2.681</v>
      </c>
      <c r="G176">
        <v>0</v>
      </c>
    </row>
    <row r="177" spans="1:7" x14ac:dyDescent="0.25">
      <c r="A177" s="1">
        <v>44771</v>
      </c>
      <c r="B177">
        <v>2.7069999999999999</v>
      </c>
      <c r="C177">
        <v>2.7280000000000002</v>
      </c>
      <c r="D177">
        <v>2.6179999999999999</v>
      </c>
      <c r="E177">
        <v>2.6419999999999999</v>
      </c>
      <c r="F177">
        <v>2.6419999999999999</v>
      </c>
      <c r="G177">
        <v>0</v>
      </c>
    </row>
    <row r="178" spans="1:7" x14ac:dyDescent="0.25">
      <c r="A178" s="1">
        <v>44773</v>
      </c>
      <c r="B178" t="s">
        <v>7</v>
      </c>
      <c r="C178" t="s">
        <v>7</v>
      </c>
      <c r="D178" t="s">
        <v>7</v>
      </c>
      <c r="E178" t="s">
        <v>7</v>
      </c>
      <c r="F178" t="s">
        <v>7</v>
      </c>
      <c r="G178" t="s">
        <v>7</v>
      </c>
    </row>
    <row r="179" spans="1:7" x14ac:dyDescent="0.25">
      <c r="A179" s="1">
        <v>44774</v>
      </c>
      <c r="B179">
        <v>2.6579999999999999</v>
      </c>
      <c r="C179">
        <v>2.6960000000000002</v>
      </c>
      <c r="D179">
        <v>2.5840000000000001</v>
      </c>
      <c r="E179">
        <v>2.6059999999999999</v>
      </c>
      <c r="F179">
        <v>2.6059999999999999</v>
      </c>
      <c r="G179">
        <v>0</v>
      </c>
    </row>
    <row r="180" spans="1:7" x14ac:dyDescent="0.25">
      <c r="A180" s="1">
        <v>44775</v>
      </c>
      <c r="B180">
        <v>2.5569999999999999</v>
      </c>
      <c r="C180">
        <v>2.754</v>
      </c>
      <c r="D180">
        <v>2.5249999999999999</v>
      </c>
      <c r="E180">
        <v>2.7410000000000001</v>
      </c>
      <c r="F180">
        <v>2.7410000000000001</v>
      </c>
      <c r="G180">
        <v>0</v>
      </c>
    </row>
    <row r="181" spans="1:7" x14ac:dyDescent="0.25">
      <c r="A181" s="1">
        <v>44776</v>
      </c>
      <c r="B181">
        <v>2.7829999999999999</v>
      </c>
      <c r="C181">
        <v>2.8490000000000002</v>
      </c>
      <c r="D181">
        <v>2.746</v>
      </c>
      <c r="E181">
        <v>2.7480000000000002</v>
      </c>
      <c r="F181">
        <v>2.7480000000000002</v>
      </c>
      <c r="G181">
        <v>0</v>
      </c>
    </row>
    <row r="182" spans="1:7" x14ac:dyDescent="0.25">
      <c r="A182" s="1">
        <v>44777</v>
      </c>
      <c r="B182">
        <v>2.6829999999999998</v>
      </c>
      <c r="C182">
        <v>2.7210000000000001</v>
      </c>
      <c r="D182">
        <v>2.6560000000000001</v>
      </c>
      <c r="E182">
        <v>2.6760000000000002</v>
      </c>
      <c r="F182">
        <v>2.6760000000000002</v>
      </c>
      <c r="G182">
        <v>0</v>
      </c>
    </row>
    <row r="183" spans="1:7" x14ac:dyDescent="0.25">
      <c r="A183" s="1">
        <v>44778</v>
      </c>
      <c r="B183">
        <v>2.6970000000000001</v>
      </c>
      <c r="C183">
        <v>2.8690000000000002</v>
      </c>
      <c r="D183">
        <v>2.6880000000000002</v>
      </c>
      <c r="E183">
        <v>2.84</v>
      </c>
      <c r="F183">
        <v>2.84</v>
      </c>
      <c r="G183">
        <v>0</v>
      </c>
    </row>
    <row r="184" spans="1:7" x14ac:dyDescent="0.25">
      <c r="A184" s="1">
        <v>44780</v>
      </c>
      <c r="B184" t="s">
        <v>7</v>
      </c>
      <c r="C184" t="s">
        <v>7</v>
      </c>
      <c r="D184" t="s">
        <v>7</v>
      </c>
      <c r="E184" t="s">
        <v>7</v>
      </c>
      <c r="F184" t="s">
        <v>7</v>
      </c>
      <c r="G184" t="s">
        <v>7</v>
      </c>
    </row>
    <row r="185" spans="1:7" x14ac:dyDescent="0.25">
      <c r="A185" s="1">
        <v>44781</v>
      </c>
      <c r="B185">
        <v>2.7919999999999998</v>
      </c>
      <c r="C185">
        <v>2.8069999999999999</v>
      </c>
      <c r="D185">
        <v>2.7610000000000001</v>
      </c>
      <c r="E185">
        <v>2.7650000000000001</v>
      </c>
      <c r="F185">
        <v>2.7650000000000001</v>
      </c>
      <c r="G185">
        <v>0</v>
      </c>
    </row>
    <row r="186" spans="1:7" x14ac:dyDescent="0.25">
      <c r="A186" s="1">
        <v>44782</v>
      </c>
      <c r="B186">
        <v>2.8119999999999998</v>
      </c>
      <c r="C186">
        <v>2.8140000000000001</v>
      </c>
      <c r="D186">
        <v>2.774</v>
      </c>
      <c r="E186">
        <v>2.7970000000000002</v>
      </c>
      <c r="F186">
        <v>2.7970000000000002</v>
      </c>
      <c r="G186">
        <v>0</v>
      </c>
    </row>
    <row r="187" spans="1:7" x14ac:dyDescent="0.25">
      <c r="A187" s="1">
        <v>44783</v>
      </c>
      <c r="B187">
        <v>2.8119999999999998</v>
      </c>
      <c r="C187">
        <v>2.8180000000000001</v>
      </c>
      <c r="D187">
        <v>2.6739999999999999</v>
      </c>
      <c r="E187">
        <v>2.786</v>
      </c>
      <c r="F187">
        <v>2.786</v>
      </c>
      <c r="G187">
        <v>0</v>
      </c>
    </row>
    <row r="188" spans="1:7" x14ac:dyDescent="0.25">
      <c r="A188" s="1">
        <v>44784</v>
      </c>
      <c r="B188">
        <v>2.7389999999999999</v>
      </c>
      <c r="C188">
        <v>2.9020000000000001</v>
      </c>
      <c r="D188">
        <v>2.73</v>
      </c>
      <c r="E188">
        <v>2.8879999999999999</v>
      </c>
      <c r="F188">
        <v>2.8879999999999999</v>
      </c>
      <c r="G188">
        <v>0</v>
      </c>
    </row>
    <row r="189" spans="1:7" x14ac:dyDescent="0.25">
      <c r="A189" s="1">
        <v>44785</v>
      </c>
      <c r="B189">
        <v>2.8479999999999999</v>
      </c>
      <c r="C189">
        <v>2.879</v>
      </c>
      <c r="D189">
        <v>2.8370000000000002</v>
      </c>
      <c r="E189">
        <v>2.8490000000000002</v>
      </c>
      <c r="F189">
        <v>2.8490000000000002</v>
      </c>
      <c r="G189">
        <v>0</v>
      </c>
    </row>
    <row r="190" spans="1:7" x14ac:dyDescent="0.25">
      <c r="A190" s="1">
        <v>44787</v>
      </c>
      <c r="B190" t="s">
        <v>7</v>
      </c>
      <c r="C190" t="s">
        <v>7</v>
      </c>
      <c r="D190" t="s">
        <v>7</v>
      </c>
      <c r="E190" t="s">
        <v>7</v>
      </c>
      <c r="F190" t="s">
        <v>7</v>
      </c>
      <c r="G190" t="s">
        <v>7</v>
      </c>
    </row>
    <row r="191" spans="1:7" x14ac:dyDescent="0.25">
      <c r="A191" s="1">
        <v>44788</v>
      </c>
      <c r="B191">
        <v>2.8039999999999998</v>
      </c>
      <c r="C191">
        <v>2.8039999999999998</v>
      </c>
      <c r="D191">
        <v>2.7589999999999999</v>
      </c>
      <c r="E191">
        <v>2.7909999999999999</v>
      </c>
      <c r="F191">
        <v>2.7909999999999999</v>
      </c>
      <c r="G191">
        <v>0</v>
      </c>
    </row>
    <row r="192" spans="1:7" x14ac:dyDescent="0.25">
      <c r="A192" s="1">
        <v>44789</v>
      </c>
      <c r="B192">
        <v>2.806</v>
      </c>
      <c r="C192">
        <v>2.871</v>
      </c>
      <c r="D192">
        <v>2.8039999999999998</v>
      </c>
      <c r="E192">
        <v>2.8239999999999998</v>
      </c>
      <c r="F192">
        <v>2.8239999999999998</v>
      </c>
      <c r="G192">
        <v>0</v>
      </c>
    </row>
    <row r="193" spans="1:7" x14ac:dyDescent="0.25">
      <c r="A193" s="1">
        <v>44790</v>
      </c>
      <c r="B193">
        <v>2.895</v>
      </c>
      <c r="C193">
        <v>2.919</v>
      </c>
      <c r="D193">
        <v>2.86</v>
      </c>
      <c r="E193">
        <v>2.8929999999999998</v>
      </c>
      <c r="F193">
        <v>2.8929999999999998</v>
      </c>
      <c r="G193">
        <v>0</v>
      </c>
    </row>
    <row r="194" spans="1:7" x14ac:dyDescent="0.25">
      <c r="A194" s="1">
        <v>44791</v>
      </c>
      <c r="B194">
        <v>2.8660000000000001</v>
      </c>
      <c r="C194">
        <v>2.891</v>
      </c>
      <c r="D194">
        <v>2.835</v>
      </c>
      <c r="E194">
        <v>2.88</v>
      </c>
      <c r="F194">
        <v>2.88</v>
      </c>
      <c r="G194">
        <v>0</v>
      </c>
    </row>
    <row r="195" spans="1:7" x14ac:dyDescent="0.25">
      <c r="A195" s="1">
        <v>44792</v>
      </c>
      <c r="B195">
        <v>2.9609999999999999</v>
      </c>
      <c r="C195">
        <v>2.9980000000000002</v>
      </c>
      <c r="D195">
        <v>2.952</v>
      </c>
      <c r="E195">
        <v>2.9889999999999999</v>
      </c>
      <c r="F195">
        <v>2.9889999999999999</v>
      </c>
      <c r="G195">
        <v>0</v>
      </c>
    </row>
    <row r="196" spans="1:7" x14ac:dyDescent="0.25">
      <c r="A196" s="1">
        <v>44794</v>
      </c>
      <c r="B196" t="s">
        <v>7</v>
      </c>
      <c r="C196" t="s">
        <v>7</v>
      </c>
      <c r="D196" t="s">
        <v>7</v>
      </c>
      <c r="E196" t="s">
        <v>7</v>
      </c>
      <c r="F196" t="s">
        <v>7</v>
      </c>
      <c r="G196" t="s">
        <v>7</v>
      </c>
    </row>
    <row r="197" spans="1:7" x14ac:dyDescent="0.25">
      <c r="A197" s="1">
        <v>44795</v>
      </c>
      <c r="B197">
        <v>2.9809999999999999</v>
      </c>
      <c r="C197">
        <v>3.0409999999999999</v>
      </c>
      <c r="D197">
        <v>2.9649999999999999</v>
      </c>
      <c r="E197">
        <v>3.0369999999999999</v>
      </c>
      <c r="F197">
        <v>3.0369999999999999</v>
      </c>
      <c r="G197">
        <v>0</v>
      </c>
    </row>
    <row r="198" spans="1:7" x14ac:dyDescent="0.25">
      <c r="A198" s="1">
        <v>44796</v>
      </c>
      <c r="B198">
        <v>3.0329999999999999</v>
      </c>
      <c r="C198">
        <v>3.0779999999999998</v>
      </c>
      <c r="D198">
        <v>2.9830000000000001</v>
      </c>
      <c r="E198">
        <v>3.0539999999999998</v>
      </c>
      <c r="F198">
        <v>3.0539999999999998</v>
      </c>
      <c r="G198">
        <v>0</v>
      </c>
    </row>
    <row r="199" spans="1:7" x14ac:dyDescent="0.25">
      <c r="A199" s="1">
        <v>44797</v>
      </c>
      <c r="B199">
        <v>3.048</v>
      </c>
      <c r="C199">
        <v>3.1259999999999999</v>
      </c>
      <c r="D199">
        <v>3.048</v>
      </c>
      <c r="E199">
        <v>3.1059999999999999</v>
      </c>
      <c r="F199">
        <v>3.1059999999999999</v>
      </c>
      <c r="G199">
        <v>0</v>
      </c>
    </row>
    <row r="200" spans="1:7" x14ac:dyDescent="0.25">
      <c r="A200" s="1">
        <v>44798</v>
      </c>
      <c r="B200">
        <v>3.1080000000000001</v>
      </c>
      <c r="C200">
        <v>3.1280000000000001</v>
      </c>
      <c r="D200">
        <v>3.02</v>
      </c>
      <c r="E200">
        <v>3.0259999999999998</v>
      </c>
      <c r="F200">
        <v>3.0259999999999998</v>
      </c>
      <c r="G200">
        <v>0</v>
      </c>
    </row>
    <row r="201" spans="1:7" x14ac:dyDescent="0.25">
      <c r="A201" s="1">
        <v>44799</v>
      </c>
      <c r="B201">
        <v>3.0710000000000002</v>
      </c>
      <c r="C201">
        <v>3.0870000000000002</v>
      </c>
      <c r="D201">
        <v>3.008</v>
      </c>
      <c r="E201">
        <v>3.0350000000000001</v>
      </c>
      <c r="F201">
        <v>3.0350000000000001</v>
      </c>
      <c r="G201">
        <v>0</v>
      </c>
    </row>
    <row r="202" spans="1:7" x14ac:dyDescent="0.25">
      <c r="A202" s="1">
        <v>44801</v>
      </c>
      <c r="B202" t="s">
        <v>7</v>
      </c>
      <c r="C202" t="s">
        <v>7</v>
      </c>
      <c r="D202" t="s">
        <v>7</v>
      </c>
      <c r="E202" t="s">
        <v>7</v>
      </c>
      <c r="F202" t="s">
        <v>7</v>
      </c>
      <c r="G202" t="s">
        <v>7</v>
      </c>
    </row>
    <row r="203" spans="1:7" x14ac:dyDescent="0.25">
      <c r="A203" s="1">
        <v>44802</v>
      </c>
      <c r="B203">
        <v>3.0990000000000002</v>
      </c>
      <c r="C203">
        <v>3.125</v>
      </c>
      <c r="D203">
        <v>3.0859999999999999</v>
      </c>
      <c r="E203">
        <v>3.11</v>
      </c>
      <c r="F203">
        <v>3.11</v>
      </c>
      <c r="G203">
        <v>0</v>
      </c>
    </row>
    <row r="204" spans="1:7" x14ac:dyDescent="0.25">
      <c r="A204" s="1">
        <v>44803</v>
      </c>
      <c r="B204">
        <v>3.073</v>
      </c>
      <c r="C204">
        <v>3.1509999999999998</v>
      </c>
      <c r="D204">
        <v>3.0670000000000002</v>
      </c>
      <c r="E204">
        <v>3.11</v>
      </c>
      <c r="F204">
        <v>3.11</v>
      </c>
      <c r="G204">
        <v>0</v>
      </c>
    </row>
    <row r="205" spans="1:7" x14ac:dyDescent="0.25">
      <c r="A205" s="1">
        <v>44804</v>
      </c>
      <c r="B205">
        <v>3.1269999999999998</v>
      </c>
      <c r="C205">
        <v>3.1440000000000001</v>
      </c>
      <c r="D205">
        <v>3.1030000000000002</v>
      </c>
      <c r="E205">
        <v>3.133</v>
      </c>
      <c r="F205">
        <v>3.133</v>
      </c>
      <c r="G205">
        <v>0</v>
      </c>
    </row>
    <row r="206" spans="1:7" x14ac:dyDescent="0.25">
      <c r="A206" s="1">
        <v>44805</v>
      </c>
      <c r="B206">
        <v>3.2170000000000001</v>
      </c>
      <c r="C206">
        <v>3.2949999999999999</v>
      </c>
      <c r="D206">
        <v>3.2170000000000001</v>
      </c>
      <c r="E206">
        <v>3.2650000000000001</v>
      </c>
      <c r="F206">
        <v>3.2650000000000001</v>
      </c>
      <c r="G206">
        <v>0</v>
      </c>
    </row>
    <row r="207" spans="1:7" x14ac:dyDescent="0.25">
      <c r="A207" s="1">
        <v>44806</v>
      </c>
      <c r="B207">
        <v>3.258</v>
      </c>
      <c r="C207">
        <v>3.2879999999999998</v>
      </c>
      <c r="D207">
        <v>3.1760000000000002</v>
      </c>
      <c r="E207">
        <v>3.1930000000000001</v>
      </c>
      <c r="F207">
        <v>3.1930000000000001</v>
      </c>
      <c r="G207">
        <v>0</v>
      </c>
    </row>
    <row r="208" spans="1:7" x14ac:dyDescent="0.25">
      <c r="A208" s="1">
        <v>44808</v>
      </c>
      <c r="B208" t="s">
        <v>7</v>
      </c>
      <c r="C208" t="s">
        <v>7</v>
      </c>
      <c r="D208" t="s">
        <v>7</v>
      </c>
      <c r="E208" t="s">
        <v>7</v>
      </c>
      <c r="F208" t="s">
        <v>7</v>
      </c>
      <c r="G208" t="s">
        <v>7</v>
      </c>
    </row>
    <row r="209" spans="1:7" x14ac:dyDescent="0.25">
      <c r="A209" s="1">
        <v>44809</v>
      </c>
      <c r="B209" t="s">
        <v>7</v>
      </c>
      <c r="C209" t="s">
        <v>7</v>
      </c>
      <c r="D209" t="s">
        <v>7</v>
      </c>
      <c r="E209" t="s">
        <v>7</v>
      </c>
      <c r="F209" t="s">
        <v>7</v>
      </c>
      <c r="G209" t="s">
        <v>7</v>
      </c>
    </row>
    <row r="210" spans="1:7" x14ac:dyDescent="0.25">
      <c r="A210" s="1">
        <v>44810</v>
      </c>
      <c r="B210">
        <v>3.25</v>
      </c>
      <c r="C210">
        <v>3.3530000000000002</v>
      </c>
      <c r="D210">
        <v>3.2440000000000002</v>
      </c>
      <c r="E210">
        <v>3.34</v>
      </c>
      <c r="F210">
        <v>3.34</v>
      </c>
      <c r="G210">
        <v>0</v>
      </c>
    </row>
    <row r="211" spans="1:7" x14ac:dyDescent="0.25">
      <c r="A211" s="1">
        <v>44811</v>
      </c>
      <c r="B211">
        <v>3.323</v>
      </c>
      <c r="C211">
        <v>3.3319999999999999</v>
      </c>
      <c r="D211">
        <v>3.25</v>
      </c>
      <c r="E211">
        <v>3.2650000000000001</v>
      </c>
      <c r="F211">
        <v>3.2650000000000001</v>
      </c>
      <c r="G211">
        <v>0</v>
      </c>
    </row>
    <row r="212" spans="1:7" x14ac:dyDescent="0.25">
      <c r="A212" s="1">
        <v>44812</v>
      </c>
      <c r="B212">
        <v>3.2309999999999999</v>
      </c>
      <c r="C212">
        <v>3.3039999999999998</v>
      </c>
      <c r="D212">
        <v>3.2090000000000001</v>
      </c>
      <c r="E212">
        <v>3.2919999999999998</v>
      </c>
      <c r="F212">
        <v>3.2919999999999998</v>
      </c>
      <c r="G212">
        <v>0</v>
      </c>
    </row>
    <row r="213" spans="1:7" x14ac:dyDescent="0.25">
      <c r="A213" s="1">
        <v>44813</v>
      </c>
      <c r="B213">
        <v>3.2730000000000001</v>
      </c>
      <c r="C213">
        <v>3.3250000000000002</v>
      </c>
      <c r="D213">
        <v>3.2509999999999999</v>
      </c>
      <c r="E213">
        <v>3.3210000000000002</v>
      </c>
      <c r="F213">
        <v>3.3210000000000002</v>
      </c>
      <c r="G213">
        <v>0</v>
      </c>
    </row>
    <row r="214" spans="1:7" x14ac:dyDescent="0.25">
      <c r="A214" s="1">
        <v>44815</v>
      </c>
      <c r="B214" t="s">
        <v>7</v>
      </c>
      <c r="C214" t="s">
        <v>7</v>
      </c>
      <c r="D214" t="s">
        <v>7</v>
      </c>
      <c r="E214" t="s">
        <v>7</v>
      </c>
      <c r="F214" t="s">
        <v>7</v>
      </c>
      <c r="G214" t="s">
        <v>7</v>
      </c>
    </row>
    <row r="215" spans="1:7" x14ac:dyDescent="0.25">
      <c r="A215" s="1">
        <v>44816</v>
      </c>
      <c r="B215">
        <v>3.2679999999999998</v>
      </c>
      <c r="C215">
        <v>3.3650000000000002</v>
      </c>
      <c r="D215">
        <v>3.262</v>
      </c>
      <c r="E215">
        <v>3.3620000000000001</v>
      </c>
      <c r="F215">
        <v>3.3620000000000001</v>
      </c>
      <c r="G215">
        <v>0</v>
      </c>
    </row>
    <row r="216" spans="1:7" x14ac:dyDescent="0.25">
      <c r="A216" s="1">
        <v>44817</v>
      </c>
      <c r="B216">
        <v>3.302</v>
      </c>
      <c r="C216">
        <v>3.4580000000000002</v>
      </c>
      <c r="D216">
        <v>3.2930000000000001</v>
      </c>
      <c r="E216">
        <v>3.4220000000000002</v>
      </c>
      <c r="F216">
        <v>3.4220000000000002</v>
      </c>
      <c r="G216">
        <v>0</v>
      </c>
    </row>
    <row r="217" spans="1:7" x14ac:dyDescent="0.25">
      <c r="A217" s="1">
        <v>44818</v>
      </c>
      <c r="B217">
        <v>3.46</v>
      </c>
      <c r="C217">
        <v>3.476</v>
      </c>
      <c r="D217">
        <v>3.383</v>
      </c>
      <c r="E217">
        <v>3.4119999999999999</v>
      </c>
      <c r="F217">
        <v>3.4119999999999999</v>
      </c>
      <c r="G217">
        <v>0</v>
      </c>
    </row>
    <row r="218" spans="1:7" x14ac:dyDescent="0.25">
      <c r="A218" s="1">
        <v>44819</v>
      </c>
      <c r="B218">
        <v>3.4649999999999999</v>
      </c>
      <c r="C218">
        <v>3.468</v>
      </c>
      <c r="D218">
        <v>3.41</v>
      </c>
      <c r="E218">
        <v>3.4590000000000001</v>
      </c>
      <c r="F218">
        <v>3.4590000000000001</v>
      </c>
      <c r="G218">
        <v>0</v>
      </c>
    </row>
    <row r="219" spans="1:7" x14ac:dyDescent="0.25">
      <c r="A219" s="1">
        <v>44820</v>
      </c>
      <c r="B219">
        <v>3.4529999999999998</v>
      </c>
      <c r="C219">
        <v>3.49</v>
      </c>
      <c r="D219">
        <v>3.415</v>
      </c>
      <c r="E219">
        <v>3.448</v>
      </c>
      <c r="F219">
        <v>3.448</v>
      </c>
      <c r="G219">
        <v>0</v>
      </c>
    </row>
    <row r="220" spans="1:7" x14ac:dyDescent="0.25">
      <c r="A220" s="1">
        <v>44822</v>
      </c>
      <c r="B220" t="s">
        <v>7</v>
      </c>
      <c r="C220" t="s">
        <v>7</v>
      </c>
      <c r="D220" t="s">
        <v>7</v>
      </c>
      <c r="E220" t="s">
        <v>7</v>
      </c>
      <c r="F220" t="s">
        <v>7</v>
      </c>
      <c r="G220" t="s">
        <v>7</v>
      </c>
    </row>
    <row r="221" spans="1:7" x14ac:dyDescent="0.25">
      <c r="A221" s="1">
        <v>44823</v>
      </c>
      <c r="B221">
        <v>3.51</v>
      </c>
      <c r="C221">
        <v>3.51</v>
      </c>
      <c r="D221">
        <v>3.4630000000000001</v>
      </c>
      <c r="E221">
        <v>3.49</v>
      </c>
      <c r="F221">
        <v>3.49</v>
      </c>
      <c r="G221">
        <v>0</v>
      </c>
    </row>
    <row r="222" spans="1:7" x14ac:dyDescent="0.25">
      <c r="A222" s="1">
        <v>44824</v>
      </c>
      <c r="B222">
        <v>3.5529999999999999</v>
      </c>
      <c r="C222">
        <v>3.6019999999999999</v>
      </c>
      <c r="D222">
        <v>3.5339999999999998</v>
      </c>
      <c r="E222">
        <v>3.5710000000000002</v>
      </c>
      <c r="F222">
        <v>3.5710000000000002</v>
      </c>
      <c r="G222">
        <v>0</v>
      </c>
    </row>
    <row r="223" spans="1:7" x14ac:dyDescent="0.25">
      <c r="A223" s="1">
        <v>44825</v>
      </c>
      <c r="B223">
        <v>3.53</v>
      </c>
      <c r="C223">
        <v>3.62</v>
      </c>
      <c r="D223">
        <v>3.5030000000000001</v>
      </c>
      <c r="E223">
        <v>3.51</v>
      </c>
      <c r="F223">
        <v>3.51</v>
      </c>
      <c r="G223">
        <v>0</v>
      </c>
    </row>
    <row r="224" spans="1:7" x14ac:dyDescent="0.25">
      <c r="A224" s="1">
        <v>44826</v>
      </c>
      <c r="B224">
        <v>3.548</v>
      </c>
      <c r="C224">
        <v>3.7160000000000002</v>
      </c>
      <c r="D224">
        <v>3.5459999999999998</v>
      </c>
      <c r="E224">
        <v>3.7080000000000002</v>
      </c>
      <c r="F224">
        <v>3.7080000000000002</v>
      </c>
      <c r="G224">
        <v>0</v>
      </c>
    </row>
    <row r="225" spans="1:7" x14ac:dyDescent="0.25">
      <c r="A225" s="1">
        <v>44827</v>
      </c>
      <c r="B225">
        <v>3.7690000000000001</v>
      </c>
      <c r="C225">
        <v>3.7730000000000001</v>
      </c>
      <c r="D225">
        <v>3.6589999999999998</v>
      </c>
      <c r="E225">
        <v>3.6970000000000001</v>
      </c>
      <c r="F225">
        <v>3.6970000000000001</v>
      </c>
      <c r="G225">
        <v>0</v>
      </c>
    </row>
    <row r="226" spans="1:7" x14ac:dyDescent="0.25">
      <c r="A226" s="1">
        <v>44829</v>
      </c>
      <c r="B226" t="s">
        <v>7</v>
      </c>
      <c r="C226" t="s">
        <v>7</v>
      </c>
      <c r="D226" t="s">
        <v>7</v>
      </c>
      <c r="E226" t="s">
        <v>7</v>
      </c>
      <c r="F226" t="s">
        <v>7</v>
      </c>
      <c r="G226" t="s">
        <v>7</v>
      </c>
    </row>
    <row r="227" spans="1:7" x14ac:dyDescent="0.25">
      <c r="A227" s="1">
        <v>44830</v>
      </c>
      <c r="B227">
        <v>3.7829999999999999</v>
      </c>
      <c r="C227">
        <v>3.9039999999999999</v>
      </c>
      <c r="D227">
        <v>3.7349999999999999</v>
      </c>
      <c r="E227">
        <v>3.8780000000000001</v>
      </c>
      <c r="F227">
        <v>3.8780000000000001</v>
      </c>
      <c r="G227">
        <v>0</v>
      </c>
    </row>
    <row r="228" spans="1:7" x14ac:dyDescent="0.25">
      <c r="A228" s="1">
        <v>44831</v>
      </c>
      <c r="B228">
        <v>3.8090000000000002</v>
      </c>
      <c r="C228">
        <v>3.992</v>
      </c>
      <c r="D228">
        <v>3.8090000000000002</v>
      </c>
      <c r="E228">
        <v>3.964</v>
      </c>
      <c r="F228">
        <v>3.964</v>
      </c>
      <c r="G228">
        <v>0</v>
      </c>
    </row>
    <row r="229" spans="1:7" x14ac:dyDescent="0.25">
      <c r="A229" s="1">
        <v>44832</v>
      </c>
      <c r="B229">
        <v>3.911</v>
      </c>
      <c r="C229">
        <v>3.9129999999999998</v>
      </c>
      <c r="D229">
        <v>3.7029999999999998</v>
      </c>
      <c r="E229">
        <v>3.7050000000000001</v>
      </c>
      <c r="F229">
        <v>3.7050000000000001</v>
      </c>
      <c r="G229">
        <v>0</v>
      </c>
    </row>
    <row r="230" spans="1:7" x14ac:dyDescent="0.25">
      <c r="A230" s="1">
        <v>44833</v>
      </c>
      <c r="B230">
        <v>3.8180000000000001</v>
      </c>
      <c r="C230">
        <v>3.8260000000000001</v>
      </c>
      <c r="D230">
        <v>3.7210000000000001</v>
      </c>
      <c r="E230">
        <v>3.7469999999999999</v>
      </c>
      <c r="F230">
        <v>3.7469999999999999</v>
      </c>
      <c r="G230">
        <v>0</v>
      </c>
    </row>
    <row r="231" spans="1:7" x14ac:dyDescent="0.25">
      <c r="A231" s="1">
        <v>44834</v>
      </c>
      <c r="B231">
        <v>3.714</v>
      </c>
      <c r="C231">
        <v>3.8039999999999998</v>
      </c>
      <c r="D231">
        <v>3.6859999999999999</v>
      </c>
      <c r="E231">
        <v>3.8039999999999998</v>
      </c>
      <c r="F231">
        <v>3.8039999999999998</v>
      </c>
      <c r="G231">
        <v>0</v>
      </c>
    </row>
    <row r="232" spans="1:7" x14ac:dyDescent="0.25">
      <c r="A232" s="1">
        <v>44836</v>
      </c>
      <c r="B232" t="s">
        <v>7</v>
      </c>
      <c r="C232" t="s">
        <v>7</v>
      </c>
      <c r="D232" t="s">
        <v>7</v>
      </c>
      <c r="E232" t="s">
        <v>7</v>
      </c>
      <c r="F232" t="s">
        <v>7</v>
      </c>
      <c r="G232" t="s">
        <v>7</v>
      </c>
    </row>
    <row r="233" spans="1:7" x14ac:dyDescent="0.25">
      <c r="A233" s="1">
        <v>44837</v>
      </c>
      <c r="B233">
        <v>3.7120000000000002</v>
      </c>
      <c r="C233">
        <v>3.7120000000000002</v>
      </c>
      <c r="D233">
        <v>3.5680000000000001</v>
      </c>
      <c r="E233">
        <v>3.6509999999999998</v>
      </c>
      <c r="F233">
        <v>3.6509999999999998</v>
      </c>
      <c r="G233">
        <v>0</v>
      </c>
    </row>
    <row r="234" spans="1:7" x14ac:dyDescent="0.25">
      <c r="A234" s="1">
        <v>44838</v>
      </c>
      <c r="B234">
        <v>3.593</v>
      </c>
      <c r="C234">
        <v>3.6589999999999998</v>
      </c>
      <c r="D234">
        <v>3.5640000000000001</v>
      </c>
      <c r="E234">
        <v>3.617</v>
      </c>
      <c r="F234">
        <v>3.617</v>
      </c>
      <c r="G234">
        <v>0</v>
      </c>
    </row>
    <row r="235" spans="1:7" x14ac:dyDescent="0.25">
      <c r="A235" s="1">
        <v>44839</v>
      </c>
      <c r="B235">
        <v>3.7029999999999998</v>
      </c>
      <c r="C235">
        <v>3.7890000000000001</v>
      </c>
      <c r="D235">
        <v>3.6970000000000001</v>
      </c>
      <c r="E235">
        <v>3.7589999999999999</v>
      </c>
      <c r="F235">
        <v>3.7589999999999999</v>
      </c>
      <c r="G235">
        <v>0</v>
      </c>
    </row>
    <row r="236" spans="1:7" x14ac:dyDescent="0.25">
      <c r="A236" s="1">
        <v>44840</v>
      </c>
      <c r="B236">
        <v>3.7629999999999999</v>
      </c>
      <c r="C236">
        <v>3.8439999999999999</v>
      </c>
      <c r="D236">
        <v>3.7410000000000001</v>
      </c>
      <c r="E236">
        <v>3.8260000000000001</v>
      </c>
      <c r="F236">
        <v>3.8260000000000001</v>
      </c>
      <c r="G236">
        <v>0</v>
      </c>
    </row>
    <row r="237" spans="1:7" x14ac:dyDescent="0.25">
      <c r="A237" s="1">
        <v>44841</v>
      </c>
      <c r="B237">
        <v>3.8330000000000002</v>
      </c>
      <c r="C237">
        <v>3.91</v>
      </c>
      <c r="D237">
        <v>3.8330000000000002</v>
      </c>
      <c r="E237">
        <v>3.883</v>
      </c>
      <c r="F237">
        <v>3.883</v>
      </c>
      <c r="G237">
        <v>0</v>
      </c>
    </row>
    <row r="238" spans="1:7" x14ac:dyDescent="0.25">
      <c r="A238" s="1">
        <v>44843</v>
      </c>
      <c r="B238" t="s">
        <v>7</v>
      </c>
      <c r="C238" t="s">
        <v>7</v>
      </c>
      <c r="D238" t="s">
        <v>7</v>
      </c>
      <c r="E238" t="s">
        <v>7</v>
      </c>
      <c r="F238" t="s">
        <v>7</v>
      </c>
      <c r="G238" t="s">
        <v>7</v>
      </c>
    </row>
    <row r="239" spans="1:7" x14ac:dyDescent="0.25">
      <c r="A239" s="1">
        <v>44844</v>
      </c>
      <c r="B239">
        <v>3.8879999999999999</v>
      </c>
      <c r="C239">
        <v>3.8879999999999999</v>
      </c>
      <c r="D239">
        <v>3.8879999999999999</v>
      </c>
      <c r="E239">
        <v>3.8879999999999999</v>
      </c>
      <c r="F239">
        <v>3.8879999999999999</v>
      </c>
      <c r="G239">
        <v>0</v>
      </c>
    </row>
    <row r="240" spans="1:7" x14ac:dyDescent="0.25">
      <c r="A240" s="1">
        <v>44845</v>
      </c>
      <c r="B240">
        <v>3.9</v>
      </c>
      <c r="C240">
        <v>3.97</v>
      </c>
      <c r="D240">
        <v>3.87</v>
      </c>
      <c r="E240">
        <v>3.9390000000000001</v>
      </c>
      <c r="F240">
        <v>3.9390000000000001</v>
      </c>
      <c r="G240">
        <v>0</v>
      </c>
    </row>
    <row r="241" spans="1:7" x14ac:dyDescent="0.25">
      <c r="A241" s="1">
        <v>44846</v>
      </c>
      <c r="B241">
        <v>3.9529999999999998</v>
      </c>
      <c r="C241">
        <v>3.9780000000000002</v>
      </c>
      <c r="D241">
        <v>3.8839999999999999</v>
      </c>
      <c r="E241">
        <v>3.9020000000000001</v>
      </c>
      <c r="F241">
        <v>3.9020000000000001</v>
      </c>
      <c r="G241">
        <v>0</v>
      </c>
    </row>
    <row r="242" spans="1:7" x14ac:dyDescent="0.25">
      <c r="A242" s="1">
        <v>44847</v>
      </c>
      <c r="B242">
        <v>3.86</v>
      </c>
      <c r="C242">
        <v>4.08</v>
      </c>
      <c r="D242">
        <v>3.8439999999999999</v>
      </c>
      <c r="E242">
        <v>3.952</v>
      </c>
      <c r="F242">
        <v>3.952</v>
      </c>
      <c r="G242">
        <v>0</v>
      </c>
    </row>
    <row r="243" spans="1:7" x14ac:dyDescent="0.25">
      <c r="A243" s="1">
        <v>44848</v>
      </c>
      <c r="B243">
        <v>3.887</v>
      </c>
      <c r="C243">
        <v>4.0309999999999997</v>
      </c>
      <c r="D243">
        <v>3.851</v>
      </c>
      <c r="E243">
        <v>4.01</v>
      </c>
      <c r="F243">
        <v>4.01</v>
      </c>
      <c r="G243">
        <v>0</v>
      </c>
    </row>
    <row r="244" spans="1:7" x14ac:dyDescent="0.25">
      <c r="A244" s="1">
        <v>44850</v>
      </c>
      <c r="B244" t="s">
        <v>7</v>
      </c>
      <c r="C244" t="s">
        <v>7</v>
      </c>
      <c r="D244" t="s">
        <v>7</v>
      </c>
      <c r="E244" t="s">
        <v>7</v>
      </c>
      <c r="F244" t="s">
        <v>7</v>
      </c>
      <c r="G244" t="s">
        <v>7</v>
      </c>
    </row>
    <row r="245" spans="1:7" x14ac:dyDescent="0.25">
      <c r="A245" s="1">
        <v>44851</v>
      </c>
      <c r="B245">
        <v>3.9390000000000001</v>
      </c>
      <c r="C245">
        <v>4.0149999999999997</v>
      </c>
      <c r="D245">
        <v>3.91</v>
      </c>
      <c r="E245">
        <v>4.0149999999999997</v>
      </c>
      <c r="F245">
        <v>4.0149999999999997</v>
      </c>
      <c r="G245">
        <v>0</v>
      </c>
    </row>
    <row r="246" spans="1:7" x14ac:dyDescent="0.25">
      <c r="A246" s="1">
        <v>44852</v>
      </c>
      <c r="B246">
        <v>3.984</v>
      </c>
      <c r="C246">
        <v>4.0670000000000002</v>
      </c>
      <c r="D246">
        <v>3.9649999999999999</v>
      </c>
      <c r="E246">
        <v>3.9980000000000002</v>
      </c>
      <c r="F246">
        <v>3.9980000000000002</v>
      </c>
      <c r="G246">
        <v>0</v>
      </c>
    </row>
    <row r="247" spans="1:7" x14ac:dyDescent="0.25">
      <c r="A247" s="1">
        <v>44853</v>
      </c>
      <c r="B247">
        <v>4.0940000000000003</v>
      </c>
      <c r="C247">
        <v>4.1360000000000001</v>
      </c>
      <c r="D247">
        <v>4.0670000000000002</v>
      </c>
      <c r="E247">
        <v>4.1269999999999998</v>
      </c>
      <c r="F247">
        <v>4.1269999999999998</v>
      </c>
      <c r="G247">
        <v>0</v>
      </c>
    </row>
    <row r="248" spans="1:7" x14ac:dyDescent="0.25">
      <c r="A248" s="1">
        <v>44854</v>
      </c>
      <c r="B248">
        <v>4.1230000000000002</v>
      </c>
      <c r="C248">
        <v>4.2279999999999998</v>
      </c>
      <c r="D248">
        <v>4.101</v>
      </c>
      <c r="E248">
        <v>4.226</v>
      </c>
      <c r="F248">
        <v>4.226</v>
      </c>
      <c r="G248">
        <v>0</v>
      </c>
    </row>
    <row r="249" spans="1:7" x14ac:dyDescent="0.25">
      <c r="A249" s="1">
        <v>44855</v>
      </c>
      <c r="B249">
        <v>4.3310000000000004</v>
      </c>
      <c r="C249">
        <v>4.3330000000000002</v>
      </c>
      <c r="D249">
        <v>4.2</v>
      </c>
      <c r="E249">
        <v>4.2130000000000001</v>
      </c>
      <c r="F249">
        <v>4.2130000000000001</v>
      </c>
      <c r="G249">
        <v>0</v>
      </c>
    </row>
    <row r="250" spans="1:7" x14ac:dyDescent="0.25">
      <c r="A250" s="1">
        <v>44857</v>
      </c>
      <c r="B250" t="s">
        <v>7</v>
      </c>
      <c r="C250" t="s">
        <v>7</v>
      </c>
      <c r="D250" t="s">
        <v>7</v>
      </c>
      <c r="E250" t="s">
        <v>7</v>
      </c>
      <c r="F250" t="s">
        <v>7</v>
      </c>
      <c r="G250" t="s">
        <v>7</v>
      </c>
    </row>
    <row r="251" spans="1:7" x14ac:dyDescent="0.25">
      <c r="A251" s="1">
        <v>44858</v>
      </c>
      <c r="B251">
        <v>4.1920000000000002</v>
      </c>
      <c r="C251">
        <v>4.2910000000000004</v>
      </c>
      <c r="D251">
        <v>4.1710000000000003</v>
      </c>
      <c r="E251">
        <v>4.234</v>
      </c>
      <c r="F251">
        <v>4.234</v>
      </c>
      <c r="G251">
        <v>0</v>
      </c>
    </row>
    <row r="252" spans="1:7" x14ac:dyDescent="0.25">
      <c r="A252" s="1">
        <v>44859</v>
      </c>
      <c r="B252">
        <v>4.1630000000000003</v>
      </c>
      <c r="C252">
        <v>4.1710000000000003</v>
      </c>
      <c r="D252">
        <v>4.0519999999999996</v>
      </c>
      <c r="E252">
        <v>4.1079999999999997</v>
      </c>
      <c r="F252">
        <v>4.1079999999999997</v>
      </c>
      <c r="G252">
        <v>0</v>
      </c>
    </row>
    <row r="253" spans="1:7" x14ac:dyDescent="0.25">
      <c r="A253" s="1">
        <v>44860</v>
      </c>
      <c r="B253">
        <v>4.0590000000000002</v>
      </c>
      <c r="C253">
        <v>4.0819999999999999</v>
      </c>
      <c r="D253">
        <v>3.9969999999999999</v>
      </c>
      <c r="E253">
        <v>4.0149999999999997</v>
      </c>
      <c r="F253">
        <v>4.0149999999999997</v>
      </c>
      <c r="G253">
        <v>0</v>
      </c>
    </row>
    <row r="254" spans="1:7" x14ac:dyDescent="0.25">
      <c r="A254" s="1">
        <v>44861</v>
      </c>
      <c r="B254">
        <v>4.0609999999999999</v>
      </c>
      <c r="C254">
        <v>4.0670000000000002</v>
      </c>
      <c r="D254">
        <v>3.911</v>
      </c>
      <c r="E254">
        <v>3.9369999999999998</v>
      </c>
      <c r="F254">
        <v>3.9369999999999998</v>
      </c>
      <c r="G254">
        <v>0</v>
      </c>
    </row>
    <row r="255" spans="1:7" x14ac:dyDescent="0.25">
      <c r="A255" s="1">
        <v>44862</v>
      </c>
      <c r="B255">
        <v>3.9940000000000002</v>
      </c>
      <c r="C255">
        <v>4.048</v>
      </c>
      <c r="D255">
        <v>3.95</v>
      </c>
      <c r="E255">
        <v>4.01</v>
      </c>
      <c r="F255">
        <v>4.01</v>
      </c>
      <c r="G255">
        <v>0</v>
      </c>
    </row>
    <row r="256" spans="1:7" x14ac:dyDescent="0.25">
      <c r="A256" s="1">
        <v>44864</v>
      </c>
      <c r="B256" t="s">
        <v>7</v>
      </c>
      <c r="C256" t="s">
        <v>7</v>
      </c>
      <c r="D256" t="s">
        <v>7</v>
      </c>
      <c r="E256" t="s">
        <v>7</v>
      </c>
      <c r="F256" t="s">
        <v>7</v>
      </c>
      <c r="G256" t="s">
        <v>7</v>
      </c>
    </row>
    <row r="257" spans="1:7" x14ac:dyDescent="0.25">
      <c r="A257" s="1">
        <v>44865</v>
      </c>
      <c r="B257">
        <v>4.0309999999999997</v>
      </c>
      <c r="C257">
        <v>4.0830000000000002</v>
      </c>
      <c r="D257">
        <v>4.0309999999999997</v>
      </c>
      <c r="E257">
        <v>4.077</v>
      </c>
      <c r="F257">
        <v>4.077</v>
      </c>
      <c r="G257">
        <v>0</v>
      </c>
    </row>
    <row r="258" spans="1:7" x14ac:dyDescent="0.25">
      <c r="A258" s="1">
        <v>44866</v>
      </c>
      <c r="B258">
        <v>3.9369999999999998</v>
      </c>
      <c r="C258">
        <v>4.0789999999999997</v>
      </c>
      <c r="D258">
        <v>3.92</v>
      </c>
      <c r="E258">
        <v>4.0519999999999996</v>
      </c>
      <c r="F258">
        <v>4.0519999999999996</v>
      </c>
      <c r="G258">
        <v>0</v>
      </c>
    </row>
    <row r="259" spans="1:7" x14ac:dyDescent="0.25">
      <c r="A259" s="1">
        <v>44867</v>
      </c>
      <c r="B259">
        <v>4.0439999999999996</v>
      </c>
      <c r="C259">
        <v>4.0780000000000003</v>
      </c>
      <c r="D259">
        <v>3.976</v>
      </c>
      <c r="E259">
        <v>4.0590000000000002</v>
      </c>
      <c r="F259">
        <v>4.0590000000000002</v>
      </c>
      <c r="G259">
        <v>0</v>
      </c>
    </row>
    <row r="260" spans="1:7" x14ac:dyDescent="0.25">
      <c r="A260" s="1">
        <v>44868</v>
      </c>
      <c r="B260">
        <v>4.1829999999999998</v>
      </c>
      <c r="C260">
        <v>4.2229999999999999</v>
      </c>
      <c r="D260">
        <v>4.1109999999999998</v>
      </c>
      <c r="E260">
        <v>4.1239999999999997</v>
      </c>
      <c r="F260">
        <v>4.1239999999999997</v>
      </c>
      <c r="G260">
        <v>0</v>
      </c>
    </row>
    <row r="261" spans="1:7" x14ac:dyDescent="0.25">
      <c r="A261" s="1">
        <v>44869</v>
      </c>
      <c r="B261">
        <v>4.165</v>
      </c>
      <c r="C261">
        <v>4.2089999999999996</v>
      </c>
      <c r="D261">
        <v>4.1040000000000001</v>
      </c>
      <c r="E261">
        <v>4.1559999999999997</v>
      </c>
      <c r="F261">
        <v>4.1559999999999997</v>
      </c>
      <c r="G261">
        <v>0</v>
      </c>
    </row>
    <row r="262" spans="1:7" x14ac:dyDescent="0.25">
      <c r="A262" s="1">
        <v>44871</v>
      </c>
      <c r="B262" t="s">
        <v>7</v>
      </c>
      <c r="C262" t="s">
        <v>7</v>
      </c>
      <c r="D262" t="s">
        <v>7</v>
      </c>
      <c r="E262" t="s">
        <v>7</v>
      </c>
      <c r="F262" t="s">
        <v>7</v>
      </c>
      <c r="G262" t="s">
        <v>7</v>
      </c>
    </row>
    <row r="263" spans="1:7" x14ac:dyDescent="0.25">
      <c r="A263" s="1">
        <v>44872</v>
      </c>
      <c r="B263">
        <v>4.1420000000000003</v>
      </c>
      <c r="C263">
        <v>4.218</v>
      </c>
      <c r="D263">
        <v>4.1420000000000003</v>
      </c>
      <c r="E263">
        <v>4.2140000000000004</v>
      </c>
      <c r="F263">
        <v>4.2140000000000004</v>
      </c>
      <c r="G263">
        <v>0</v>
      </c>
    </row>
    <row r="264" spans="1:7" x14ac:dyDescent="0.25">
      <c r="A264" s="1">
        <v>44873</v>
      </c>
      <c r="B264">
        <v>4.1970000000000001</v>
      </c>
      <c r="C264">
        <v>4.2030000000000003</v>
      </c>
      <c r="D264">
        <v>4.1210000000000004</v>
      </c>
      <c r="E264">
        <v>4.1260000000000003</v>
      </c>
      <c r="F264">
        <v>4.1260000000000003</v>
      </c>
      <c r="G264">
        <v>0</v>
      </c>
    </row>
    <row r="265" spans="1:7" x14ac:dyDescent="0.25">
      <c r="A265" s="1">
        <v>44874</v>
      </c>
      <c r="B265">
        <v>4.1509999999999998</v>
      </c>
      <c r="C265">
        <v>4.1740000000000004</v>
      </c>
      <c r="D265">
        <v>4.0970000000000004</v>
      </c>
      <c r="E265">
        <v>4.1509999999999998</v>
      </c>
      <c r="F265">
        <v>4.1509999999999998</v>
      </c>
      <c r="G265">
        <v>0</v>
      </c>
    </row>
    <row r="266" spans="1:7" x14ac:dyDescent="0.25">
      <c r="A266" s="1">
        <v>44875</v>
      </c>
      <c r="B266">
        <v>4.0750000000000002</v>
      </c>
      <c r="C266">
        <v>4.09</v>
      </c>
      <c r="D266">
        <v>3.8239999999999998</v>
      </c>
      <c r="E266">
        <v>3.8290000000000002</v>
      </c>
      <c r="F266">
        <v>3.8290000000000002</v>
      </c>
      <c r="G266">
        <v>0</v>
      </c>
    </row>
    <row r="267" spans="1:7" x14ac:dyDescent="0.25">
      <c r="A267" s="1">
        <v>44876</v>
      </c>
      <c r="B267">
        <v>3.8130000000000002</v>
      </c>
      <c r="C267">
        <v>3.8130000000000002</v>
      </c>
      <c r="D267">
        <v>3.8130000000000002</v>
      </c>
      <c r="E267">
        <v>3.8130000000000002</v>
      </c>
      <c r="F267">
        <v>3.8130000000000002</v>
      </c>
      <c r="G267">
        <v>0</v>
      </c>
    </row>
    <row r="268" spans="1:7" x14ac:dyDescent="0.25">
      <c r="A268" s="1">
        <v>44878</v>
      </c>
      <c r="B268" t="s">
        <v>7</v>
      </c>
      <c r="C268" t="s">
        <v>7</v>
      </c>
      <c r="D268" t="s">
        <v>7</v>
      </c>
      <c r="E268" t="s">
        <v>7</v>
      </c>
      <c r="F268" t="s">
        <v>7</v>
      </c>
      <c r="G268" t="s">
        <v>7</v>
      </c>
    </row>
    <row r="269" spans="1:7" x14ac:dyDescent="0.25">
      <c r="A269" s="1">
        <v>44879</v>
      </c>
      <c r="B269">
        <v>3.8839999999999999</v>
      </c>
      <c r="C269">
        <v>3.9009999999999998</v>
      </c>
      <c r="D269">
        <v>3.8540000000000001</v>
      </c>
      <c r="E269">
        <v>3.8650000000000002</v>
      </c>
      <c r="F269">
        <v>3.8650000000000002</v>
      </c>
      <c r="G269">
        <v>0</v>
      </c>
    </row>
    <row r="270" spans="1:7" x14ac:dyDescent="0.25">
      <c r="A270" s="1">
        <v>44880</v>
      </c>
      <c r="B270">
        <v>3.8159999999999998</v>
      </c>
      <c r="C270">
        <v>3.8439999999999999</v>
      </c>
      <c r="D270">
        <v>3.76</v>
      </c>
      <c r="E270">
        <v>3.7989999999999999</v>
      </c>
      <c r="F270">
        <v>3.7989999999999999</v>
      </c>
      <c r="G270">
        <v>0</v>
      </c>
    </row>
    <row r="271" spans="1:7" x14ac:dyDescent="0.25">
      <c r="A271" s="1">
        <v>44881</v>
      </c>
      <c r="B271">
        <v>3.7679999999999998</v>
      </c>
      <c r="C271">
        <v>3.7970000000000002</v>
      </c>
      <c r="D271">
        <v>3.6920000000000002</v>
      </c>
      <c r="E271">
        <v>3.6920000000000002</v>
      </c>
      <c r="F271">
        <v>3.6920000000000002</v>
      </c>
      <c r="G271">
        <v>0</v>
      </c>
    </row>
    <row r="272" spans="1:7" x14ac:dyDescent="0.25">
      <c r="A272" s="1">
        <v>44882</v>
      </c>
      <c r="B272">
        <v>3.762</v>
      </c>
      <c r="C272">
        <v>3.8029999999999999</v>
      </c>
      <c r="D272">
        <v>3.7429999999999999</v>
      </c>
      <c r="E272">
        <v>3.7749999999999999</v>
      </c>
      <c r="F272">
        <v>3.7749999999999999</v>
      </c>
      <c r="G272">
        <v>0</v>
      </c>
    </row>
    <row r="273" spans="1:7" x14ac:dyDescent="0.25">
      <c r="A273" s="1">
        <v>44883</v>
      </c>
      <c r="B273">
        <v>3.8050000000000002</v>
      </c>
      <c r="C273">
        <v>3.827</v>
      </c>
      <c r="D273">
        <v>3.762</v>
      </c>
      <c r="E273">
        <v>3.8180000000000001</v>
      </c>
      <c r="F273">
        <v>3.8180000000000001</v>
      </c>
      <c r="G273">
        <v>0</v>
      </c>
    </row>
    <row r="274" spans="1:7" x14ac:dyDescent="0.25">
      <c r="A274" s="1">
        <v>44885</v>
      </c>
      <c r="B274" t="s">
        <v>7</v>
      </c>
      <c r="C274" t="s">
        <v>7</v>
      </c>
      <c r="D274" t="s">
        <v>7</v>
      </c>
      <c r="E274" t="s">
        <v>7</v>
      </c>
      <c r="F274" t="s">
        <v>7</v>
      </c>
      <c r="G274" t="s">
        <v>7</v>
      </c>
    </row>
    <row r="275" spans="1:7" x14ac:dyDescent="0.25">
      <c r="A275" s="1">
        <v>44886</v>
      </c>
      <c r="B275">
        <v>3.8140000000000001</v>
      </c>
      <c r="C275">
        <v>3.8359999999999999</v>
      </c>
      <c r="D275">
        <v>3.762</v>
      </c>
      <c r="E275">
        <v>3.8250000000000002</v>
      </c>
      <c r="F275">
        <v>3.8250000000000002</v>
      </c>
      <c r="G275">
        <v>0</v>
      </c>
    </row>
    <row r="276" spans="1:7" x14ac:dyDescent="0.25">
      <c r="A276" s="1">
        <v>44887</v>
      </c>
      <c r="B276">
        <v>3.8029999999999999</v>
      </c>
      <c r="C276">
        <v>3.8170000000000002</v>
      </c>
      <c r="D276">
        <v>3.7490000000000001</v>
      </c>
      <c r="E276">
        <v>3.758</v>
      </c>
      <c r="F276">
        <v>3.758</v>
      </c>
      <c r="G276">
        <v>0</v>
      </c>
    </row>
    <row r="277" spans="1:7" x14ac:dyDescent="0.25">
      <c r="A277" s="1">
        <v>44888</v>
      </c>
      <c r="B277">
        <v>3.7759999999999998</v>
      </c>
      <c r="C277">
        <v>3.7970000000000002</v>
      </c>
      <c r="D277">
        <v>3.6949999999999998</v>
      </c>
      <c r="E277">
        <v>3.706</v>
      </c>
      <c r="F277">
        <v>3.706</v>
      </c>
      <c r="G277">
        <v>0</v>
      </c>
    </row>
    <row r="278" spans="1:7" x14ac:dyDescent="0.25">
      <c r="A278" s="1">
        <v>44890</v>
      </c>
      <c r="B278">
        <v>3.726</v>
      </c>
      <c r="C278">
        <v>3.7559999999999998</v>
      </c>
      <c r="D278">
        <v>3.681</v>
      </c>
      <c r="E278">
        <v>3.6909999999999998</v>
      </c>
      <c r="F278">
        <v>3.6909999999999998</v>
      </c>
      <c r="G278">
        <v>0</v>
      </c>
    </row>
    <row r="279" spans="1:7" x14ac:dyDescent="0.25">
      <c r="A279" s="1">
        <v>44892</v>
      </c>
      <c r="B279" t="s">
        <v>7</v>
      </c>
      <c r="C279" t="s">
        <v>7</v>
      </c>
      <c r="D279" t="s">
        <v>7</v>
      </c>
      <c r="E279" t="s">
        <v>7</v>
      </c>
      <c r="F279" t="s">
        <v>7</v>
      </c>
      <c r="G279" t="s">
        <v>7</v>
      </c>
    </row>
    <row r="280" spans="1:7" x14ac:dyDescent="0.25">
      <c r="A280" s="1">
        <v>44893</v>
      </c>
      <c r="B280">
        <v>3.6829999999999998</v>
      </c>
      <c r="C280">
        <v>3.718</v>
      </c>
      <c r="D280">
        <v>3.6680000000000001</v>
      </c>
      <c r="E280">
        <v>3.7029999999999998</v>
      </c>
      <c r="F280">
        <v>3.7029999999999998</v>
      </c>
      <c r="G280">
        <v>0</v>
      </c>
    </row>
    <row r="281" spans="1:7" x14ac:dyDescent="0.25">
      <c r="A281" s="1">
        <v>44894</v>
      </c>
      <c r="B281">
        <v>3.694</v>
      </c>
      <c r="C281">
        <v>3.7589999999999999</v>
      </c>
      <c r="D281">
        <v>3.6789999999999998</v>
      </c>
      <c r="E281">
        <v>3.7480000000000002</v>
      </c>
      <c r="F281">
        <v>3.7480000000000002</v>
      </c>
      <c r="G281">
        <v>0</v>
      </c>
    </row>
    <row r="282" spans="1:7" x14ac:dyDescent="0.25">
      <c r="A282" s="1">
        <v>44895</v>
      </c>
      <c r="B282">
        <v>3.7269999999999999</v>
      </c>
      <c r="C282">
        <v>3.798</v>
      </c>
      <c r="D282">
        <v>3.69</v>
      </c>
      <c r="E282">
        <v>3.7029999999999998</v>
      </c>
      <c r="F282">
        <v>3.7029999999999998</v>
      </c>
      <c r="G282">
        <v>0</v>
      </c>
    </row>
    <row r="283" spans="1:7" x14ac:dyDescent="0.25">
      <c r="A283" s="1">
        <v>44896</v>
      </c>
      <c r="B283">
        <v>3.5939999999999999</v>
      </c>
      <c r="C283">
        <v>3.6309999999999998</v>
      </c>
      <c r="D283">
        <v>3.5270000000000001</v>
      </c>
      <c r="E283">
        <v>3.5289999999999999</v>
      </c>
      <c r="F283">
        <v>3.5289999999999999</v>
      </c>
      <c r="G283">
        <v>0</v>
      </c>
    </row>
    <row r="284" spans="1:7" x14ac:dyDescent="0.25">
      <c r="A284" s="1">
        <v>44897</v>
      </c>
      <c r="B284">
        <v>3.5190000000000001</v>
      </c>
      <c r="C284">
        <v>3.6379999999999999</v>
      </c>
      <c r="D284">
        <v>3.504</v>
      </c>
      <c r="E284">
        <v>3.5059999999999998</v>
      </c>
      <c r="F284">
        <v>3.5059999999999998</v>
      </c>
      <c r="G284">
        <v>0</v>
      </c>
    </row>
    <row r="285" spans="1:7" x14ac:dyDescent="0.25">
      <c r="A285" s="1">
        <v>44899</v>
      </c>
      <c r="B285" t="s">
        <v>7</v>
      </c>
      <c r="C285" t="s">
        <v>7</v>
      </c>
      <c r="D285" t="s">
        <v>7</v>
      </c>
      <c r="E285" t="s">
        <v>7</v>
      </c>
      <c r="F285" t="s">
        <v>7</v>
      </c>
      <c r="G285" t="s">
        <v>7</v>
      </c>
    </row>
    <row r="286" spans="1:7" x14ac:dyDescent="0.25">
      <c r="A286" s="1">
        <v>44900</v>
      </c>
      <c r="B286">
        <v>3.53</v>
      </c>
      <c r="C286">
        <v>3.6120000000000001</v>
      </c>
      <c r="D286">
        <v>3.5129999999999999</v>
      </c>
      <c r="E286">
        <v>3.5990000000000002</v>
      </c>
      <c r="F286">
        <v>3.5990000000000002</v>
      </c>
      <c r="G286">
        <v>0</v>
      </c>
    </row>
    <row r="287" spans="1:7" x14ac:dyDescent="0.25">
      <c r="A287" s="1">
        <v>44901</v>
      </c>
      <c r="B287">
        <v>3.5609999999999999</v>
      </c>
      <c r="C287">
        <v>3.5830000000000002</v>
      </c>
      <c r="D287">
        <v>3.508</v>
      </c>
      <c r="E287">
        <v>3.5129999999999999</v>
      </c>
      <c r="F287">
        <v>3.5129999999999999</v>
      </c>
      <c r="G287">
        <v>0</v>
      </c>
    </row>
    <row r="288" spans="1:7" x14ac:dyDescent="0.25">
      <c r="A288" s="1">
        <v>44902</v>
      </c>
      <c r="B288">
        <v>3.5529999999999999</v>
      </c>
      <c r="C288">
        <v>3.5529999999999999</v>
      </c>
      <c r="D288">
        <v>3.4020000000000001</v>
      </c>
      <c r="E288">
        <v>3.4079999999999999</v>
      </c>
      <c r="F288">
        <v>3.4079999999999999</v>
      </c>
      <c r="G288">
        <v>0</v>
      </c>
    </row>
    <row r="289" spans="1:7" x14ac:dyDescent="0.25">
      <c r="A289" s="1">
        <v>44903</v>
      </c>
      <c r="B289">
        <v>3.4670000000000001</v>
      </c>
      <c r="C289">
        <v>3.5059999999999998</v>
      </c>
      <c r="D289">
        <v>3.448</v>
      </c>
      <c r="E289">
        <v>3.4910000000000001</v>
      </c>
      <c r="F289">
        <v>3.4910000000000001</v>
      </c>
      <c r="G289">
        <v>0</v>
      </c>
    </row>
    <row r="290" spans="1:7" x14ac:dyDescent="0.25">
      <c r="A290" s="1">
        <v>44904</v>
      </c>
      <c r="B290">
        <v>3.476</v>
      </c>
      <c r="C290">
        <v>3.569</v>
      </c>
      <c r="D290">
        <v>3.4630000000000001</v>
      </c>
      <c r="E290">
        <v>3.5670000000000002</v>
      </c>
      <c r="F290">
        <v>3.5670000000000002</v>
      </c>
      <c r="G290">
        <v>0</v>
      </c>
    </row>
    <row r="291" spans="1:7" x14ac:dyDescent="0.25">
      <c r="A291" s="1">
        <v>44906</v>
      </c>
      <c r="B291" t="s">
        <v>7</v>
      </c>
      <c r="C291" t="s">
        <v>7</v>
      </c>
      <c r="D291" t="s">
        <v>7</v>
      </c>
      <c r="E291" t="s">
        <v>7</v>
      </c>
      <c r="F291" t="s">
        <v>7</v>
      </c>
      <c r="G291" t="s">
        <v>7</v>
      </c>
    </row>
    <row r="292" spans="1:7" x14ac:dyDescent="0.25">
      <c r="A292" s="1">
        <v>44907</v>
      </c>
      <c r="B292">
        <v>3.5430000000000001</v>
      </c>
      <c r="C292">
        <v>3.63</v>
      </c>
      <c r="D292">
        <v>3.5209999999999999</v>
      </c>
      <c r="E292">
        <v>3.6110000000000002</v>
      </c>
      <c r="F292">
        <v>3.6110000000000002</v>
      </c>
      <c r="G292">
        <v>0</v>
      </c>
    </row>
    <row r="293" spans="1:7" x14ac:dyDescent="0.25">
      <c r="A293" s="1">
        <v>44908</v>
      </c>
      <c r="B293">
        <v>3.585</v>
      </c>
      <c r="C293">
        <v>3.5910000000000002</v>
      </c>
      <c r="D293">
        <v>3.423</v>
      </c>
      <c r="E293">
        <v>3.5009999999999999</v>
      </c>
      <c r="F293">
        <v>3.5009999999999999</v>
      </c>
      <c r="G293">
        <v>0</v>
      </c>
    </row>
    <row r="294" spans="1:7" x14ac:dyDescent="0.25">
      <c r="A294" s="1">
        <v>44909</v>
      </c>
      <c r="B294">
        <v>3.508</v>
      </c>
      <c r="C294">
        <v>3.56</v>
      </c>
      <c r="D294">
        <v>3.4790000000000001</v>
      </c>
      <c r="E294">
        <v>3.5030000000000001</v>
      </c>
      <c r="F294">
        <v>3.5030000000000001</v>
      </c>
      <c r="G294">
        <v>0</v>
      </c>
    </row>
    <row r="295" spans="1:7" x14ac:dyDescent="0.25">
      <c r="A295" s="1">
        <v>44910</v>
      </c>
      <c r="B295">
        <v>3.5049999999999999</v>
      </c>
      <c r="C295">
        <v>3.5209999999999999</v>
      </c>
      <c r="D295">
        <v>3.43</v>
      </c>
      <c r="E295">
        <v>3.45</v>
      </c>
      <c r="F295">
        <v>3.45</v>
      </c>
      <c r="G295">
        <v>0</v>
      </c>
    </row>
    <row r="296" spans="1:7" x14ac:dyDescent="0.25">
      <c r="A296" s="1">
        <v>44911</v>
      </c>
      <c r="B296">
        <v>3.5059999999999998</v>
      </c>
      <c r="C296">
        <v>3.5569999999999999</v>
      </c>
      <c r="D296">
        <v>3.4620000000000002</v>
      </c>
      <c r="E296">
        <v>3.4820000000000002</v>
      </c>
      <c r="F296">
        <v>3.4820000000000002</v>
      </c>
      <c r="G296">
        <v>0</v>
      </c>
    </row>
    <row r="297" spans="1:7" x14ac:dyDescent="0.25">
      <c r="A297" s="1">
        <v>44913</v>
      </c>
      <c r="B297" t="s">
        <v>7</v>
      </c>
      <c r="C297" t="s">
        <v>7</v>
      </c>
      <c r="D297" t="s">
        <v>7</v>
      </c>
      <c r="E297" t="s">
        <v>7</v>
      </c>
      <c r="F297" t="s">
        <v>7</v>
      </c>
      <c r="G297" t="s">
        <v>7</v>
      </c>
    </row>
    <row r="298" spans="1:7" x14ac:dyDescent="0.25">
      <c r="A298" s="1">
        <v>44914</v>
      </c>
      <c r="B298">
        <v>3.5590000000000002</v>
      </c>
      <c r="C298">
        <v>3.601</v>
      </c>
      <c r="D298">
        <v>3.552</v>
      </c>
      <c r="E298">
        <v>3.581</v>
      </c>
      <c r="F298">
        <v>3.581</v>
      </c>
      <c r="G298">
        <v>0</v>
      </c>
    </row>
    <row r="299" spans="1:7" x14ac:dyDescent="0.25">
      <c r="A299" s="1">
        <v>44915</v>
      </c>
      <c r="B299">
        <v>3.6619999999999999</v>
      </c>
      <c r="C299">
        <v>3.7010000000000001</v>
      </c>
      <c r="D299">
        <v>3.653</v>
      </c>
      <c r="E299">
        <v>3.6840000000000002</v>
      </c>
      <c r="F299">
        <v>3.6840000000000002</v>
      </c>
      <c r="G299">
        <v>0</v>
      </c>
    </row>
    <row r="300" spans="1:7" x14ac:dyDescent="0.25">
      <c r="A300" s="1">
        <v>44916</v>
      </c>
      <c r="B300">
        <v>3.6469999999999998</v>
      </c>
      <c r="C300">
        <v>3.6970000000000001</v>
      </c>
      <c r="D300">
        <v>3.621</v>
      </c>
      <c r="E300">
        <v>3.6840000000000002</v>
      </c>
      <c r="F300">
        <v>3.6840000000000002</v>
      </c>
      <c r="G300">
        <v>0</v>
      </c>
    </row>
    <row r="301" spans="1:7" x14ac:dyDescent="0.25">
      <c r="A301" s="1">
        <v>44917</v>
      </c>
      <c r="B301">
        <v>3.6539999999999999</v>
      </c>
      <c r="C301">
        <v>3.6920000000000002</v>
      </c>
      <c r="D301">
        <v>3.6469999999999998</v>
      </c>
      <c r="E301">
        <v>3.669</v>
      </c>
      <c r="F301">
        <v>3.669</v>
      </c>
      <c r="G301">
        <v>0</v>
      </c>
    </row>
    <row r="302" spans="1:7" x14ac:dyDescent="0.25">
      <c r="A302" s="1">
        <v>44918</v>
      </c>
      <c r="B302">
        <v>3.7010000000000001</v>
      </c>
      <c r="C302">
        <v>3.7530000000000001</v>
      </c>
      <c r="D302">
        <v>3.6949999999999998</v>
      </c>
      <c r="E302">
        <v>3.7509999999999999</v>
      </c>
      <c r="F302">
        <v>3.7509999999999999</v>
      </c>
      <c r="G302">
        <v>0</v>
      </c>
    </row>
    <row r="303" spans="1:7" x14ac:dyDescent="0.25">
      <c r="A303" s="1">
        <v>44920</v>
      </c>
      <c r="B303" t="s">
        <v>7</v>
      </c>
      <c r="C303" t="s">
        <v>7</v>
      </c>
      <c r="D303" t="s">
        <v>7</v>
      </c>
      <c r="E303" t="s">
        <v>7</v>
      </c>
      <c r="F303" t="s">
        <v>7</v>
      </c>
      <c r="G303" t="s">
        <v>7</v>
      </c>
    </row>
    <row r="304" spans="1:7" x14ac:dyDescent="0.25">
      <c r="A304" s="1">
        <v>44921</v>
      </c>
      <c r="B304" t="s">
        <v>7</v>
      </c>
      <c r="C304" t="s">
        <v>7</v>
      </c>
      <c r="D304" t="s">
        <v>7</v>
      </c>
      <c r="E304" t="s">
        <v>7</v>
      </c>
      <c r="F304" t="s">
        <v>7</v>
      </c>
      <c r="G304" t="s">
        <v>7</v>
      </c>
    </row>
    <row r="305" spans="1:7" x14ac:dyDescent="0.25">
      <c r="A305" s="1">
        <v>44922</v>
      </c>
      <c r="B305">
        <v>3.7869999999999999</v>
      </c>
      <c r="C305">
        <v>3.8620000000000001</v>
      </c>
      <c r="D305">
        <v>3.7869999999999999</v>
      </c>
      <c r="E305">
        <v>3.86</v>
      </c>
      <c r="F305">
        <v>3.86</v>
      </c>
      <c r="G305">
        <v>0</v>
      </c>
    </row>
    <row r="306" spans="1:7" x14ac:dyDescent="0.25">
      <c r="A306" s="1">
        <v>44923</v>
      </c>
      <c r="B306">
        <v>3.8180000000000001</v>
      </c>
      <c r="C306">
        <v>3.89</v>
      </c>
      <c r="D306">
        <v>3.8149999999999999</v>
      </c>
      <c r="E306">
        <v>3.887</v>
      </c>
      <c r="F306">
        <v>3.887</v>
      </c>
      <c r="G306">
        <v>0</v>
      </c>
    </row>
    <row r="307" spans="1:7" x14ac:dyDescent="0.25">
      <c r="A307" s="1">
        <v>44924</v>
      </c>
      <c r="B307">
        <v>3.8679999999999999</v>
      </c>
      <c r="C307">
        <v>3.8860000000000001</v>
      </c>
      <c r="D307">
        <v>3.8180000000000001</v>
      </c>
      <c r="E307">
        <v>3.835</v>
      </c>
      <c r="F307">
        <v>3.835</v>
      </c>
      <c r="G307">
        <v>0</v>
      </c>
    </row>
    <row r="308" spans="1:7" x14ac:dyDescent="0.25">
      <c r="A308" s="1">
        <v>44925</v>
      </c>
      <c r="B308">
        <v>3.8690000000000002</v>
      </c>
      <c r="C308">
        <v>3.9049999999999998</v>
      </c>
      <c r="D308">
        <v>3.831</v>
      </c>
      <c r="E308">
        <v>3.879</v>
      </c>
      <c r="F308">
        <v>3.879</v>
      </c>
      <c r="G30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workbookViewId="0">
      <selection activeCell="B7" sqref="B7"/>
    </sheetView>
  </sheetViews>
  <sheetFormatPr defaultRowHeight="15" x14ac:dyDescent="0.25"/>
  <cols>
    <col min="1" max="1" width="18.42578125" customWidth="1"/>
    <col min="2" max="2" width="21" customWidth="1"/>
    <col min="3" max="3" width="15.28515625" customWidth="1"/>
    <col min="6" max="6" width="21.140625" customWidth="1"/>
    <col min="7" max="7" width="13" customWidth="1"/>
    <col min="8" max="8" width="19.5703125" customWidth="1"/>
    <col min="9" max="9" width="14.5703125" customWidth="1"/>
  </cols>
  <sheetData>
    <row r="1" spans="1:9" x14ac:dyDescent="0.25">
      <c r="A1" t="s">
        <v>13</v>
      </c>
    </row>
    <row r="2" spans="1:9" ht="15.75" thickBot="1" x14ac:dyDescent="0.3"/>
    <row r="3" spans="1:9" x14ac:dyDescent="0.25">
      <c r="A3" s="4" t="s">
        <v>14</v>
      </c>
      <c r="B3" s="4"/>
    </row>
    <row r="4" spans="1:9" x14ac:dyDescent="0.25">
      <c r="A4" t="s">
        <v>15</v>
      </c>
      <c r="B4">
        <v>0.99396938870519957</v>
      </c>
    </row>
    <row r="5" spans="1:9" x14ac:dyDescent="0.25">
      <c r="A5" t="s">
        <v>16</v>
      </c>
      <c r="B5">
        <v>0.98797514568298817</v>
      </c>
    </row>
    <row r="6" spans="1:9" x14ac:dyDescent="0.25">
      <c r="A6" t="s">
        <v>17</v>
      </c>
      <c r="B6">
        <v>0.98792665836719373</v>
      </c>
    </row>
    <row r="7" spans="1:9" x14ac:dyDescent="0.25">
      <c r="A7" t="s">
        <v>18</v>
      </c>
      <c r="B7" s="5">
        <v>7.8120905608698235E-2</v>
      </c>
    </row>
    <row r="8" spans="1:9" ht="15.75" thickBot="1" x14ac:dyDescent="0.3">
      <c r="A8" s="2" t="s">
        <v>19</v>
      </c>
      <c r="B8" s="2">
        <v>250</v>
      </c>
    </row>
    <row r="10" spans="1:9" ht="15.75" thickBot="1" x14ac:dyDescent="0.3">
      <c r="A10" t="s">
        <v>20</v>
      </c>
    </row>
    <row r="11" spans="1:9" x14ac:dyDescent="0.25">
      <c r="A11" s="3"/>
      <c r="B11" s="3" t="s">
        <v>25</v>
      </c>
      <c r="C11" s="3" t="s">
        <v>26</v>
      </c>
      <c r="D11" s="3" t="s">
        <v>27</v>
      </c>
      <c r="E11" s="3" t="s">
        <v>28</v>
      </c>
      <c r="F11" s="3" t="s">
        <v>29</v>
      </c>
    </row>
    <row r="12" spans="1:9" x14ac:dyDescent="0.25">
      <c r="A12" t="s">
        <v>21</v>
      </c>
      <c r="B12">
        <v>1</v>
      </c>
      <c r="C12">
        <v>124.35189700250548</v>
      </c>
      <c r="D12">
        <v>124.35189700250548</v>
      </c>
      <c r="E12">
        <v>20375.95048305473</v>
      </c>
      <c r="F12">
        <v>4.3329172280531552E-240</v>
      </c>
    </row>
    <row r="13" spans="1:9" x14ac:dyDescent="0.25">
      <c r="A13" t="s">
        <v>22</v>
      </c>
      <c r="B13">
        <v>248</v>
      </c>
      <c r="C13">
        <v>1.5135132214945384</v>
      </c>
      <c r="D13">
        <v>6.1028758931231386E-3</v>
      </c>
    </row>
    <row r="14" spans="1:9" ht="15.75" thickBot="1" x14ac:dyDescent="0.3">
      <c r="A14" s="2" t="s">
        <v>23</v>
      </c>
      <c r="B14" s="2">
        <v>249</v>
      </c>
      <c r="C14" s="2">
        <v>125.86541022400002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30</v>
      </c>
      <c r="C16" s="3" t="s">
        <v>18</v>
      </c>
      <c r="D16" s="3" t="s">
        <v>31</v>
      </c>
      <c r="E16" s="3" t="s">
        <v>32</v>
      </c>
      <c r="F16" s="3" t="s">
        <v>33</v>
      </c>
      <c r="G16" s="3" t="s">
        <v>34</v>
      </c>
      <c r="H16" s="3" t="s">
        <v>35</v>
      </c>
      <c r="I16" s="3" t="s">
        <v>36</v>
      </c>
    </row>
    <row r="17" spans="1:9" x14ac:dyDescent="0.25">
      <c r="A17" t="s">
        <v>24</v>
      </c>
      <c r="B17" s="5">
        <v>3.7472035307132098E-2</v>
      </c>
      <c r="C17">
        <v>2.1076242865719585E-2</v>
      </c>
      <c r="D17">
        <v>1.7779276669885102</v>
      </c>
      <c r="E17">
        <v>7.6641013724053533E-2</v>
      </c>
      <c r="F17">
        <v>-4.0392195111000687E-3</v>
      </c>
      <c r="G17">
        <v>7.8983290125364175E-2</v>
      </c>
      <c r="H17">
        <v>-4.0392195111000687E-3</v>
      </c>
      <c r="I17">
        <v>7.8983290125364175E-2</v>
      </c>
    </row>
    <row r="18" spans="1:9" ht="15.75" thickBot="1" x14ac:dyDescent="0.3">
      <c r="A18" s="2" t="s">
        <v>37</v>
      </c>
      <c r="B18" s="6">
        <v>0.99036010545115516</v>
      </c>
      <c r="C18" s="2">
        <v>6.9379984602816417E-3</v>
      </c>
      <c r="D18" s="2">
        <v>142.74435359430052</v>
      </c>
      <c r="E18" s="2">
        <v>4.3329172280541409E-240</v>
      </c>
      <c r="F18" s="2">
        <v>0.97669519259888904</v>
      </c>
      <c r="G18" s="2">
        <v>1.0040250183034212</v>
      </c>
      <c r="H18" s="2">
        <v>0.97669519259888904</v>
      </c>
      <c r="I18" s="2">
        <v>1.0040250183034212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52"/>
  <sheetViews>
    <sheetView tabSelected="1" workbookViewId="0">
      <selection activeCell="H2" sqref="H2:I4"/>
    </sheetView>
  </sheetViews>
  <sheetFormatPr defaultRowHeight="15" x14ac:dyDescent="0.25"/>
  <cols>
    <col min="1" max="1" width="16.85546875" customWidth="1"/>
    <col min="3" max="3" width="13.5703125" customWidth="1"/>
    <col min="4" max="4" width="18.42578125" customWidth="1"/>
    <col min="5" max="9" width="16.7109375" customWidth="1"/>
  </cols>
  <sheetData>
    <row r="1" spans="1:12" x14ac:dyDescent="0.25">
      <c r="A1" t="s">
        <v>0</v>
      </c>
      <c r="B1" t="s">
        <v>8</v>
      </c>
      <c r="C1" t="s">
        <v>12</v>
      </c>
      <c r="D1" t="s">
        <v>47</v>
      </c>
      <c r="E1" t="s">
        <v>48</v>
      </c>
      <c r="F1" t="s">
        <v>49</v>
      </c>
    </row>
    <row r="2" spans="1:12" x14ac:dyDescent="0.25">
      <c r="A2" s="1">
        <v>44564</v>
      </c>
      <c r="B2">
        <v>1.6279999999999999</v>
      </c>
      <c r="C2">
        <f>B3</f>
        <v>1.6679999999999999</v>
      </c>
      <c r="D2">
        <f t="shared" ref="D2:D65" ca="1" si="0">B2+$L$12*($L$13-B2)*$L$4+$L$15*SQRT($L$4)*_xlfn.NORM.S.INV(RAND())</f>
        <v>1.8192837856919499</v>
      </c>
      <c r="E2">
        <f ca="1">B2-($L$12*B2*$L$4)+($L$15*SQRT(L4)*_xlfn.NORM.S.INV(RAND()))</f>
        <v>1.5865826577493247</v>
      </c>
      <c r="F2">
        <f ca="1">(C2-D2)^2</f>
        <v>2.2886783813287855E-2</v>
      </c>
      <c r="H2" t="s">
        <v>50</v>
      </c>
      <c r="I2">
        <f ca="1">SUM(F2:F251)</f>
        <v>3.0954490621980608</v>
      </c>
      <c r="K2" t="s">
        <v>9</v>
      </c>
    </row>
    <row r="3" spans="1:12" x14ac:dyDescent="0.25">
      <c r="A3" s="1">
        <v>44565</v>
      </c>
      <c r="B3">
        <v>1.6679999999999999</v>
      </c>
      <c r="C3">
        <f t="shared" ref="C3:C66" si="1">B4</f>
        <v>1.7050000000000001</v>
      </c>
      <c r="D3">
        <f t="shared" ca="1" si="0"/>
        <v>1.7408370442398855</v>
      </c>
      <c r="E3">
        <f t="shared" ref="E3:E66" ca="1" si="2">B3-$L$12*B3*$L$4+$L$15*SQRT(L5)*_xlfn.NORM.S.INV(RAND())</f>
        <v>1.6518426526012666</v>
      </c>
      <c r="F3">
        <f t="shared" ref="F3:F66" ca="1" si="3">(C3-D3)^2</f>
        <v>1.2842937398515055E-3</v>
      </c>
      <c r="H3" t="s">
        <v>51</v>
      </c>
      <c r="I3">
        <f ca="1">GEOMEAN(F2:F251)</f>
        <v>3.546281412596343E-3</v>
      </c>
      <c r="K3" t="s">
        <v>10</v>
      </c>
      <c r="L3">
        <f>COUNT(B2:B252)</f>
        <v>251</v>
      </c>
    </row>
    <row r="4" spans="1:12" x14ac:dyDescent="0.25">
      <c r="A4" s="1">
        <v>44566</v>
      </c>
      <c r="B4">
        <v>1.7050000000000001</v>
      </c>
      <c r="C4">
        <f t="shared" si="1"/>
        <v>1.7330000000000001</v>
      </c>
      <c r="D4">
        <f t="shared" ca="1" si="0"/>
        <v>1.7638766321852</v>
      </c>
      <c r="E4">
        <f t="shared" ca="1" si="2"/>
        <v>1.6884842462141245</v>
      </c>
      <c r="F4">
        <f t="shared" ca="1" si="3"/>
        <v>9.5336641510012049E-4</v>
      </c>
      <c r="H4" t="s">
        <v>52</v>
      </c>
      <c r="I4">
        <f ca="1">SQRT(I3)</f>
        <v>5.9550662570590621E-2</v>
      </c>
      <c r="K4" t="s">
        <v>11</v>
      </c>
      <c r="L4">
        <f>1/$L$3</f>
        <v>3.9840637450199202E-3</v>
      </c>
    </row>
    <row r="5" spans="1:12" x14ac:dyDescent="0.25">
      <c r="A5" s="1">
        <v>44567</v>
      </c>
      <c r="B5">
        <v>1.7330000000000001</v>
      </c>
      <c r="C5">
        <f t="shared" si="1"/>
        <v>1.7709999999999999</v>
      </c>
      <c r="D5">
        <f t="shared" ca="1" si="0"/>
        <v>1.7925967387236088</v>
      </c>
      <c r="E5">
        <f t="shared" ca="1" si="2"/>
        <v>0.73291147050667793</v>
      </c>
      <c r="F5">
        <f t="shared" ca="1" si="3"/>
        <v>4.6641912349582813E-4</v>
      </c>
    </row>
    <row r="6" spans="1:12" x14ac:dyDescent="0.25">
      <c r="A6" s="1">
        <v>44568</v>
      </c>
      <c r="B6">
        <v>1.7709999999999999</v>
      </c>
      <c r="C6">
        <f t="shared" si="1"/>
        <v>1.78</v>
      </c>
      <c r="D6">
        <f t="shared" ca="1" si="0"/>
        <v>1.8635823460372913</v>
      </c>
      <c r="E6">
        <f t="shared" ca="1" si="2"/>
        <v>1.8854726460729554</v>
      </c>
      <c r="F6">
        <f t="shared" ca="1" si="3"/>
        <v>6.9860085690975062E-3</v>
      </c>
      <c r="K6" t="s">
        <v>38</v>
      </c>
    </row>
    <row r="7" spans="1:12" x14ac:dyDescent="0.25">
      <c r="A7" s="1">
        <v>44571</v>
      </c>
      <c r="B7">
        <v>1.78</v>
      </c>
      <c r="C7">
        <f t="shared" si="1"/>
        <v>1.746</v>
      </c>
      <c r="D7">
        <f t="shared" ca="1" si="0"/>
        <v>1.8037365130362948</v>
      </c>
      <c r="E7">
        <f t="shared" ca="1" si="2"/>
        <v>1.8051318663818223</v>
      </c>
      <c r="F7">
        <f t="shared" ca="1" si="3"/>
        <v>3.3335049375902382E-3</v>
      </c>
      <c r="K7" t="s">
        <v>39</v>
      </c>
      <c r="L7">
        <v>0.99036010545115505</v>
      </c>
    </row>
    <row r="8" spans="1:12" x14ac:dyDescent="0.25">
      <c r="A8" s="1">
        <v>44572</v>
      </c>
      <c r="B8">
        <v>1.746</v>
      </c>
      <c r="C8">
        <f t="shared" si="1"/>
        <v>1.7250000000000001</v>
      </c>
      <c r="D8">
        <f t="shared" ca="1" si="0"/>
        <v>1.7792099026070669</v>
      </c>
      <c r="E8">
        <f t="shared" ca="1" si="2"/>
        <v>1.7290870931905344</v>
      </c>
      <c r="F8">
        <f t="shared" ca="1" si="3"/>
        <v>2.9387135406676698E-3</v>
      </c>
      <c r="K8" t="s">
        <v>40</v>
      </c>
      <c r="L8">
        <v>3.7472035307132098E-2</v>
      </c>
    </row>
    <row r="9" spans="1:12" x14ac:dyDescent="0.25">
      <c r="A9" s="1">
        <v>44573</v>
      </c>
      <c r="B9">
        <v>1.7250000000000001</v>
      </c>
      <c r="C9">
        <f t="shared" si="1"/>
        <v>1.7110000000000001</v>
      </c>
      <c r="D9">
        <f t="shared" ca="1" si="0"/>
        <v>1.6163514352579293</v>
      </c>
      <c r="E9">
        <f t="shared" ca="1" si="2"/>
        <v>1.7082905130318855</v>
      </c>
      <c r="F9">
        <f t="shared" ca="1" si="3"/>
        <v>8.9583508077339547E-3</v>
      </c>
      <c r="K9" t="s">
        <v>41</v>
      </c>
      <c r="L9">
        <v>7.8120905608698235E-2</v>
      </c>
    </row>
    <row r="10" spans="1:12" x14ac:dyDescent="0.25">
      <c r="A10" s="1">
        <v>44574</v>
      </c>
      <c r="B10">
        <v>1.7110000000000001</v>
      </c>
      <c r="C10">
        <f t="shared" si="1"/>
        <v>1.772</v>
      </c>
      <c r="D10">
        <f t="shared" ca="1" si="0"/>
        <v>1.7075865808051758</v>
      </c>
      <c r="E10">
        <f t="shared" ca="1" si="2"/>
        <v>1.4777303321123356</v>
      </c>
      <c r="F10">
        <f t="shared" ca="1" si="3"/>
        <v>4.1490885723681516E-3</v>
      </c>
    </row>
    <row r="11" spans="1:12" x14ac:dyDescent="0.25">
      <c r="A11" s="1">
        <v>44575</v>
      </c>
      <c r="B11">
        <v>1.772</v>
      </c>
      <c r="C11">
        <f t="shared" si="1"/>
        <v>1.865</v>
      </c>
      <c r="D11">
        <f t="shared" ca="1" si="0"/>
        <v>1.8006918932813754</v>
      </c>
      <c r="E11">
        <f t="shared" ca="1" si="2"/>
        <v>-0.75769300484006252</v>
      </c>
      <c r="F11">
        <f t="shared" ca="1" si="3"/>
        <v>4.135532589734015E-3</v>
      </c>
      <c r="K11" t="s">
        <v>42</v>
      </c>
    </row>
    <row r="12" spans="1:12" x14ac:dyDescent="0.25">
      <c r="A12" s="1">
        <v>44579</v>
      </c>
      <c r="B12">
        <v>1.865</v>
      </c>
      <c r="C12">
        <f t="shared" si="1"/>
        <v>1.827</v>
      </c>
      <c r="D12">
        <f t="shared" ca="1" si="0"/>
        <v>1.9148671783413576</v>
      </c>
      <c r="E12">
        <f t="shared" ca="1" si="2"/>
        <v>4.3804364347952678</v>
      </c>
      <c r="F12">
        <f t="shared" ca="1" si="3"/>
        <v>7.7206410296719423E-3</v>
      </c>
      <c r="K12" t="s">
        <v>43</v>
      </c>
      <c r="L12">
        <f>-LN(L7)/L4</f>
        <v>2.4313514370995613</v>
      </c>
    </row>
    <row r="13" spans="1:12" x14ac:dyDescent="0.25">
      <c r="A13" s="1">
        <v>44580</v>
      </c>
      <c r="B13">
        <v>1.827</v>
      </c>
      <c r="C13">
        <f t="shared" si="1"/>
        <v>1.833</v>
      </c>
      <c r="D13">
        <f t="shared" ca="1" si="0"/>
        <v>1.8030610802394724</v>
      </c>
      <c r="E13">
        <f t="shared" ca="1" si="2"/>
        <v>-0.46628999993758158</v>
      </c>
      <c r="F13">
        <f t="shared" ca="1" si="3"/>
        <v>8.9633891642730632E-4</v>
      </c>
      <c r="K13" t="s">
        <v>44</v>
      </c>
      <c r="L13">
        <f>L8/(1-L7)</f>
        <v>3.8871831135976462</v>
      </c>
    </row>
    <row r="14" spans="1:12" x14ac:dyDescent="0.25">
      <c r="A14" s="1">
        <v>44581</v>
      </c>
      <c r="B14">
        <v>1.833</v>
      </c>
      <c r="C14">
        <f t="shared" si="1"/>
        <v>1.7470000000000001</v>
      </c>
      <c r="D14">
        <f t="shared" ca="1" si="0"/>
        <v>1.8104001171841859</v>
      </c>
      <c r="E14">
        <f t="shared" ca="1" si="2"/>
        <v>1.8152443538477947</v>
      </c>
      <c r="F14">
        <f t="shared" ca="1" si="3"/>
        <v>4.0195748589684933E-3</v>
      </c>
      <c r="K14" t="s">
        <v>45</v>
      </c>
      <c r="L14">
        <f>((L9^2)*2*L12)/(1-L7^2)</f>
        <v>1.5467079959256109</v>
      </c>
    </row>
    <row r="15" spans="1:12" x14ac:dyDescent="0.25">
      <c r="A15" s="1">
        <v>44582</v>
      </c>
      <c r="B15">
        <v>1.7470000000000001</v>
      </c>
      <c r="C15">
        <f t="shared" si="1"/>
        <v>1.7350000000000001</v>
      </c>
      <c r="D15">
        <f t="shared" ca="1" si="0"/>
        <v>1.696029707977144</v>
      </c>
      <c r="E15">
        <f t="shared" ca="1" si="2"/>
        <v>1.7300774065314226</v>
      </c>
      <c r="F15">
        <f t="shared" ca="1" si="3"/>
        <v>1.5186836603466793E-3</v>
      </c>
      <c r="K15" t="s">
        <v>46</v>
      </c>
      <c r="L15">
        <f>SQRT(L14)</f>
        <v>1.2436671564070554</v>
      </c>
    </row>
    <row r="16" spans="1:12" x14ac:dyDescent="0.25">
      <c r="A16" s="1">
        <v>44585</v>
      </c>
      <c r="B16">
        <v>1.7350000000000001</v>
      </c>
      <c r="C16">
        <f t="shared" si="1"/>
        <v>1.7829999999999999</v>
      </c>
      <c r="D16">
        <f t="shared" ca="1" si="0"/>
        <v>1.7993247537876367</v>
      </c>
      <c r="E16">
        <f t="shared" ca="1" si="2"/>
        <v>1.7181936464407661</v>
      </c>
      <c r="F16">
        <f t="shared" ca="1" si="3"/>
        <v>2.6649758622696073E-4</v>
      </c>
    </row>
    <row r="17" spans="1:6" x14ac:dyDescent="0.25">
      <c r="A17" s="1">
        <v>44586</v>
      </c>
      <c r="B17">
        <v>1.7829999999999999</v>
      </c>
      <c r="C17">
        <f t="shared" si="1"/>
        <v>1.8480000000000001</v>
      </c>
      <c r="D17">
        <f t="shared" ca="1" si="0"/>
        <v>1.9002909706753108</v>
      </c>
      <c r="E17">
        <f t="shared" ca="1" si="2"/>
        <v>1.7657286868033923</v>
      </c>
      <c r="F17">
        <f t="shared" ca="1" si="3"/>
        <v>2.7343456141662083E-3</v>
      </c>
    </row>
    <row r="18" spans="1:6" x14ac:dyDescent="0.25">
      <c r="A18" s="1">
        <v>44587</v>
      </c>
      <c r="B18">
        <v>1.8480000000000001</v>
      </c>
      <c r="C18">
        <f t="shared" si="1"/>
        <v>1.8069999999999999</v>
      </c>
      <c r="D18">
        <f t="shared" ca="1" si="0"/>
        <v>1.8164762084423767</v>
      </c>
      <c r="E18">
        <f t="shared" ca="1" si="2"/>
        <v>1.8300990539611157</v>
      </c>
      <c r="F18">
        <f t="shared" ca="1" si="3"/>
        <v>8.979852644337206E-5</v>
      </c>
    </row>
    <row r="19" spans="1:6" x14ac:dyDescent="0.25">
      <c r="A19" s="1">
        <v>44588</v>
      </c>
      <c r="B19">
        <v>1.8069999999999999</v>
      </c>
      <c r="C19">
        <f t="shared" si="1"/>
        <v>1.782</v>
      </c>
      <c r="D19">
        <f t="shared" ca="1" si="0"/>
        <v>1.8838455201051845</v>
      </c>
      <c r="E19">
        <f t="shared" ca="1" si="2"/>
        <v>1.7894962069847056</v>
      </c>
      <c r="F19">
        <f t="shared" ca="1" si="3"/>
        <v>1.0372509965495528E-2</v>
      </c>
    </row>
    <row r="20" spans="1:6" x14ac:dyDescent="0.25">
      <c r="A20" s="1">
        <v>44589</v>
      </c>
      <c r="B20">
        <v>1.782</v>
      </c>
      <c r="C20">
        <f t="shared" si="1"/>
        <v>1.782</v>
      </c>
      <c r="D20">
        <f t="shared" ca="1" si="0"/>
        <v>1.8071568424193747</v>
      </c>
      <c r="E20">
        <f t="shared" ca="1" si="2"/>
        <v>1.7647383734625044</v>
      </c>
      <c r="F20">
        <f t="shared" ca="1" si="3"/>
        <v>6.3286672051324818E-4</v>
      </c>
    </row>
    <row r="21" spans="1:6" x14ac:dyDescent="0.25">
      <c r="A21" s="1">
        <v>44592</v>
      </c>
      <c r="B21">
        <v>1.782</v>
      </c>
      <c r="C21">
        <f t="shared" si="1"/>
        <v>1.8</v>
      </c>
      <c r="D21">
        <f t="shared" ca="1" si="0"/>
        <v>1.6669809140039145</v>
      </c>
      <c r="E21">
        <f t="shared" ca="1" si="2"/>
        <v>1.7647383734625044</v>
      </c>
      <c r="F21">
        <f t="shared" ca="1" si="3"/>
        <v>1.7694077239234014E-2</v>
      </c>
    </row>
    <row r="22" spans="1:6" x14ac:dyDescent="0.25">
      <c r="A22" s="1">
        <v>44593</v>
      </c>
      <c r="B22">
        <v>1.8</v>
      </c>
      <c r="C22">
        <f t="shared" si="1"/>
        <v>1.766</v>
      </c>
      <c r="D22">
        <f t="shared" ca="1" si="0"/>
        <v>1.7341040310617708</v>
      </c>
      <c r="E22">
        <f t="shared" ca="1" si="2"/>
        <v>1.7825640135984893</v>
      </c>
      <c r="F22">
        <f t="shared" ca="1" si="3"/>
        <v>1.0173528345084827E-3</v>
      </c>
    </row>
    <row r="23" spans="1:6" x14ac:dyDescent="0.25">
      <c r="A23" s="1">
        <v>44594</v>
      </c>
      <c r="B23">
        <v>1.766</v>
      </c>
      <c r="C23">
        <f t="shared" si="1"/>
        <v>1.827</v>
      </c>
      <c r="D23">
        <f t="shared" ca="1" si="0"/>
        <v>1.6401461505262147</v>
      </c>
      <c r="E23">
        <f t="shared" ca="1" si="2"/>
        <v>1.7488933600082954</v>
      </c>
      <c r="F23">
        <f t="shared" ca="1" si="3"/>
        <v>3.4914361063171993E-2</v>
      </c>
    </row>
    <row r="24" spans="1:6" x14ac:dyDescent="0.25">
      <c r="A24" s="1">
        <v>44595</v>
      </c>
      <c r="B24">
        <v>1.827</v>
      </c>
      <c r="C24">
        <f t="shared" si="1"/>
        <v>1.93</v>
      </c>
      <c r="D24">
        <f t="shared" ca="1" si="0"/>
        <v>1.9118321725327851</v>
      </c>
      <c r="E24">
        <f t="shared" ca="1" si="2"/>
        <v>1.8093024738024666</v>
      </c>
      <c r="F24">
        <f t="shared" ca="1" si="3"/>
        <v>3.3006995487848423E-4</v>
      </c>
    </row>
    <row r="25" spans="1:6" x14ac:dyDescent="0.25">
      <c r="A25" s="1">
        <v>44596</v>
      </c>
      <c r="B25">
        <v>1.93</v>
      </c>
      <c r="C25">
        <f t="shared" si="1"/>
        <v>1.9159999999999999</v>
      </c>
      <c r="D25">
        <f t="shared" ca="1" si="0"/>
        <v>2.0017764662096096</v>
      </c>
      <c r="E25">
        <f t="shared" ca="1" si="2"/>
        <v>1.9113047479139356</v>
      </c>
      <c r="F25">
        <f t="shared" ca="1" si="3"/>
        <v>7.3576021554083073E-3</v>
      </c>
    </row>
    <row r="26" spans="1:6" x14ac:dyDescent="0.25">
      <c r="A26" s="1">
        <v>44599</v>
      </c>
      <c r="B26">
        <v>1.9159999999999999</v>
      </c>
      <c r="C26">
        <f t="shared" si="1"/>
        <v>1.954</v>
      </c>
      <c r="D26">
        <f t="shared" ca="1" si="0"/>
        <v>1.918318395160169</v>
      </c>
      <c r="E26">
        <f t="shared" ca="1" si="2"/>
        <v>1.8974403611415029</v>
      </c>
      <c r="F26">
        <f t="shared" ca="1" si="3"/>
        <v>1.2731769239458482E-3</v>
      </c>
    </row>
    <row r="27" spans="1:6" x14ac:dyDescent="0.25">
      <c r="A27" s="1">
        <v>44600</v>
      </c>
      <c r="B27">
        <v>1.954</v>
      </c>
      <c r="C27">
        <f t="shared" si="1"/>
        <v>1.929</v>
      </c>
      <c r="D27">
        <f t="shared" ca="1" si="0"/>
        <v>2.020291798922794</v>
      </c>
      <c r="E27">
        <f t="shared" ca="1" si="2"/>
        <v>1.9350722680952488</v>
      </c>
      <c r="F27">
        <f t="shared" ca="1" si="3"/>
        <v>8.3341925505598397E-3</v>
      </c>
    </row>
    <row r="28" spans="1:6" x14ac:dyDescent="0.25">
      <c r="A28" s="1">
        <v>44601</v>
      </c>
      <c r="B28">
        <v>1.929</v>
      </c>
      <c r="C28">
        <f t="shared" si="1"/>
        <v>2.0310000000000001</v>
      </c>
      <c r="D28">
        <f t="shared" ca="1" si="0"/>
        <v>1.9779688995181002</v>
      </c>
      <c r="E28">
        <f t="shared" ca="1" si="2"/>
        <v>1.9103144345730476</v>
      </c>
      <c r="F28">
        <f t="shared" ca="1" si="3"/>
        <v>2.8122976183213703E-3</v>
      </c>
    </row>
    <row r="29" spans="1:6" x14ac:dyDescent="0.25">
      <c r="A29" s="1">
        <v>44602</v>
      </c>
      <c r="B29">
        <v>2.0310000000000001</v>
      </c>
      <c r="C29">
        <f t="shared" si="1"/>
        <v>1.9550000000000001</v>
      </c>
      <c r="D29">
        <f t="shared" ca="1" si="0"/>
        <v>2.0245125660254799</v>
      </c>
      <c r="E29">
        <f t="shared" ca="1" si="2"/>
        <v>2.0113263953436289</v>
      </c>
      <c r="F29">
        <f t="shared" ca="1" si="3"/>
        <v>4.8319968354466935E-3</v>
      </c>
    </row>
    <row r="30" spans="1:6" x14ac:dyDescent="0.25">
      <c r="A30" s="1">
        <v>44603</v>
      </c>
      <c r="B30">
        <v>1.9550000000000001</v>
      </c>
      <c r="C30">
        <f t="shared" si="1"/>
        <v>1.996</v>
      </c>
      <c r="D30">
        <f t="shared" ca="1" si="0"/>
        <v>1.9632177147600569</v>
      </c>
      <c r="E30">
        <f t="shared" ca="1" si="2"/>
        <v>1.936062581436137</v>
      </c>
      <c r="F30">
        <f t="shared" ca="1" si="3"/>
        <v>1.0746782255529905E-3</v>
      </c>
    </row>
    <row r="31" spans="1:6" x14ac:dyDescent="0.25">
      <c r="A31" s="1">
        <v>44606</v>
      </c>
      <c r="B31">
        <v>1.996</v>
      </c>
      <c r="C31">
        <f t="shared" si="1"/>
        <v>2.0449999999999999</v>
      </c>
      <c r="D31">
        <f t="shared" ca="1" si="0"/>
        <v>2.069701873570517</v>
      </c>
      <c r="E31">
        <f t="shared" ca="1" si="2"/>
        <v>1.9766654284125469</v>
      </c>
      <c r="F31">
        <f t="shared" ca="1" si="3"/>
        <v>6.1018255789381211E-4</v>
      </c>
    </row>
    <row r="32" spans="1:6" x14ac:dyDescent="0.25">
      <c r="A32" s="1">
        <v>44607</v>
      </c>
      <c r="B32">
        <v>2.0449999999999999</v>
      </c>
      <c r="C32">
        <f t="shared" si="1"/>
        <v>2.0470000000000002</v>
      </c>
      <c r="D32">
        <f t="shared" ca="1" si="0"/>
        <v>1.9361195146687775</v>
      </c>
      <c r="E32">
        <f t="shared" ca="1" si="2"/>
        <v>2.0251907821160611</v>
      </c>
      <c r="F32">
        <f t="shared" ca="1" si="3"/>
        <v>1.2294482027287477E-2</v>
      </c>
    </row>
    <row r="33" spans="1:6" x14ac:dyDescent="0.25">
      <c r="A33" s="1">
        <v>44608</v>
      </c>
      <c r="B33">
        <v>2.0470000000000002</v>
      </c>
      <c r="C33">
        <f t="shared" si="1"/>
        <v>1.972</v>
      </c>
      <c r="D33">
        <f t="shared" ca="1" si="0"/>
        <v>2.106189291300379</v>
      </c>
      <c r="E33">
        <f t="shared" ca="1" si="2"/>
        <v>2.0271714087978374</v>
      </c>
      <c r="F33">
        <f t="shared" ca="1" si="3"/>
        <v>1.8006765899697984E-2</v>
      </c>
    </row>
    <row r="34" spans="1:6" x14ac:dyDescent="0.25">
      <c r="A34" s="1">
        <v>44609</v>
      </c>
      <c r="B34">
        <v>1.972</v>
      </c>
      <c r="C34">
        <f t="shared" si="1"/>
        <v>1.9319999999999999</v>
      </c>
      <c r="D34">
        <f t="shared" ca="1" si="0"/>
        <v>1.964273710752223</v>
      </c>
      <c r="E34">
        <f t="shared" ca="1" si="2"/>
        <v>1.9528979082312337</v>
      </c>
      <c r="F34">
        <f t="shared" ca="1" si="3"/>
        <v>1.0415924057181592E-3</v>
      </c>
    </row>
    <row r="35" spans="1:6" x14ac:dyDescent="0.25">
      <c r="A35" s="1">
        <v>44610</v>
      </c>
      <c r="B35">
        <v>1.9319999999999999</v>
      </c>
      <c r="C35">
        <f t="shared" si="1"/>
        <v>1.948</v>
      </c>
      <c r="D35">
        <f t="shared" ca="1" si="0"/>
        <v>1.9999274754599616</v>
      </c>
      <c r="E35">
        <f t="shared" ca="1" si="2"/>
        <v>1.9132853745957117</v>
      </c>
      <c r="F35">
        <f t="shared" ca="1" si="3"/>
        <v>2.6964627076449224E-3</v>
      </c>
    </row>
    <row r="36" spans="1:6" x14ac:dyDescent="0.25">
      <c r="A36" s="1">
        <v>44614</v>
      </c>
      <c r="B36">
        <v>1.948</v>
      </c>
      <c r="C36">
        <f t="shared" si="1"/>
        <v>1.9770000000000001</v>
      </c>
      <c r="D36">
        <f t="shared" ca="1" si="0"/>
        <v>2.0285294712668227</v>
      </c>
      <c r="E36">
        <f t="shared" ca="1" si="2"/>
        <v>1.9291303880499204</v>
      </c>
      <c r="F36">
        <f t="shared" ca="1" si="3"/>
        <v>2.6552864090382973E-3</v>
      </c>
    </row>
    <row r="37" spans="1:6" x14ac:dyDescent="0.25">
      <c r="A37" s="1">
        <v>44615</v>
      </c>
      <c r="B37">
        <v>1.9770000000000001</v>
      </c>
      <c r="C37">
        <f t="shared" si="1"/>
        <v>1.9690000000000001</v>
      </c>
      <c r="D37">
        <f t="shared" ca="1" si="0"/>
        <v>1.9530176367904657</v>
      </c>
      <c r="E37">
        <f t="shared" ca="1" si="2"/>
        <v>1.9578494749356741</v>
      </c>
      <c r="F37">
        <f t="shared" ca="1" si="3"/>
        <v>2.5543593376147839E-4</v>
      </c>
    </row>
    <row r="38" spans="1:6" x14ac:dyDescent="0.25">
      <c r="A38" s="1">
        <v>44616</v>
      </c>
      <c r="B38">
        <v>1.9690000000000001</v>
      </c>
      <c r="C38">
        <f t="shared" si="1"/>
        <v>1.986</v>
      </c>
      <c r="D38">
        <f t="shared" ca="1" si="0"/>
        <v>1.9834233577100064</v>
      </c>
      <c r="E38">
        <f t="shared" ca="1" si="2"/>
        <v>1.9499269682085696</v>
      </c>
      <c r="F38">
        <f t="shared" ca="1" si="3"/>
        <v>6.63908549058319E-6</v>
      </c>
    </row>
    <row r="39" spans="1:6" x14ac:dyDescent="0.25">
      <c r="A39" s="1">
        <v>44617</v>
      </c>
      <c r="B39">
        <v>1.986</v>
      </c>
      <c r="C39">
        <f t="shared" si="1"/>
        <v>1.839</v>
      </c>
      <c r="D39">
        <f t="shared" ca="1" si="0"/>
        <v>1.9202609413343643</v>
      </c>
      <c r="E39">
        <f t="shared" ca="1" si="2"/>
        <v>1.9667622950036665</v>
      </c>
      <c r="F39">
        <f t="shared" ca="1" si="3"/>
        <v>6.6033405865470038E-3</v>
      </c>
    </row>
    <row r="40" spans="1:6" x14ac:dyDescent="0.25">
      <c r="A40" s="1">
        <v>44620</v>
      </c>
      <c r="B40">
        <v>1.839</v>
      </c>
      <c r="C40">
        <f t="shared" si="1"/>
        <v>1.7070000000000001</v>
      </c>
      <c r="D40">
        <f t="shared" ca="1" si="0"/>
        <v>1.8652263944524996</v>
      </c>
      <c r="E40">
        <f t="shared" ca="1" si="2"/>
        <v>1.8211862338931231</v>
      </c>
      <c r="F40">
        <f t="shared" ca="1" si="3"/>
        <v>2.5035591901437976E-2</v>
      </c>
    </row>
    <row r="41" spans="1:6" x14ac:dyDescent="0.25">
      <c r="A41" s="1">
        <v>44621</v>
      </c>
      <c r="B41">
        <v>1.7070000000000001</v>
      </c>
      <c r="C41">
        <f t="shared" si="1"/>
        <v>1.865</v>
      </c>
      <c r="D41">
        <f t="shared" ca="1" si="0"/>
        <v>1.7111042019709832</v>
      </c>
      <c r="E41">
        <f t="shared" ca="1" si="2"/>
        <v>1.6904648728959006</v>
      </c>
      <c r="F41">
        <f t="shared" ca="1" si="3"/>
        <v>2.3683916650987919E-2</v>
      </c>
    </row>
    <row r="42" spans="1:6" x14ac:dyDescent="0.25">
      <c r="A42" s="1">
        <v>44622</v>
      </c>
      <c r="B42">
        <v>1.865</v>
      </c>
      <c r="C42">
        <f t="shared" si="1"/>
        <v>1.8440000000000001</v>
      </c>
      <c r="D42">
        <f t="shared" ca="1" si="0"/>
        <v>1.9519852283284078</v>
      </c>
      <c r="E42">
        <f t="shared" ca="1" si="2"/>
        <v>1.8469343807562124</v>
      </c>
      <c r="F42">
        <f t="shared" ca="1" si="3"/>
        <v>1.1660809537138352E-2</v>
      </c>
    </row>
    <row r="43" spans="1:6" x14ac:dyDescent="0.25">
      <c r="A43" s="1">
        <v>44623</v>
      </c>
      <c r="B43">
        <v>1.8440000000000001</v>
      </c>
      <c r="C43">
        <f t="shared" si="1"/>
        <v>1.724</v>
      </c>
      <c r="D43">
        <f t="shared" ca="1" si="0"/>
        <v>1.9043000001409909</v>
      </c>
      <c r="E43">
        <f t="shared" ca="1" si="2"/>
        <v>1.8261378005975635</v>
      </c>
      <c r="F43">
        <f t="shared" ca="1" si="3"/>
        <v>3.2508090050841321E-2</v>
      </c>
    </row>
    <row r="44" spans="1:6" x14ac:dyDescent="0.25">
      <c r="A44" s="1">
        <v>44624</v>
      </c>
      <c r="B44">
        <v>1.724</v>
      </c>
      <c r="C44">
        <f t="shared" si="1"/>
        <v>1.7509999999999999</v>
      </c>
      <c r="D44">
        <f t="shared" ca="1" si="0"/>
        <v>1.7137877565216433</v>
      </c>
      <c r="E44">
        <f t="shared" ca="1" si="2"/>
        <v>1.7073001996909973</v>
      </c>
      <c r="F44">
        <f t="shared" ca="1" si="3"/>
        <v>1.384751064692494E-3</v>
      </c>
    </row>
    <row r="45" spans="1:6" x14ac:dyDescent="0.25">
      <c r="A45" s="1">
        <v>44627</v>
      </c>
      <c r="B45">
        <v>1.7509999999999999</v>
      </c>
      <c r="C45">
        <f t="shared" si="1"/>
        <v>1.8720000000000001</v>
      </c>
      <c r="D45">
        <f t="shared" ca="1" si="0"/>
        <v>1.757619765475914</v>
      </c>
      <c r="E45">
        <f t="shared" ca="1" si="2"/>
        <v>1.7340386598949746</v>
      </c>
      <c r="F45">
        <f t="shared" ca="1" si="3"/>
        <v>1.3082838049784933E-2</v>
      </c>
    </row>
    <row r="46" spans="1:6" x14ac:dyDescent="0.25">
      <c r="A46" s="1">
        <v>44628</v>
      </c>
      <c r="B46">
        <v>1.8720000000000001</v>
      </c>
      <c r="C46">
        <f t="shared" si="1"/>
        <v>1.948</v>
      </c>
      <c r="D46">
        <f t="shared" ca="1" si="0"/>
        <v>1.9788724081659768</v>
      </c>
      <c r="E46">
        <f t="shared" ca="1" si="2"/>
        <v>1.8538665741424289</v>
      </c>
      <c r="F46">
        <f t="shared" ca="1" si="3"/>
        <v>9.5310558596667133E-4</v>
      </c>
    </row>
    <row r="47" spans="1:6" x14ac:dyDescent="0.25">
      <c r="A47" s="1">
        <v>44629</v>
      </c>
      <c r="B47">
        <v>1.948</v>
      </c>
      <c r="C47">
        <f t="shared" si="1"/>
        <v>2.0110000000000001</v>
      </c>
      <c r="D47">
        <f t="shared" ca="1" si="0"/>
        <v>2.0228990221010821</v>
      </c>
      <c r="E47">
        <f t="shared" ca="1" si="2"/>
        <v>1.9291303880499204</v>
      </c>
      <c r="F47">
        <f t="shared" ca="1" si="3"/>
        <v>1.4158672696203687E-4</v>
      </c>
    </row>
    <row r="48" spans="1:6" x14ac:dyDescent="0.25">
      <c r="A48" s="1">
        <v>44630</v>
      </c>
      <c r="B48">
        <v>2.0110000000000001</v>
      </c>
      <c r="C48">
        <f t="shared" si="1"/>
        <v>2.004</v>
      </c>
      <c r="D48">
        <f t="shared" ca="1" si="0"/>
        <v>2.1574878454699498</v>
      </c>
      <c r="E48">
        <f t="shared" ca="1" si="2"/>
        <v>1.9915201285258677</v>
      </c>
      <c r="F48">
        <f t="shared" ca="1" si="3"/>
        <v>2.3558518707007176E-2</v>
      </c>
    </row>
    <row r="49" spans="1:6" x14ac:dyDescent="0.25">
      <c r="A49" s="1">
        <v>44631</v>
      </c>
      <c r="B49">
        <v>2.004</v>
      </c>
      <c r="C49">
        <f t="shared" si="1"/>
        <v>2.14</v>
      </c>
      <c r="D49">
        <f t="shared" ca="1" si="0"/>
        <v>2.0292805938168028</v>
      </c>
      <c r="E49">
        <f t="shared" ca="1" si="2"/>
        <v>1.9845879351396514</v>
      </c>
      <c r="F49">
        <f t="shared" ca="1" si="3"/>
        <v>1.2258786905559831E-2</v>
      </c>
    </row>
    <row r="50" spans="1:6" x14ac:dyDescent="0.25">
      <c r="A50" s="1">
        <v>44634</v>
      </c>
      <c r="B50">
        <v>2.14</v>
      </c>
      <c r="C50">
        <f t="shared" si="1"/>
        <v>2.16</v>
      </c>
      <c r="D50">
        <f t="shared" ca="1" si="0"/>
        <v>2.1517500187472121</v>
      </c>
      <c r="E50">
        <f t="shared" ca="1" si="2"/>
        <v>2.1192705495004263</v>
      </c>
      <c r="F50">
        <f t="shared" ca="1" si="3"/>
        <v>6.8062190671354871E-5</v>
      </c>
    </row>
    <row r="51" spans="1:6" x14ac:dyDescent="0.25">
      <c r="A51" s="1">
        <v>44635</v>
      </c>
      <c r="B51">
        <v>2.16</v>
      </c>
      <c r="C51">
        <f t="shared" si="1"/>
        <v>2.1880000000000002</v>
      </c>
      <c r="D51">
        <f t="shared" ca="1" si="0"/>
        <v>2.1743872159178039</v>
      </c>
      <c r="E51">
        <f t="shared" ca="1" si="2"/>
        <v>2.139076816318187</v>
      </c>
      <c r="F51">
        <f t="shared" ca="1" si="3"/>
        <v>1.8530789046849528E-4</v>
      </c>
    </row>
    <row r="52" spans="1:6" x14ac:dyDescent="0.25">
      <c r="A52" s="1">
        <v>44636</v>
      </c>
      <c r="B52">
        <v>2.1880000000000002</v>
      </c>
      <c r="C52">
        <f t="shared" si="1"/>
        <v>2.1920000000000002</v>
      </c>
      <c r="D52">
        <f t="shared" ca="1" si="0"/>
        <v>2.1811113934248754</v>
      </c>
      <c r="E52">
        <f t="shared" ca="1" si="2"/>
        <v>2.1668055898630527</v>
      </c>
      <c r="F52">
        <f t="shared" ca="1" si="3"/>
        <v>1.1856175314785111E-4</v>
      </c>
    </row>
    <row r="53" spans="1:6" x14ac:dyDescent="0.25">
      <c r="A53" s="1">
        <v>44637</v>
      </c>
      <c r="B53">
        <v>2.1920000000000002</v>
      </c>
      <c r="C53">
        <f t="shared" si="1"/>
        <v>2.1480000000000001</v>
      </c>
      <c r="D53">
        <f t="shared" ca="1" si="0"/>
        <v>2.2541087385398177</v>
      </c>
      <c r="E53">
        <f t="shared" ca="1" si="2"/>
        <v>2.170766843226605</v>
      </c>
      <c r="F53">
        <f t="shared" ca="1" si="3"/>
        <v>1.1259064394511376E-2</v>
      </c>
    </row>
    <row r="54" spans="1:6" x14ac:dyDescent="0.25">
      <c r="A54" s="1">
        <v>44638</v>
      </c>
      <c r="B54">
        <v>2.1480000000000001</v>
      </c>
      <c r="C54">
        <f t="shared" si="1"/>
        <v>2.3149999999999999</v>
      </c>
      <c r="D54">
        <f t="shared" ca="1" si="0"/>
        <v>2.0554340390458234</v>
      </c>
      <c r="E54">
        <f t="shared" ca="1" si="2"/>
        <v>2.1271930562275307</v>
      </c>
      <c r="F54">
        <f t="shared" ca="1" si="3"/>
        <v>6.7374488086065082E-2</v>
      </c>
    </row>
    <row r="55" spans="1:6" x14ac:dyDescent="0.25">
      <c r="A55" s="1">
        <v>44641</v>
      </c>
      <c r="B55">
        <v>2.3149999999999999</v>
      </c>
      <c r="C55">
        <f t="shared" si="1"/>
        <v>2.3730000000000002</v>
      </c>
      <c r="D55">
        <f t="shared" ca="1" si="0"/>
        <v>2.3766254187755549</v>
      </c>
      <c r="E55">
        <f t="shared" ca="1" si="2"/>
        <v>2.2925753841558345</v>
      </c>
      <c r="F55">
        <f t="shared" ca="1" si="3"/>
        <v>1.3143661298144304E-5</v>
      </c>
    </row>
    <row r="56" spans="1:6" x14ac:dyDescent="0.25">
      <c r="A56" s="1">
        <v>44642</v>
      </c>
      <c r="B56">
        <v>2.3730000000000002</v>
      </c>
      <c r="C56">
        <f t="shared" si="1"/>
        <v>2.3210000000000002</v>
      </c>
      <c r="D56">
        <f t="shared" ca="1" si="0"/>
        <v>2.4632593136780296</v>
      </c>
      <c r="E56">
        <f t="shared" ca="1" si="2"/>
        <v>2.3500135579273418</v>
      </c>
      <c r="F56">
        <f t="shared" ca="1" si="3"/>
        <v>2.0237712328143982E-2</v>
      </c>
    </row>
    <row r="57" spans="1:6" x14ac:dyDescent="0.25">
      <c r="A57" s="1">
        <v>44643</v>
      </c>
      <c r="B57">
        <v>2.3210000000000002</v>
      </c>
      <c r="C57">
        <f t="shared" si="1"/>
        <v>2.3410000000000002</v>
      </c>
      <c r="D57">
        <f t="shared" ca="1" si="0"/>
        <v>2.1995204399286701</v>
      </c>
      <c r="E57">
        <f t="shared" ca="1" si="2"/>
        <v>2.2985172642011631</v>
      </c>
      <c r="F57">
        <f t="shared" ca="1" si="3"/>
        <v>2.0016465917977105E-2</v>
      </c>
    </row>
    <row r="58" spans="1:6" x14ac:dyDescent="0.25">
      <c r="A58" s="1">
        <v>44644</v>
      </c>
      <c r="B58">
        <v>2.3410000000000002</v>
      </c>
      <c r="C58">
        <f t="shared" si="1"/>
        <v>2.492</v>
      </c>
      <c r="D58">
        <f t="shared" ca="1" si="0"/>
        <v>2.3252255145044032</v>
      </c>
      <c r="E58">
        <f t="shared" ca="1" si="2"/>
        <v>2.3183235310189243</v>
      </c>
      <c r="F58">
        <f t="shared" ca="1" si="3"/>
        <v>2.7813729012321032E-2</v>
      </c>
    </row>
    <row r="59" spans="1:6" x14ac:dyDescent="0.25">
      <c r="A59" s="1">
        <v>44645</v>
      </c>
      <c r="B59">
        <v>2.492</v>
      </c>
      <c r="C59">
        <f t="shared" si="1"/>
        <v>2.4769999999999999</v>
      </c>
      <c r="D59">
        <f t="shared" ca="1" si="0"/>
        <v>2.550324853586408</v>
      </c>
      <c r="E59">
        <f t="shared" ca="1" si="2"/>
        <v>2.4678608454930195</v>
      </c>
      <c r="F59">
        <f t="shared" ca="1" si="3"/>
        <v>5.3765341534681944E-3</v>
      </c>
    </row>
    <row r="60" spans="1:6" x14ac:dyDescent="0.25">
      <c r="A60" s="1">
        <v>44648</v>
      </c>
      <c r="B60">
        <v>2.4769999999999999</v>
      </c>
      <c r="C60">
        <f t="shared" si="1"/>
        <v>2.4</v>
      </c>
      <c r="D60">
        <f t="shared" ca="1" si="0"/>
        <v>2.4041359627211474</v>
      </c>
      <c r="E60">
        <f t="shared" ca="1" si="2"/>
        <v>2.4530061453796987</v>
      </c>
      <c r="F60">
        <f t="shared" ca="1" si="3"/>
        <v>1.710618763072157E-5</v>
      </c>
    </row>
    <row r="61" spans="1:6" x14ac:dyDescent="0.25">
      <c r="A61" s="1">
        <v>44649</v>
      </c>
      <c r="B61">
        <v>2.4</v>
      </c>
      <c r="C61">
        <f t="shared" si="1"/>
        <v>2.3580000000000001</v>
      </c>
      <c r="D61">
        <f t="shared" ca="1" si="0"/>
        <v>2.4097915286644165</v>
      </c>
      <c r="E61">
        <f t="shared" ca="1" si="2"/>
        <v>2.3767520181313189</v>
      </c>
      <c r="F61">
        <f t="shared" ca="1" si="3"/>
        <v>2.6823624413970641E-3</v>
      </c>
    </row>
    <row r="62" spans="1:6" x14ac:dyDescent="0.25">
      <c r="A62" s="1">
        <v>44650</v>
      </c>
      <c r="B62">
        <v>2.3580000000000001</v>
      </c>
      <c r="C62">
        <f t="shared" si="1"/>
        <v>2.327</v>
      </c>
      <c r="D62">
        <f t="shared" ca="1" si="0"/>
        <v>2.4189081818985372</v>
      </c>
      <c r="E62">
        <f t="shared" ca="1" si="2"/>
        <v>2.335158857814021</v>
      </c>
      <c r="F62">
        <f t="shared" ca="1" si="3"/>
        <v>8.4471138998946059E-3</v>
      </c>
    </row>
    <row r="63" spans="1:6" x14ac:dyDescent="0.25">
      <c r="A63" s="1">
        <v>44651</v>
      </c>
      <c r="B63">
        <v>2.327</v>
      </c>
      <c r="C63">
        <f t="shared" si="1"/>
        <v>2.3769999999999998</v>
      </c>
      <c r="D63">
        <f t="shared" ca="1" si="0"/>
        <v>2.3955231038527973</v>
      </c>
      <c r="E63">
        <f t="shared" ca="1" si="2"/>
        <v>2.3044591442464912</v>
      </c>
      <c r="F63">
        <f t="shared" ca="1" si="3"/>
        <v>3.4310537634152307E-4</v>
      </c>
    </row>
    <row r="64" spans="1:6" x14ac:dyDescent="0.25">
      <c r="A64" s="1">
        <v>44652</v>
      </c>
      <c r="B64">
        <v>2.3769999999999998</v>
      </c>
      <c r="C64">
        <f t="shared" si="1"/>
        <v>2.4119999999999999</v>
      </c>
      <c r="D64">
        <f t="shared" ca="1" si="0"/>
        <v>2.3803429722902081</v>
      </c>
      <c r="E64">
        <f t="shared" ca="1" si="2"/>
        <v>2.3539748112908936</v>
      </c>
      <c r="F64">
        <f t="shared" ca="1" si="3"/>
        <v>1.0021674034185284E-3</v>
      </c>
    </row>
    <row r="65" spans="1:6" x14ac:dyDescent="0.25">
      <c r="A65" s="1">
        <v>44655</v>
      </c>
      <c r="B65">
        <v>2.4119999999999999</v>
      </c>
      <c r="C65">
        <f t="shared" si="1"/>
        <v>2.556</v>
      </c>
      <c r="D65">
        <f t="shared" ca="1" si="0"/>
        <v>2.4866083478693359</v>
      </c>
      <c r="E65">
        <f t="shared" ca="1" si="2"/>
        <v>2.3886357782219756</v>
      </c>
      <c r="F65">
        <f t="shared" ca="1" si="3"/>
        <v>4.8152013854231021E-3</v>
      </c>
    </row>
    <row r="66" spans="1:6" x14ac:dyDescent="0.25">
      <c r="A66" s="1">
        <v>44656</v>
      </c>
      <c r="B66">
        <v>2.556</v>
      </c>
      <c r="C66">
        <f t="shared" si="1"/>
        <v>2.609</v>
      </c>
      <c r="D66">
        <f t="shared" ref="D66:D129" ca="1" si="4">B66+$L$12*($L$13-B66)*$L$4+$L$15*SQRT($L$4)*_xlfn.NORM.S.INV(RAND())</f>
        <v>2.5554498004443493</v>
      </c>
      <c r="E66">
        <f t="shared" ca="1" si="2"/>
        <v>2.5312408993098545</v>
      </c>
      <c r="F66">
        <f t="shared" ca="1" si="3"/>
        <v>2.8676238724500078E-3</v>
      </c>
    </row>
    <row r="67" spans="1:6" x14ac:dyDescent="0.25">
      <c r="A67" s="1">
        <v>44657</v>
      </c>
      <c r="B67">
        <v>2.609</v>
      </c>
      <c r="C67">
        <f t="shared" ref="C67:C130" si="5">B68</f>
        <v>2.6520000000000001</v>
      </c>
      <c r="D67">
        <f t="shared" ca="1" si="4"/>
        <v>2.5295977112294419</v>
      </c>
      <c r="E67">
        <f t="shared" ref="E67:E130" ca="1" si="6">B67-$L$12*B67*$L$4+$L$15*SQRT(L69)*_xlfn.NORM.S.INV(RAND())</f>
        <v>2.5837275063769214</v>
      </c>
      <c r="F67">
        <f t="shared" ref="F67:F130" ca="1" si="7">(C67-D67)^2</f>
        <v>1.4982320296271131E-2</v>
      </c>
    </row>
    <row r="68" spans="1:6" x14ac:dyDescent="0.25">
      <c r="A68" s="1">
        <v>44658</v>
      </c>
      <c r="B68">
        <v>2.6520000000000001</v>
      </c>
      <c r="C68">
        <f t="shared" si="5"/>
        <v>2.7130000000000001</v>
      </c>
      <c r="D68">
        <f t="shared" ca="1" si="4"/>
        <v>2.6538263559643354</v>
      </c>
      <c r="E68">
        <f t="shared" ca="1" si="6"/>
        <v>2.6263109800351074</v>
      </c>
      <c r="F68">
        <f t="shared" ca="1" si="7"/>
        <v>3.5015201484595586E-3</v>
      </c>
    </row>
    <row r="69" spans="1:6" x14ac:dyDescent="0.25">
      <c r="A69" s="1">
        <v>44659</v>
      </c>
      <c r="B69">
        <v>2.7130000000000001</v>
      </c>
      <c r="C69">
        <f t="shared" si="5"/>
        <v>2.78</v>
      </c>
      <c r="D69">
        <f t="shared" ca="1" si="4"/>
        <v>2.6448083280414179</v>
      </c>
      <c r="E69">
        <f t="shared" ca="1" si="6"/>
        <v>2.6867200938292783</v>
      </c>
      <c r="F69">
        <f t="shared" ca="1" si="7"/>
        <v>1.8276788166956832E-2</v>
      </c>
    </row>
    <row r="70" spans="1:6" x14ac:dyDescent="0.25">
      <c r="A70" s="1">
        <v>44662</v>
      </c>
      <c r="B70">
        <v>2.78</v>
      </c>
      <c r="C70">
        <f t="shared" si="5"/>
        <v>2.7250000000000001</v>
      </c>
      <c r="D70">
        <f t="shared" ca="1" si="4"/>
        <v>2.776576677735124</v>
      </c>
      <c r="E70">
        <f t="shared" ca="1" si="6"/>
        <v>2.7530710876687774</v>
      </c>
      <c r="F70">
        <f t="shared" ca="1" si="7"/>
        <v>2.6601536861928219E-3</v>
      </c>
    </row>
    <row r="71" spans="1:6" x14ac:dyDescent="0.25">
      <c r="A71" s="1">
        <v>44663</v>
      </c>
      <c r="B71">
        <v>2.7250000000000001</v>
      </c>
      <c r="C71">
        <f t="shared" si="5"/>
        <v>2.6869999999999998</v>
      </c>
      <c r="D71">
        <f t="shared" ca="1" si="4"/>
        <v>2.7705520364242076</v>
      </c>
      <c r="E71">
        <f t="shared" ca="1" si="6"/>
        <v>2.6986038539199351</v>
      </c>
      <c r="F71">
        <f t="shared" ca="1" si="7"/>
        <v>6.9809427906321339E-3</v>
      </c>
    </row>
    <row r="72" spans="1:6" x14ac:dyDescent="0.25">
      <c r="A72" s="1">
        <v>44664</v>
      </c>
      <c r="B72">
        <v>2.6869999999999998</v>
      </c>
      <c r="C72">
        <f t="shared" si="5"/>
        <v>2.8279999999999998</v>
      </c>
      <c r="D72">
        <f t="shared" ca="1" si="4"/>
        <v>2.6169649166573574</v>
      </c>
      <c r="E72">
        <f t="shared" ca="1" si="6"/>
        <v>2.660971946966189</v>
      </c>
      <c r="F72">
        <f t="shared" ca="1" si="7"/>
        <v>4.4535806401436034E-2</v>
      </c>
    </row>
    <row r="73" spans="1:6" x14ac:dyDescent="0.25">
      <c r="A73" s="1">
        <v>44665</v>
      </c>
      <c r="B73">
        <v>2.8279999999999998</v>
      </c>
      <c r="C73">
        <f t="shared" si="5"/>
        <v>2.8620000000000001</v>
      </c>
      <c r="D73">
        <f t="shared" ca="1" si="4"/>
        <v>2.8424247981732695</v>
      </c>
      <c r="E73">
        <f t="shared" ca="1" si="6"/>
        <v>2.8006061280314039</v>
      </c>
      <c r="F73">
        <f t="shared" ca="1" si="7"/>
        <v>3.8318852655723544E-4</v>
      </c>
    </row>
    <row r="74" spans="1:6" x14ac:dyDescent="0.25">
      <c r="A74" s="1">
        <v>44669</v>
      </c>
      <c r="B74">
        <v>2.8620000000000001</v>
      </c>
      <c r="C74">
        <f t="shared" si="5"/>
        <v>2.9129999999999998</v>
      </c>
      <c r="D74">
        <f t="shared" ca="1" si="4"/>
        <v>2.7721397060917807</v>
      </c>
      <c r="E74">
        <f t="shared" ca="1" si="6"/>
        <v>2.8342767816215981</v>
      </c>
      <c r="F74">
        <f t="shared" ca="1" si="7"/>
        <v>1.9841622399909862E-2</v>
      </c>
    </row>
    <row r="75" spans="1:6" x14ac:dyDescent="0.25">
      <c r="A75" s="1">
        <v>44670</v>
      </c>
      <c r="B75">
        <v>2.9129999999999998</v>
      </c>
      <c r="C75">
        <f t="shared" si="5"/>
        <v>2.84</v>
      </c>
      <c r="D75">
        <f t="shared" ca="1" si="4"/>
        <v>2.8141167509020617</v>
      </c>
      <c r="E75">
        <f t="shared" ca="1" si="6"/>
        <v>2.8847827620068882</v>
      </c>
      <c r="F75">
        <f t="shared" ca="1" si="7"/>
        <v>6.6994258386591631E-4</v>
      </c>
    </row>
    <row r="76" spans="1:6" x14ac:dyDescent="0.25">
      <c r="A76" s="1">
        <v>44671</v>
      </c>
      <c r="B76">
        <v>2.84</v>
      </c>
      <c r="C76">
        <f t="shared" si="5"/>
        <v>2.9169999999999998</v>
      </c>
      <c r="D76">
        <f t="shared" ca="1" si="4"/>
        <v>2.8837785488403491</v>
      </c>
      <c r="E76">
        <f t="shared" ca="1" si="6"/>
        <v>2.8124898881220606</v>
      </c>
      <c r="F76">
        <f t="shared" ca="1" si="7"/>
        <v>1.1036648171530565E-3</v>
      </c>
    </row>
    <row r="77" spans="1:6" x14ac:dyDescent="0.25">
      <c r="A77" s="1">
        <v>44672</v>
      </c>
      <c r="B77">
        <v>2.9169999999999998</v>
      </c>
      <c r="C77">
        <f t="shared" si="5"/>
        <v>2.9060000000000001</v>
      </c>
      <c r="D77">
        <f t="shared" ca="1" si="4"/>
        <v>2.8889040814231892</v>
      </c>
      <c r="E77">
        <f t="shared" ca="1" si="6"/>
        <v>2.8887440153704405</v>
      </c>
      <c r="F77">
        <f t="shared" ca="1" si="7"/>
        <v>2.922704319849487E-4</v>
      </c>
    </row>
    <row r="78" spans="1:6" x14ac:dyDescent="0.25">
      <c r="A78" s="1">
        <v>44673</v>
      </c>
      <c r="B78">
        <v>2.9060000000000001</v>
      </c>
      <c r="C78">
        <f t="shared" si="5"/>
        <v>2.8260000000000001</v>
      </c>
      <c r="D78">
        <f t="shared" ca="1" si="4"/>
        <v>2.9158582213981159</v>
      </c>
      <c r="E78">
        <f t="shared" ca="1" si="6"/>
        <v>2.8778505686206723</v>
      </c>
      <c r="F78">
        <f t="shared" ca="1" si="7"/>
        <v>8.0744999528328028E-3</v>
      </c>
    </row>
    <row r="79" spans="1:6" x14ac:dyDescent="0.25">
      <c r="A79" s="1">
        <v>44676</v>
      </c>
      <c r="B79">
        <v>2.8260000000000001</v>
      </c>
      <c r="C79">
        <f t="shared" si="5"/>
        <v>2.7719999999999998</v>
      </c>
      <c r="D79">
        <f t="shared" ca="1" si="4"/>
        <v>2.7648592287438691</v>
      </c>
      <c r="E79">
        <f t="shared" ca="1" si="6"/>
        <v>2.798625501349628</v>
      </c>
      <c r="F79">
        <f t="shared" ca="1" si="7"/>
        <v>5.0990614132381876E-5</v>
      </c>
    </row>
    <row r="80" spans="1:6" x14ac:dyDescent="0.25">
      <c r="A80" s="1">
        <v>44677</v>
      </c>
      <c r="B80">
        <v>2.7719999999999998</v>
      </c>
      <c r="C80">
        <f t="shared" si="5"/>
        <v>2.8180000000000001</v>
      </c>
      <c r="D80">
        <f t="shared" ca="1" si="4"/>
        <v>2.7959850022966042</v>
      </c>
      <c r="E80">
        <f t="shared" ca="1" si="6"/>
        <v>2.7451485809416734</v>
      </c>
      <c r="F80">
        <f t="shared" ca="1" si="7"/>
        <v>4.8466012388052578E-4</v>
      </c>
    </row>
    <row r="81" spans="1:6" x14ac:dyDescent="0.25">
      <c r="A81" s="1">
        <v>44678</v>
      </c>
      <c r="B81">
        <v>2.8180000000000001</v>
      </c>
      <c r="C81">
        <f t="shared" si="5"/>
        <v>2.863</v>
      </c>
      <c r="D81">
        <f t="shared" ca="1" si="4"/>
        <v>2.8893995455289758</v>
      </c>
      <c r="E81">
        <f t="shared" ca="1" si="6"/>
        <v>2.7907029946225239</v>
      </c>
      <c r="F81">
        <f t="shared" ca="1" si="7"/>
        <v>6.9693600413646786E-4</v>
      </c>
    </row>
    <row r="82" spans="1:6" x14ac:dyDescent="0.25">
      <c r="A82" s="1">
        <v>44679</v>
      </c>
      <c r="B82">
        <v>2.863</v>
      </c>
      <c r="C82">
        <f t="shared" si="5"/>
        <v>2.887</v>
      </c>
      <c r="D82">
        <f t="shared" ca="1" si="4"/>
        <v>2.6760707197308138</v>
      </c>
      <c r="E82">
        <f t="shared" ca="1" si="6"/>
        <v>2.8352670949624859</v>
      </c>
      <c r="F82">
        <f t="shared" ca="1" si="7"/>
        <v>4.4491161274876914E-2</v>
      </c>
    </row>
    <row r="83" spans="1:6" x14ac:dyDescent="0.25">
      <c r="A83" s="1">
        <v>44680</v>
      </c>
      <c r="B83">
        <v>2.887</v>
      </c>
      <c r="C83">
        <f t="shared" si="5"/>
        <v>2.996</v>
      </c>
      <c r="D83">
        <f t="shared" ca="1" si="4"/>
        <v>2.9750464776473198</v>
      </c>
      <c r="E83">
        <f t="shared" ca="1" si="6"/>
        <v>2.8590346151437989</v>
      </c>
      <c r="F83">
        <f t="shared" ca="1" si="7"/>
        <v>4.3905009898426964E-4</v>
      </c>
    </row>
    <row r="84" spans="1:6" x14ac:dyDescent="0.25">
      <c r="A84" s="1">
        <v>44683</v>
      </c>
      <c r="B84">
        <v>2.996</v>
      </c>
      <c r="C84">
        <f t="shared" si="5"/>
        <v>2.96</v>
      </c>
      <c r="D84">
        <f t="shared" ca="1" si="4"/>
        <v>3.0435260702675508</v>
      </c>
      <c r="E84">
        <f t="shared" ca="1" si="6"/>
        <v>2.9669787693005967</v>
      </c>
      <c r="F84">
        <f t="shared" ca="1" si="7"/>
        <v>6.9766044143398471E-3</v>
      </c>
    </row>
    <row r="85" spans="1:6" x14ac:dyDescent="0.25">
      <c r="A85" s="1">
        <v>44684</v>
      </c>
      <c r="B85">
        <v>2.96</v>
      </c>
      <c r="C85">
        <f t="shared" si="5"/>
        <v>2.9169999999999998</v>
      </c>
      <c r="D85">
        <f t="shared" ca="1" si="4"/>
        <v>2.9750828575097268</v>
      </c>
      <c r="E85">
        <f t="shared" ca="1" si="6"/>
        <v>2.9313274890286265</v>
      </c>
      <c r="F85">
        <f t="shared" ca="1" si="7"/>
        <v>3.3736183364952467E-3</v>
      </c>
    </row>
    <row r="86" spans="1:6" x14ac:dyDescent="0.25">
      <c r="A86" s="1">
        <v>44685</v>
      </c>
      <c r="B86">
        <v>2.9169999999999998</v>
      </c>
      <c r="C86">
        <f t="shared" si="5"/>
        <v>3.0659999999999998</v>
      </c>
      <c r="D86">
        <f t="shared" ca="1" si="4"/>
        <v>2.787184383936355</v>
      </c>
      <c r="E86">
        <f t="shared" ca="1" si="6"/>
        <v>2.8887440153704405</v>
      </c>
      <c r="F86">
        <f t="shared" ca="1" si="7"/>
        <v>7.7738147760949783E-2</v>
      </c>
    </row>
    <row r="87" spans="1:6" x14ac:dyDescent="0.25">
      <c r="A87" s="1">
        <v>44686</v>
      </c>
      <c r="B87">
        <v>3.0659999999999998</v>
      </c>
      <c r="C87">
        <f t="shared" si="5"/>
        <v>3.1230000000000002</v>
      </c>
      <c r="D87">
        <f t="shared" ca="1" si="4"/>
        <v>3.125605308537696</v>
      </c>
      <c r="E87">
        <f t="shared" ca="1" si="6"/>
        <v>3.0363007031627598</v>
      </c>
      <c r="F87">
        <f t="shared" ca="1" si="7"/>
        <v>6.7876325765906543E-6</v>
      </c>
    </row>
    <row r="88" spans="1:6" x14ac:dyDescent="0.25">
      <c r="A88" s="1">
        <v>44687</v>
      </c>
      <c r="B88">
        <v>3.1230000000000002</v>
      </c>
      <c r="C88">
        <f t="shared" si="5"/>
        <v>3.0790000000000002</v>
      </c>
      <c r="D88">
        <f t="shared" ca="1" si="4"/>
        <v>3.1664207518952057</v>
      </c>
      <c r="E88">
        <f t="shared" ca="1" si="6"/>
        <v>3.0927485635933789</v>
      </c>
      <c r="F88">
        <f t="shared" ca="1" si="7"/>
        <v>7.6423878619230733E-3</v>
      </c>
    </row>
    <row r="89" spans="1:6" x14ac:dyDescent="0.25">
      <c r="A89" s="1">
        <v>44690</v>
      </c>
      <c r="B89">
        <v>3.0790000000000002</v>
      </c>
      <c r="C89">
        <f t="shared" si="5"/>
        <v>2.9929999999999999</v>
      </c>
      <c r="D89">
        <f t="shared" ca="1" si="4"/>
        <v>3.2647268683580601</v>
      </c>
      <c r="E89">
        <f t="shared" ca="1" si="6"/>
        <v>3.0491747765943047</v>
      </c>
      <c r="F89">
        <f t="shared" ca="1" si="7"/>
        <v>7.3835490987678609E-2</v>
      </c>
    </row>
    <row r="90" spans="1:6" x14ac:dyDescent="0.25">
      <c r="A90" s="1">
        <v>44691</v>
      </c>
      <c r="B90">
        <v>2.9929999999999999</v>
      </c>
      <c r="C90">
        <f t="shared" si="5"/>
        <v>2.9209999999999998</v>
      </c>
      <c r="D90">
        <f t="shared" ca="1" si="4"/>
        <v>3.0991504799867102</v>
      </c>
      <c r="E90">
        <f t="shared" ca="1" si="6"/>
        <v>2.9640078292779322</v>
      </c>
      <c r="F90">
        <f t="shared" ca="1" si="7"/>
        <v>3.1737593519495302E-2</v>
      </c>
    </row>
    <row r="91" spans="1:6" x14ac:dyDescent="0.25">
      <c r="A91" s="1">
        <v>44692</v>
      </c>
      <c r="B91">
        <v>2.9209999999999998</v>
      </c>
      <c r="C91">
        <f t="shared" si="5"/>
        <v>2.8170000000000002</v>
      </c>
      <c r="D91">
        <f t="shared" ca="1" si="4"/>
        <v>2.8946247432162742</v>
      </c>
      <c r="E91">
        <f t="shared" ca="1" si="6"/>
        <v>2.8927052687339927</v>
      </c>
      <c r="F91">
        <f t="shared" ca="1" si="7"/>
        <v>6.0256007593924759E-3</v>
      </c>
    </row>
    <row r="92" spans="1:6" x14ac:dyDescent="0.25">
      <c r="A92" s="1">
        <v>44693</v>
      </c>
      <c r="B92">
        <v>2.8170000000000002</v>
      </c>
      <c r="C92">
        <f t="shared" si="5"/>
        <v>2.9350000000000001</v>
      </c>
      <c r="D92">
        <f t="shared" ca="1" si="4"/>
        <v>2.7738444354793064</v>
      </c>
      <c r="E92">
        <f t="shared" ca="1" si="6"/>
        <v>2.7897126812816357</v>
      </c>
      <c r="F92">
        <f t="shared" ca="1" si="7"/>
        <v>2.5971115975983464E-2</v>
      </c>
    </row>
    <row r="93" spans="1:6" x14ac:dyDescent="0.25">
      <c r="A93" s="1">
        <v>44694</v>
      </c>
      <c r="B93">
        <v>2.9350000000000001</v>
      </c>
      <c r="C93">
        <f t="shared" si="5"/>
        <v>2.8769999999999998</v>
      </c>
      <c r="D93">
        <f t="shared" ca="1" si="4"/>
        <v>3.0281247747540467</v>
      </c>
      <c r="E93">
        <f t="shared" ca="1" si="6"/>
        <v>2.9065696555064253</v>
      </c>
      <c r="F93">
        <f t="shared" ca="1" si="7"/>
        <v>2.2838697544461429E-2</v>
      </c>
    </row>
    <row r="94" spans="1:6" x14ac:dyDescent="0.25">
      <c r="A94" s="1">
        <v>44697</v>
      </c>
      <c r="B94">
        <v>2.8769999999999998</v>
      </c>
      <c r="C94">
        <f t="shared" si="5"/>
        <v>2.968</v>
      </c>
      <c r="D94">
        <f t="shared" ca="1" si="4"/>
        <v>2.9071879947220371</v>
      </c>
      <c r="E94">
        <f t="shared" ca="1" si="6"/>
        <v>2.8491314817349185</v>
      </c>
      <c r="F94">
        <f t="shared" ca="1" si="7"/>
        <v>3.6980999859269779E-3</v>
      </c>
    </row>
    <row r="95" spans="1:6" x14ac:dyDescent="0.25">
      <c r="A95" s="1">
        <v>44698</v>
      </c>
      <c r="B95">
        <v>2.968</v>
      </c>
      <c r="C95">
        <f t="shared" si="5"/>
        <v>2.8860000000000001</v>
      </c>
      <c r="D95">
        <f t="shared" ca="1" si="4"/>
        <v>3.0197597068785376</v>
      </c>
      <c r="E95">
        <f t="shared" ca="1" si="6"/>
        <v>2.939249995755731</v>
      </c>
      <c r="F95">
        <f t="shared" ca="1" si="7"/>
        <v>1.7891659184232259E-2</v>
      </c>
    </row>
    <row r="96" spans="1:6" x14ac:dyDescent="0.25">
      <c r="A96" s="1">
        <v>44699</v>
      </c>
      <c r="B96">
        <v>2.8860000000000001</v>
      </c>
      <c r="C96">
        <f t="shared" si="5"/>
        <v>2.855</v>
      </c>
      <c r="D96">
        <f t="shared" ca="1" si="4"/>
        <v>3.0357961504304938</v>
      </c>
      <c r="E96">
        <f t="shared" ca="1" si="6"/>
        <v>2.8580443018029111</v>
      </c>
      <c r="F96">
        <f t="shared" ca="1" si="7"/>
        <v>3.2687248010485739E-2</v>
      </c>
    </row>
    <row r="97" spans="1:6" x14ac:dyDescent="0.25">
      <c r="A97" s="1">
        <v>44700</v>
      </c>
      <c r="B97">
        <v>2.855</v>
      </c>
      <c r="C97">
        <f t="shared" si="5"/>
        <v>2.7869999999999999</v>
      </c>
      <c r="D97">
        <f t="shared" ca="1" si="4"/>
        <v>2.9866495728826505</v>
      </c>
      <c r="E97">
        <f t="shared" ca="1" si="6"/>
        <v>2.8273445882353814</v>
      </c>
      <c r="F97">
        <f t="shared" ca="1" si="7"/>
        <v>3.9859951952224817E-2</v>
      </c>
    </row>
    <row r="98" spans="1:6" x14ac:dyDescent="0.25">
      <c r="A98" s="1">
        <v>44701</v>
      </c>
      <c r="B98">
        <v>2.7869999999999999</v>
      </c>
      <c r="C98">
        <f t="shared" si="5"/>
        <v>2.859</v>
      </c>
      <c r="D98">
        <f t="shared" ca="1" si="4"/>
        <v>2.8690687106226385</v>
      </c>
      <c r="E98">
        <f t="shared" ca="1" si="6"/>
        <v>2.7600032810549942</v>
      </c>
      <c r="F98">
        <f t="shared" ca="1" si="7"/>
        <v>1.013789336024329E-4</v>
      </c>
    </row>
    <row r="99" spans="1:6" x14ac:dyDescent="0.25">
      <c r="A99" s="1">
        <v>44704</v>
      </c>
      <c r="B99">
        <v>2.859</v>
      </c>
      <c r="C99">
        <f t="shared" si="5"/>
        <v>2.76</v>
      </c>
      <c r="D99">
        <f t="shared" ca="1" si="4"/>
        <v>2.847126134725662</v>
      </c>
      <c r="E99">
        <f t="shared" ca="1" si="6"/>
        <v>2.8313058415989336</v>
      </c>
      <c r="F99">
        <f t="shared" ca="1" si="7"/>
        <v>7.5909633522342436E-3</v>
      </c>
    </row>
    <row r="100" spans="1:6" x14ac:dyDescent="0.25">
      <c r="A100" s="1">
        <v>44705</v>
      </c>
      <c r="B100">
        <v>2.76</v>
      </c>
      <c r="C100">
        <f t="shared" si="5"/>
        <v>2.7490000000000001</v>
      </c>
      <c r="D100">
        <f t="shared" ca="1" si="4"/>
        <v>2.7964522090728439</v>
      </c>
      <c r="E100">
        <f t="shared" ca="1" si="6"/>
        <v>2.7332648208510166</v>
      </c>
      <c r="F100">
        <f t="shared" ca="1" si="7"/>
        <v>2.2517121458928749E-3</v>
      </c>
    </row>
    <row r="101" spans="1:6" x14ac:dyDescent="0.25">
      <c r="A101" s="1">
        <v>44706</v>
      </c>
      <c r="B101">
        <v>2.7490000000000001</v>
      </c>
      <c r="C101">
        <f t="shared" si="5"/>
        <v>2.7559999999999998</v>
      </c>
      <c r="D101">
        <f t="shared" ca="1" si="4"/>
        <v>2.708794569687742</v>
      </c>
      <c r="E101">
        <f t="shared" ca="1" si="6"/>
        <v>2.7223713741012485</v>
      </c>
      <c r="F101">
        <f t="shared" ca="1" si="7"/>
        <v>2.2283526509654246E-3</v>
      </c>
    </row>
    <row r="102" spans="1:6" x14ac:dyDescent="0.25">
      <c r="A102" s="1">
        <v>44707</v>
      </c>
      <c r="B102">
        <v>2.7559999999999998</v>
      </c>
      <c r="C102">
        <f t="shared" si="5"/>
        <v>2.7429999999999999</v>
      </c>
      <c r="D102">
        <f t="shared" ca="1" si="4"/>
        <v>2.747732014720174</v>
      </c>
      <c r="E102">
        <f t="shared" ca="1" si="6"/>
        <v>2.7293035674874644</v>
      </c>
      <c r="F102">
        <f t="shared" ca="1" si="7"/>
        <v>2.239196331194483E-5</v>
      </c>
    </row>
    <row r="103" spans="1:6" x14ac:dyDescent="0.25">
      <c r="A103" s="1">
        <v>44708</v>
      </c>
      <c r="B103">
        <v>2.7429999999999999</v>
      </c>
      <c r="C103">
        <f t="shared" si="5"/>
        <v>2.8439999999999999</v>
      </c>
      <c r="D103">
        <f t="shared" ca="1" si="4"/>
        <v>2.8129142663994058</v>
      </c>
      <c r="E103">
        <f t="shared" ca="1" si="6"/>
        <v>2.7164294940559199</v>
      </c>
      <c r="F103">
        <f t="shared" ca="1" si="7"/>
        <v>9.663228334871037E-4</v>
      </c>
    </row>
    <row r="104" spans="1:6" x14ac:dyDescent="0.25">
      <c r="A104" s="1">
        <v>44712</v>
      </c>
      <c r="B104">
        <v>2.8439999999999999</v>
      </c>
      <c r="C104">
        <f t="shared" si="5"/>
        <v>2.931</v>
      </c>
      <c r="D104">
        <f t="shared" ca="1" si="4"/>
        <v>2.7805529116816925</v>
      </c>
      <c r="E104">
        <f t="shared" ca="1" si="6"/>
        <v>2.8164511414856128</v>
      </c>
      <c r="F104">
        <f t="shared" ca="1" si="7"/>
        <v>2.2634326383456634E-2</v>
      </c>
    </row>
    <row r="105" spans="1:6" x14ac:dyDescent="0.25">
      <c r="A105" s="1">
        <v>44713</v>
      </c>
      <c r="B105">
        <v>2.931</v>
      </c>
      <c r="C105">
        <f t="shared" si="5"/>
        <v>2.9129999999999998</v>
      </c>
      <c r="D105">
        <f t="shared" ca="1" si="4"/>
        <v>2.8985578068345799</v>
      </c>
      <c r="E105">
        <f t="shared" ca="1" si="6"/>
        <v>2.9026084021428735</v>
      </c>
      <c r="F105">
        <f t="shared" ca="1" si="7"/>
        <v>2.0857694342730265E-4</v>
      </c>
    </row>
    <row r="106" spans="1:6" x14ac:dyDescent="0.25">
      <c r="A106" s="1">
        <v>44714</v>
      </c>
      <c r="B106">
        <v>2.9129999999999998</v>
      </c>
      <c r="C106">
        <f t="shared" si="5"/>
        <v>2.9569999999999999</v>
      </c>
      <c r="D106">
        <f t="shared" ca="1" si="4"/>
        <v>2.9280964438784753</v>
      </c>
      <c r="E106">
        <f t="shared" ca="1" si="6"/>
        <v>2.8847827620068882</v>
      </c>
      <c r="F106">
        <f t="shared" ca="1" si="7"/>
        <v>8.35415556470117E-4</v>
      </c>
    </row>
    <row r="107" spans="1:6" x14ac:dyDescent="0.25">
      <c r="A107" s="1">
        <v>44715</v>
      </c>
      <c r="B107">
        <v>2.9569999999999999</v>
      </c>
      <c r="C107">
        <f t="shared" si="5"/>
        <v>3.0379999999999998</v>
      </c>
      <c r="D107">
        <f t="shared" ca="1" si="4"/>
        <v>3.0809138911952916</v>
      </c>
      <c r="E107">
        <f t="shared" ca="1" si="6"/>
        <v>2.9283565490059624</v>
      </c>
      <c r="F107">
        <f t="shared" ca="1" si="7"/>
        <v>1.84160205752134E-3</v>
      </c>
    </row>
    <row r="108" spans="1:6" x14ac:dyDescent="0.25">
      <c r="A108" s="1">
        <v>44718</v>
      </c>
      <c r="B108">
        <v>3.0379999999999998</v>
      </c>
      <c r="C108">
        <f t="shared" si="5"/>
        <v>2.972</v>
      </c>
      <c r="D108">
        <f t="shared" ca="1" si="4"/>
        <v>2.9369835040138459</v>
      </c>
      <c r="E108">
        <f t="shared" ca="1" si="6"/>
        <v>3.0085719296178945</v>
      </c>
      <c r="F108">
        <f t="shared" ca="1" si="7"/>
        <v>1.226154991148345E-3</v>
      </c>
    </row>
    <row r="109" spans="1:6" x14ac:dyDescent="0.25">
      <c r="A109" s="1">
        <v>44719</v>
      </c>
      <c r="B109">
        <v>2.972</v>
      </c>
      <c r="C109">
        <f t="shared" si="5"/>
        <v>3.0289999999999999</v>
      </c>
      <c r="D109">
        <f t="shared" ca="1" si="4"/>
        <v>2.8874424500462563</v>
      </c>
      <c r="E109">
        <f t="shared" ca="1" si="6"/>
        <v>2.9432112491192832</v>
      </c>
      <c r="F109">
        <f t="shared" ca="1" si="7"/>
        <v>2.0038539948906611E-2</v>
      </c>
    </row>
    <row r="110" spans="1:6" x14ac:dyDescent="0.25">
      <c r="A110" s="1">
        <v>44720</v>
      </c>
      <c r="B110">
        <v>3.0289999999999999</v>
      </c>
      <c r="C110">
        <f t="shared" si="5"/>
        <v>3.044</v>
      </c>
      <c r="D110">
        <f t="shared" ca="1" si="4"/>
        <v>3.1102368828361917</v>
      </c>
      <c r="E110">
        <f t="shared" ca="1" si="6"/>
        <v>2.9996591095499019</v>
      </c>
      <c r="F110">
        <f t="shared" ca="1" si="7"/>
        <v>4.3873246478553828E-3</v>
      </c>
    </row>
    <row r="111" spans="1:6" x14ac:dyDescent="0.25">
      <c r="A111" s="1">
        <v>44721</v>
      </c>
      <c r="B111">
        <v>3.044</v>
      </c>
      <c r="C111">
        <f t="shared" si="5"/>
        <v>3.1560000000000001</v>
      </c>
      <c r="D111">
        <f t="shared" ca="1" si="4"/>
        <v>3.0854271052636411</v>
      </c>
      <c r="E111">
        <f t="shared" ca="1" si="6"/>
        <v>3.0145138096632227</v>
      </c>
      <c r="F111">
        <f t="shared" ca="1" si="7"/>
        <v>4.9805334714692192E-3</v>
      </c>
    </row>
    <row r="112" spans="1:6" x14ac:dyDescent="0.25">
      <c r="A112" s="1">
        <v>44722</v>
      </c>
      <c r="B112">
        <v>3.1560000000000001</v>
      </c>
      <c r="C112">
        <f t="shared" si="5"/>
        <v>3.3660000000000001</v>
      </c>
      <c r="D112">
        <f t="shared" ca="1" si="4"/>
        <v>3.1430072473360062</v>
      </c>
      <c r="E112">
        <f t="shared" ca="1" si="6"/>
        <v>3.1254289038426846</v>
      </c>
      <c r="F112">
        <f t="shared" ca="1" si="7"/>
        <v>4.9725767740665151E-2</v>
      </c>
    </row>
    <row r="113" spans="1:6" x14ac:dyDescent="0.25">
      <c r="A113" s="1">
        <v>44725</v>
      </c>
      <c r="B113">
        <v>3.3660000000000001</v>
      </c>
      <c r="C113">
        <f t="shared" si="5"/>
        <v>3.4830000000000001</v>
      </c>
      <c r="D113">
        <f t="shared" ca="1" si="4"/>
        <v>3.3971643413996935</v>
      </c>
      <c r="E113">
        <f t="shared" ca="1" si="6"/>
        <v>3.3333947054291748</v>
      </c>
      <c r="F113">
        <f t="shared" ca="1" si="7"/>
        <v>7.3677602873483917E-3</v>
      </c>
    </row>
    <row r="114" spans="1:6" x14ac:dyDescent="0.25">
      <c r="A114" s="1">
        <v>44726</v>
      </c>
      <c r="B114">
        <v>3.4830000000000001</v>
      </c>
      <c r="C114">
        <f t="shared" si="5"/>
        <v>3.395</v>
      </c>
      <c r="D114">
        <f t="shared" ca="1" si="4"/>
        <v>3.6370663169019393</v>
      </c>
      <c r="E114">
        <f t="shared" ca="1" si="6"/>
        <v>3.4492613663130767</v>
      </c>
      <c r="F114">
        <f t="shared" ca="1" si="7"/>
        <v>5.8596101778470078E-2</v>
      </c>
    </row>
    <row r="115" spans="1:6" x14ac:dyDescent="0.25">
      <c r="A115" s="1">
        <v>44727</v>
      </c>
      <c r="B115">
        <v>3.395</v>
      </c>
      <c r="C115">
        <f t="shared" si="5"/>
        <v>3.3069999999999999</v>
      </c>
      <c r="D115">
        <f t="shared" ca="1" si="4"/>
        <v>3.345553396230796</v>
      </c>
      <c r="E115">
        <f t="shared" ca="1" si="6"/>
        <v>3.3621137923149282</v>
      </c>
      <c r="F115">
        <f t="shared" ca="1" si="7"/>
        <v>1.4863643609287561E-3</v>
      </c>
    </row>
    <row r="116" spans="1:6" x14ac:dyDescent="0.25">
      <c r="A116" s="1">
        <v>44728</v>
      </c>
      <c r="B116">
        <v>3.3069999999999999</v>
      </c>
      <c r="C116">
        <f t="shared" si="5"/>
        <v>3.2389999999999999</v>
      </c>
      <c r="D116">
        <f t="shared" ca="1" si="4"/>
        <v>3.3343663003493713</v>
      </c>
      <c r="E116">
        <f t="shared" ca="1" si="6"/>
        <v>3.2749662183167798</v>
      </c>
      <c r="F116">
        <f t="shared" ca="1" si="7"/>
        <v>9.0947312423265217E-3</v>
      </c>
    </row>
    <row r="117" spans="1:6" x14ac:dyDescent="0.25">
      <c r="A117" s="1">
        <v>44729</v>
      </c>
      <c r="B117">
        <v>3.2389999999999999</v>
      </c>
      <c r="C117">
        <f t="shared" si="5"/>
        <v>3.3069999999999999</v>
      </c>
      <c r="D117">
        <f t="shared" ca="1" si="4"/>
        <v>3.268500201310343</v>
      </c>
      <c r="E117">
        <f t="shared" ca="1" si="6"/>
        <v>3.2076249111363926</v>
      </c>
      <c r="F117">
        <f t="shared" ca="1" si="7"/>
        <v>1.4822344991441084E-3</v>
      </c>
    </row>
    <row r="118" spans="1:6" x14ac:dyDescent="0.25">
      <c r="A118" s="1">
        <v>44733</v>
      </c>
      <c r="B118">
        <v>3.3069999999999999</v>
      </c>
      <c r="C118">
        <f t="shared" si="5"/>
        <v>3.1560000000000001</v>
      </c>
      <c r="D118">
        <f t="shared" ca="1" si="4"/>
        <v>3.2990623994244448</v>
      </c>
      <c r="E118">
        <f t="shared" ca="1" si="6"/>
        <v>3.2749662183167798</v>
      </c>
      <c r="F118">
        <f t="shared" ca="1" si="7"/>
        <v>2.0466850129079343E-2</v>
      </c>
    </row>
    <row r="119" spans="1:6" x14ac:dyDescent="0.25">
      <c r="A119" s="1">
        <v>44734</v>
      </c>
      <c r="B119">
        <v>3.1560000000000001</v>
      </c>
      <c r="C119">
        <f t="shared" si="5"/>
        <v>3.0680000000000001</v>
      </c>
      <c r="D119">
        <f t="shared" ca="1" si="4"/>
        <v>3.0857291967937979</v>
      </c>
      <c r="E119">
        <f t="shared" ca="1" si="6"/>
        <v>3.1254289038426846</v>
      </c>
      <c r="F119">
        <f t="shared" ca="1" si="7"/>
        <v>3.143244189532105E-4</v>
      </c>
    </row>
    <row r="120" spans="1:6" x14ac:dyDescent="0.25">
      <c r="A120" s="1">
        <v>44735</v>
      </c>
      <c r="B120">
        <v>3.0680000000000001</v>
      </c>
      <c r="C120">
        <f t="shared" si="5"/>
        <v>3.125</v>
      </c>
      <c r="D120">
        <f t="shared" ca="1" si="4"/>
        <v>2.899699937603831</v>
      </c>
      <c r="E120">
        <f t="shared" ca="1" si="6"/>
        <v>3.0382813298445361</v>
      </c>
      <c r="F120">
        <f t="shared" ca="1" si="7"/>
        <v>5.0760118115717623E-2</v>
      </c>
    </row>
    <row r="121" spans="1:6" x14ac:dyDescent="0.25">
      <c r="A121" s="1">
        <v>44736</v>
      </c>
      <c r="B121">
        <v>3.125</v>
      </c>
      <c r="C121">
        <f t="shared" si="5"/>
        <v>3.194</v>
      </c>
      <c r="D121">
        <f t="shared" ca="1" si="4"/>
        <v>3.136904902937296</v>
      </c>
      <c r="E121">
        <f t="shared" ca="1" si="6"/>
        <v>3.0947291902751548</v>
      </c>
      <c r="F121">
        <f t="shared" ca="1" si="7"/>
        <v>3.2598501085995902E-3</v>
      </c>
    </row>
    <row r="122" spans="1:6" x14ac:dyDescent="0.25">
      <c r="A122" s="1">
        <v>44739</v>
      </c>
      <c r="B122">
        <v>3.194</v>
      </c>
      <c r="C122">
        <f t="shared" si="5"/>
        <v>3.206</v>
      </c>
      <c r="D122">
        <f t="shared" ca="1" si="4"/>
        <v>3.2173656886075612</v>
      </c>
      <c r="E122">
        <f t="shared" ca="1" si="6"/>
        <v>3.1630608107964302</v>
      </c>
      <c r="F122">
        <f t="shared" ca="1" si="7"/>
        <v>1.2917887752404789E-4</v>
      </c>
    </row>
    <row r="123" spans="1:6" x14ac:dyDescent="0.25">
      <c r="A123" s="1">
        <v>44740</v>
      </c>
      <c r="B123">
        <v>3.206</v>
      </c>
      <c r="C123">
        <f t="shared" si="5"/>
        <v>3.093</v>
      </c>
      <c r="D123">
        <f t="shared" ca="1" si="4"/>
        <v>3.1892153338786251</v>
      </c>
      <c r="E123">
        <f t="shared" ca="1" si="6"/>
        <v>3.1749445708870869</v>
      </c>
      <c r="F123">
        <f t="shared" ca="1" si="7"/>
        <v>9.2573904733753085E-3</v>
      </c>
    </row>
    <row r="124" spans="1:6" x14ac:dyDescent="0.25">
      <c r="A124" s="1">
        <v>44741</v>
      </c>
      <c r="B124">
        <v>3.093</v>
      </c>
      <c r="C124">
        <f t="shared" si="5"/>
        <v>2.972</v>
      </c>
      <c r="D124">
        <f t="shared" ca="1" si="4"/>
        <v>3.1915779486266951</v>
      </c>
      <c r="E124">
        <f t="shared" ca="1" si="6"/>
        <v>3.0630391633667373</v>
      </c>
      <c r="F124">
        <f t="shared" ca="1" si="7"/>
        <v>4.8214475523107557E-2</v>
      </c>
    </row>
    <row r="125" spans="1:6" x14ac:dyDescent="0.25">
      <c r="A125" s="1">
        <v>44742</v>
      </c>
      <c r="B125">
        <v>2.972</v>
      </c>
      <c r="C125">
        <f t="shared" si="5"/>
        <v>2.8889999999999998</v>
      </c>
      <c r="D125">
        <f t="shared" ca="1" si="4"/>
        <v>2.8924438360741092</v>
      </c>
      <c r="E125">
        <f t="shared" ca="1" si="6"/>
        <v>2.9432112491192832</v>
      </c>
      <c r="F125">
        <f t="shared" ca="1" si="7"/>
        <v>1.1860006905336991E-5</v>
      </c>
    </row>
    <row r="126" spans="1:6" x14ac:dyDescent="0.25">
      <c r="A126" s="1">
        <v>44743</v>
      </c>
      <c r="B126">
        <v>2.8889999999999998</v>
      </c>
      <c r="C126">
        <f t="shared" si="5"/>
        <v>2.8090000000000002</v>
      </c>
      <c r="D126">
        <f t="shared" ca="1" si="4"/>
        <v>2.9759228076193165</v>
      </c>
      <c r="E126">
        <f t="shared" ca="1" si="6"/>
        <v>2.8610152418255748</v>
      </c>
      <c r="F126">
        <f t="shared" ca="1" si="7"/>
        <v>2.7863223703515287E-2</v>
      </c>
    </row>
    <row r="127" spans="1:6" x14ac:dyDescent="0.25">
      <c r="A127" s="1">
        <v>44747</v>
      </c>
      <c r="B127">
        <v>2.8090000000000002</v>
      </c>
      <c r="C127">
        <f t="shared" si="5"/>
        <v>2.9129999999999998</v>
      </c>
      <c r="D127">
        <f t="shared" ca="1" si="4"/>
        <v>2.932616158595676</v>
      </c>
      <c r="E127">
        <f t="shared" ca="1" si="6"/>
        <v>2.7817901745545313</v>
      </c>
      <c r="F127">
        <f t="shared" ca="1" si="7"/>
        <v>3.8479367805072226E-4</v>
      </c>
    </row>
    <row r="128" spans="1:6" x14ac:dyDescent="0.25">
      <c r="A128" s="1">
        <v>44748</v>
      </c>
      <c r="B128">
        <v>2.9129999999999998</v>
      </c>
      <c r="C128">
        <f t="shared" si="5"/>
        <v>3.008</v>
      </c>
      <c r="D128">
        <f t="shared" ca="1" si="4"/>
        <v>2.9338159630924392</v>
      </c>
      <c r="E128">
        <f t="shared" ca="1" si="6"/>
        <v>2.8847827620068882</v>
      </c>
      <c r="F128">
        <f t="shared" ca="1" si="7"/>
        <v>5.5032713319023447E-3</v>
      </c>
    </row>
    <row r="129" spans="1:6" x14ac:dyDescent="0.25">
      <c r="A129" s="1">
        <v>44749</v>
      </c>
      <c r="B129">
        <v>3.008</v>
      </c>
      <c r="C129">
        <f t="shared" si="5"/>
        <v>3.101</v>
      </c>
      <c r="D129">
        <f t="shared" ca="1" si="4"/>
        <v>3.0201459254856005</v>
      </c>
      <c r="E129">
        <f t="shared" ca="1" si="6"/>
        <v>2.978862529391253</v>
      </c>
      <c r="F129">
        <f t="shared" ca="1" si="7"/>
        <v>6.5373813655800698E-3</v>
      </c>
    </row>
    <row r="130" spans="1:6" x14ac:dyDescent="0.25">
      <c r="A130" s="1">
        <v>44750</v>
      </c>
      <c r="B130">
        <v>3.101</v>
      </c>
      <c r="C130">
        <f t="shared" si="5"/>
        <v>2.9910000000000001</v>
      </c>
      <c r="D130">
        <f t="shared" ref="D130:D193" ca="1" si="8">B130+$L$12*($L$13-B130)*$L$4+$L$15*SQRT($L$4)*_xlfn.NORM.S.INV(RAND())</f>
        <v>3.1887936671653829</v>
      </c>
      <c r="E130">
        <f t="shared" ca="1" si="6"/>
        <v>3.0709616700938418</v>
      </c>
      <c r="F130">
        <f t="shared" ca="1" si="7"/>
        <v>3.9122334770730238E-2</v>
      </c>
    </row>
    <row r="131" spans="1:6" x14ac:dyDescent="0.25">
      <c r="A131" s="1">
        <v>44753</v>
      </c>
      <c r="B131">
        <v>2.9910000000000001</v>
      </c>
      <c r="C131">
        <f t="shared" ref="C131:C194" si="9">B132</f>
        <v>2.9580000000000002</v>
      </c>
      <c r="D131">
        <f t="shared" ca="1" si="8"/>
        <v>3.121167425541731</v>
      </c>
      <c r="E131">
        <f t="shared" ref="E131:E194" ca="1" si="10">B131-$L$12*B131*$L$4+$L$15*SQRT(L133)*_xlfn.NORM.S.INV(RAND())</f>
        <v>2.9620272025961563</v>
      </c>
      <c r="F131">
        <f t="shared" ref="F131:F194" ca="1" si="11">(C131-D131)^2</f>
        <v>2.6623608757916264E-2</v>
      </c>
    </row>
    <row r="132" spans="1:6" x14ac:dyDescent="0.25">
      <c r="A132" s="1">
        <v>44754</v>
      </c>
      <c r="B132">
        <v>2.9580000000000002</v>
      </c>
      <c r="C132">
        <f t="shared" si="9"/>
        <v>2.9039999999999999</v>
      </c>
      <c r="D132">
        <f t="shared" ca="1" si="8"/>
        <v>3.0372382461327279</v>
      </c>
      <c r="E132">
        <f t="shared" ca="1" si="10"/>
        <v>2.9293468623468506</v>
      </c>
      <c r="F132">
        <f t="shared" ca="1" si="11"/>
        <v>1.7752430232525394E-2</v>
      </c>
    </row>
    <row r="133" spans="1:6" x14ac:dyDescent="0.25">
      <c r="A133" s="1">
        <v>44755</v>
      </c>
      <c r="B133">
        <v>2.9039999999999999</v>
      </c>
      <c r="C133">
        <f t="shared" si="9"/>
        <v>2.96</v>
      </c>
      <c r="D133">
        <f t="shared" ca="1" si="8"/>
        <v>2.9445231307708166</v>
      </c>
      <c r="E133">
        <f t="shared" ca="1" si="10"/>
        <v>2.875869941938896</v>
      </c>
      <c r="F133">
        <f t="shared" ca="1" si="11"/>
        <v>2.3953348113724222E-4</v>
      </c>
    </row>
    <row r="134" spans="1:6" x14ac:dyDescent="0.25">
      <c r="A134" s="1">
        <v>44756</v>
      </c>
      <c r="B134">
        <v>2.96</v>
      </c>
      <c r="C134">
        <f t="shared" si="9"/>
        <v>2.93</v>
      </c>
      <c r="D134">
        <f t="shared" ca="1" si="8"/>
        <v>3.0785663907457907</v>
      </c>
      <c r="E134">
        <f t="shared" ca="1" si="10"/>
        <v>2.9313274890286265</v>
      </c>
      <c r="F134">
        <f t="shared" ca="1" si="11"/>
        <v>2.207197245923093E-2</v>
      </c>
    </row>
    <row r="135" spans="1:6" x14ac:dyDescent="0.25">
      <c r="A135" s="1">
        <v>44757</v>
      </c>
      <c r="B135">
        <v>2.93</v>
      </c>
      <c r="C135">
        <f t="shared" si="9"/>
        <v>2.96</v>
      </c>
      <c r="D135">
        <f t="shared" ca="1" si="8"/>
        <v>3.0006016770893815</v>
      </c>
      <c r="E135">
        <f t="shared" ca="1" si="10"/>
        <v>2.9016180888019854</v>
      </c>
      <c r="F135">
        <f t="shared" ca="1" si="11"/>
        <v>1.6484961824704116E-3</v>
      </c>
    </row>
    <row r="136" spans="1:6" x14ac:dyDescent="0.25">
      <c r="A136" s="1">
        <v>44760</v>
      </c>
      <c r="B136">
        <v>2.96</v>
      </c>
      <c r="C136">
        <f t="shared" si="9"/>
        <v>3.0190000000000001</v>
      </c>
      <c r="D136">
        <f t="shared" ca="1" si="8"/>
        <v>2.9376827592163419</v>
      </c>
      <c r="E136">
        <f t="shared" ca="1" si="10"/>
        <v>2.9313274890286265</v>
      </c>
      <c r="F136">
        <f t="shared" ca="1" si="11"/>
        <v>6.6124936486674458E-3</v>
      </c>
    </row>
    <row r="137" spans="1:6" x14ac:dyDescent="0.25">
      <c r="A137" s="1">
        <v>44761</v>
      </c>
      <c r="B137">
        <v>3.0190000000000001</v>
      </c>
      <c r="C137">
        <f t="shared" si="9"/>
        <v>3.036</v>
      </c>
      <c r="D137">
        <f t="shared" ca="1" si="8"/>
        <v>3.0314976548599426</v>
      </c>
      <c r="E137">
        <f t="shared" ca="1" si="10"/>
        <v>2.989755976141022</v>
      </c>
      <c r="F137">
        <f t="shared" ca="1" si="11"/>
        <v>2.0271111760198748E-5</v>
      </c>
    </row>
    <row r="138" spans="1:6" x14ac:dyDescent="0.25">
      <c r="A138" s="1">
        <v>44762</v>
      </c>
      <c r="B138">
        <v>3.036</v>
      </c>
      <c r="C138">
        <f t="shared" si="9"/>
        <v>2.91</v>
      </c>
      <c r="D138">
        <f t="shared" ca="1" si="8"/>
        <v>3.008278599020227</v>
      </c>
      <c r="E138">
        <f t="shared" ca="1" si="10"/>
        <v>3.0065913029361186</v>
      </c>
      <c r="F138">
        <f t="shared" ca="1" si="11"/>
        <v>9.6586830253785321E-3</v>
      </c>
    </row>
    <row r="139" spans="1:6" x14ac:dyDescent="0.25">
      <c r="A139" s="1">
        <v>44763</v>
      </c>
      <c r="B139">
        <v>2.91</v>
      </c>
      <c r="C139">
        <f t="shared" si="9"/>
        <v>2.7829999999999999</v>
      </c>
      <c r="D139">
        <f t="shared" ca="1" si="8"/>
        <v>2.9418062654491082</v>
      </c>
      <c r="E139">
        <f t="shared" ca="1" si="10"/>
        <v>2.8818118219842241</v>
      </c>
      <c r="F139">
        <f t="shared" ca="1" si="11"/>
        <v>2.5219429945892633E-2</v>
      </c>
    </row>
    <row r="140" spans="1:6" x14ac:dyDescent="0.25">
      <c r="A140" s="1">
        <v>44764</v>
      </c>
      <c r="B140">
        <v>2.7829999999999999</v>
      </c>
      <c r="C140">
        <f t="shared" si="9"/>
        <v>2.82</v>
      </c>
      <c r="D140">
        <f t="shared" ca="1" si="8"/>
        <v>2.6789034313710856</v>
      </c>
      <c r="E140">
        <f t="shared" ca="1" si="10"/>
        <v>2.7560420276914419</v>
      </c>
      <c r="F140">
        <f t="shared" ca="1" si="11"/>
        <v>1.9908241678853921E-2</v>
      </c>
    </row>
    <row r="141" spans="1:6" x14ac:dyDescent="0.25">
      <c r="A141" s="1">
        <v>44767</v>
      </c>
      <c r="B141">
        <v>2.82</v>
      </c>
      <c r="C141">
        <f t="shared" si="9"/>
        <v>2.7869999999999999</v>
      </c>
      <c r="D141">
        <f t="shared" ca="1" si="8"/>
        <v>2.7364874780219308</v>
      </c>
      <c r="E141">
        <f t="shared" ca="1" si="10"/>
        <v>2.7926836213042998</v>
      </c>
      <c r="F141">
        <f t="shared" ca="1" si="11"/>
        <v>2.551514876584914E-3</v>
      </c>
    </row>
    <row r="142" spans="1:6" x14ac:dyDescent="0.25">
      <c r="A142" s="1">
        <v>44768</v>
      </c>
      <c r="B142">
        <v>2.7869999999999999</v>
      </c>
      <c r="C142">
        <f t="shared" si="9"/>
        <v>2.734</v>
      </c>
      <c r="D142">
        <f t="shared" ca="1" si="8"/>
        <v>2.7665712256746806</v>
      </c>
      <c r="E142">
        <f t="shared" ca="1" si="10"/>
        <v>2.7600032810549942</v>
      </c>
      <c r="F142">
        <f t="shared" ca="1" si="11"/>
        <v>1.0608847419509744E-3</v>
      </c>
    </row>
    <row r="143" spans="1:6" x14ac:dyDescent="0.25">
      <c r="A143" s="1">
        <v>44769</v>
      </c>
      <c r="B143">
        <v>2.734</v>
      </c>
      <c r="C143">
        <f t="shared" si="9"/>
        <v>2.681</v>
      </c>
      <c r="D143">
        <f t="shared" ca="1" si="8"/>
        <v>2.7735331764411679</v>
      </c>
      <c r="E143">
        <f t="shared" ca="1" si="10"/>
        <v>2.7075166739879273</v>
      </c>
      <c r="F143">
        <f t="shared" ca="1" si="11"/>
        <v>8.5623887422923046E-3</v>
      </c>
    </row>
    <row r="144" spans="1:6" x14ac:dyDescent="0.25">
      <c r="A144" s="1">
        <v>44770</v>
      </c>
      <c r="B144">
        <v>2.681</v>
      </c>
      <c r="C144">
        <f t="shared" si="9"/>
        <v>2.6419999999999999</v>
      </c>
      <c r="D144">
        <f t="shared" ca="1" si="8"/>
        <v>2.778990775023634</v>
      </c>
      <c r="E144">
        <f t="shared" ca="1" si="10"/>
        <v>2.6550300669208609</v>
      </c>
      <c r="F144">
        <f t="shared" ca="1" si="11"/>
        <v>1.8766472441575935E-2</v>
      </c>
    </row>
    <row r="145" spans="1:6" x14ac:dyDescent="0.25">
      <c r="A145" s="1">
        <v>44771</v>
      </c>
      <c r="B145">
        <v>2.6419999999999999</v>
      </c>
      <c r="C145">
        <f t="shared" si="9"/>
        <v>2.6059999999999999</v>
      </c>
      <c r="D145">
        <f t="shared" ca="1" si="8"/>
        <v>2.7313589600143433</v>
      </c>
      <c r="E145">
        <f t="shared" ca="1" si="10"/>
        <v>2.6164078466262271</v>
      </c>
      <c r="F145">
        <f t="shared" ca="1" si="11"/>
        <v>1.5714868855877757E-2</v>
      </c>
    </row>
    <row r="146" spans="1:6" x14ac:dyDescent="0.25">
      <c r="A146" s="1">
        <v>44774</v>
      </c>
      <c r="B146">
        <v>2.6059999999999999</v>
      </c>
      <c r="C146">
        <f t="shared" si="9"/>
        <v>2.7410000000000001</v>
      </c>
      <c r="D146">
        <f t="shared" ca="1" si="8"/>
        <v>2.6070661414171816</v>
      </c>
      <c r="E146">
        <f t="shared" ca="1" si="10"/>
        <v>2.5807565663542569</v>
      </c>
      <c r="F146">
        <f t="shared" ca="1" si="11"/>
        <v>1.793827847488242E-2</v>
      </c>
    </row>
    <row r="147" spans="1:6" x14ac:dyDescent="0.25">
      <c r="A147" s="1">
        <v>44775</v>
      </c>
      <c r="B147">
        <v>2.7410000000000001</v>
      </c>
      <c r="C147">
        <f t="shared" si="9"/>
        <v>2.7480000000000002</v>
      </c>
      <c r="D147">
        <f t="shared" ca="1" si="8"/>
        <v>2.8461033530800592</v>
      </c>
      <c r="E147">
        <f t="shared" ca="1" si="10"/>
        <v>2.714448867374144</v>
      </c>
      <c r="F147">
        <f t="shared" ca="1" si="11"/>
        <v>9.6242678855507253E-3</v>
      </c>
    </row>
    <row r="148" spans="1:6" x14ac:dyDescent="0.25">
      <c r="A148" s="1">
        <v>44776</v>
      </c>
      <c r="B148">
        <v>2.7480000000000002</v>
      </c>
      <c r="C148">
        <f t="shared" si="9"/>
        <v>2.6760000000000002</v>
      </c>
      <c r="D148">
        <f t="shared" ca="1" si="8"/>
        <v>2.6880064383185887</v>
      </c>
      <c r="E148">
        <f t="shared" ca="1" si="10"/>
        <v>2.7213810607603603</v>
      </c>
      <c r="F148">
        <f t="shared" ca="1" si="11"/>
        <v>1.4415456109807018E-4</v>
      </c>
    </row>
    <row r="149" spans="1:6" x14ac:dyDescent="0.25">
      <c r="A149" s="1">
        <v>44777</v>
      </c>
      <c r="B149">
        <v>2.6760000000000002</v>
      </c>
      <c r="C149">
        <f t="shared" si="9"/>
        <v>2.84</v>
      </c>
      <c r="D149">
        <f t="shared" ca="1" si="8"/>
        <v>2.7551192916941276</v>
      </c>
      <c r="E149">
        <f t="shared" ca="1" si="10"/>
        <v>2.6500785002164209</v>
      </c>
      <c r="F149">
        <f t="shared" ca="1" si="11"/>
        <v>7.2047346425065696E-3</v>
      </c>
    </row>
    <row r="150" spans="1:6" x14ac:dyDescent="0.25">
      <c r="A150" s="1">
        <v>44778</v>
      </c>
      <c r="B150">
        <v>2.84</v>
      </c>
      <c r="C150">
        <f t="shared" si="9"/>
        <v>2.7650000000000001</v>
      </c>
      <c r="D150">
        <f t="shared" ca="1" si="8"/>
        <v>2.7836820964818205</v>
      </c>
      <c r="E150">
        <f t="shared" ca="1" si="10"/>
        <v>2.8124898881220606</v>
      </c>
      <c r="F150">
        <f t="shared" ca="1" si="11"/>
        <v>3.4902072895604609E-4</v>
      </c>
    </row>
    <row r="151" spans="1:6" x14ac:dyDescent="0.25">
      <c r="A151" s="1">
        <v>44781</v>
      </c>
      <c r="B151">
        <v>2.7650000000000001</v>
      </c>
      <c r="C151">
        <f t="shared" si="9"/>
        <v>2.7970000000000002</v>
      </c>
      <c r="D151">
        <f t="shared" ca="1" si="8"/>
        <v>2.7231229785222539</v>
      </c>
      <c r="E151">
        <f t="shared" ca="1" si="10"/>
        <v>2.738216387555457</v>
      </c>
      <c r="F151">
        <f t="shared" ca="1" si="11"/>
        <v>5.4578143024233763E-3</v>
      </c>
    </row>
    <row r="152" spans="1:6" x14ac:dyDescent="0.25">
      <c r="A152" s="1">
        <v>44782</v>
      </c>
      <c r="B152">
        <v>2.7970000000000002</v>
      </c>
      <c r="C152">
        <f t="shared" si="9"/>
        <v>2.786</v>
      </c>
      <c r="D152">
        <f t="shared" ca="1" si="8"/>
        <v>2.8175326221828865</v>
      </c>
      <c r="E152">
        <f t="shared" ca="1" si="10"/>
        <v>2.769906414463875</v>
      </c>
      <c r="F152">
        <f t="shared" ca="1" si="11"/>
        <v>9.9430626172866189E-4</v>
      </c>
    </row>
    <row r="153" spans="1:6" x14ac:dyDescent="0.25">
      <c r="A153" s="1">
        <v>44783</v>
      </c>
      <c r="B153">
        <v>2.786</v>
      </c>
      <c r="C153">
        <f t="shared" si="9"/>
        <v>2.8879999999999999</v>
      </c>
      <c r="D153">
        <f t="shared" ca="1" si="8"/>
        <v>2.7224497305411943</v>
      </c>
      <c r="E153">
        <f t="shared" ca="1" si="10"/>
        <v>2.759012967714106</v>
      </c>
      <c r="F153">
        <f t="shared" ca="1" si="11"/>
        <v>2.7406891717883134E-2</v>
      </c>
    </row>
    <row r="154" spans="1:6" x14ac:dyDescent="0.25">
      <c r="A154" s="1">
        <v>44784</v>
      </c>
      <c r="B154">
        <v>2.8879999999999999</v>
      </c>
      <c r="C154">
        <f t="shared" si="9"/>
        <v>2.8490000000000002</v>
      </c>
      <c r="D154">
        <f t="shared" ca="1" si="8"/>
        <v>3.0426724235198708</v>
      </c>
      <c r="E154">
        <f t="shared" ca="1" si="10"/>
        <v>2.860024928484687</v>
      </c>
      <c r="F154">
        <f t="shared" ca="1" si="11"/>
        <v>3.7509007632060117E-2</v>
      </c>
    </row>
    <row r="155" spans="1:6" x14ac:dyDescent="0.25">
      <c r="A155" s="1">
        <v>44785</v>
      </c>
      <c r="B155">
        <v>2.8490000000000002</v>
      </c>
      <c r="C155">
        <f t="shared" si="9"/>
        <v>2.7909999999999999</v>
      </c>
      <c r="D155">
        <f t="shared" ca="1" si="8"/>
        <v>2.8635414908593373</v>
      </c>
      <c r="E155">
        <f t="shared" ca="1" si="10"/>
        <v>2.8214027081900532</v>
      </c>
      <c r="F155">
        <f t="shared" ca="1" si="11"/>
        <v>5.2622678960953266E-3</v>
      </c>
    </row>
    <row r="156" spans="1:6" x14ac:dyDescent="0.25">
      <c r="A156" s="1">
        <v>44788</v>
      </c>
      <c r="B156">
        <v>2.7909999999999999</v>
      </c>
      <c r="C156">
        <f t="shared" si="9"/>
        <v>2.8239999999999998</v>
      </c>
      <c r="D156">
        <f t="shared" ca="1" si="8"/>
        <v>2.8190547611495855</v>
      </c>
      <c r="E156">
        <f t="shared" ca="1" si="10"/>
        <v>2.7639645344185464</v>
      </c>
      <c r="F156">
        <f t="shared" ca="1" si="11"/>
        <v>2.4455387287647077E-5</v>
      </c>
    </row>
    <row r="157" spans="1:6" x14ac:dyDescent="0.25">
      <c r="A157" s="1">
        <v>44789</v>
      </c>
      <c r="B157">
        <v>2.8239999999999998</v>
      </c>
      <c r="C157">
        <f t="shared" si="9"/>
        <v>2.8929999999999998</v>
      </c>
      <c r="D157">
        <f t="shared" ca="1" si="8"/>
        <v>2.8762813073233744</v>
      </c>
      <c r="E157">
        <f t="shared" ca="1" si="10"/>
        <v>2.7966448746678516</v>
      </c>
      <c r="F157">
        <f t="shared" ca="1" si="11"/>
        <v>2.7951468481544786E-4</v>
      </c>
    </row>
    <row r="158" spans="1:6" x14ac:dyDescent="0.25">
      <c r="A158" s="1">
        <v>44790</v>
      </c>
      <c r="B158">
        <v>2.8929999999999998</v>
      </c>
      <c r="C158">
        <f t="shared" si="9"/>
        <v>2.88</v>
      </c>
      <c r="D158">
        <f t="shared" ca="1" si="8"/>
        <v>2.9679386051807448</v>
      </c>
      <c r="E158">
        <f t="shared" ca="1" si="10"/>
        <v>2.864976495189127</v>
      </c>
      <c r="F158">
        <f t="shared" ca="1" si="11"/>
        <v>7.7331982811349375E-3</v>
      </c>
    </row>
    <row r="159" spans="1:6" x14ac:dyDescent="0.25">
      <c r="A159" s="1">
        <v>44791</v>
      </c>
      <c r="B159">
        <v>2.88</v>
      </c>
      <c r="C159">
        <f t="shared" si="9"/>
        <v>2.9889999999999999</v>
      </c>
      <c r="D159">
        <f t="shared" ca="1" si="8"/>
        <v>2.8581143634995896</v>
      </c>
      <c r="E159">
        <f t="shared" ca="1" si="10"/>
        <v>2.8521024217575826</v>
      </c>
      <c r="F159">
        <f t="shared" ca="1" si="11"/>
        <v>1.7131049842117534E-2</v>
      </c>
    </row>
    <row r="160" spans="1:6" x14ac:dyDescent="0.25">
      <c r="A160" s="1">
        <v>44792</v>
      </c>
      <c r="B160">
        <v>2.9889999999999999</v>
      </c>
      <c r="C160">
        <f t="shared" si="9"/>
        <v>3.0369999999999999</v>
      </c>
      <c r="D160">
        <f t="shared" ca="1" si="8"/>
        <v>3.0064834905123843</v>
      </c>
      <c r="E160">
        <f t="shared" ca="1" si="10"/>
        <v>2.9600465759143799</v>
      </c>
      <c r="F160">
        <f t="shared" ca="1" si="11"/>
        <v>9.3125735130773529E-4</v>
      </c>
    </row>
    <row r="161" spans="1:6" x14ac:dyDescent="0.25">
      <c r="A161" s="1">
        <v>44795</v>
      </c>
      <c r="B161">
        <v>3.0369999999999999</v>
      </c>
      <c r="C161">
        <f t="shared" si="9"/>
        <v>3.0539999999999998</v>
      </c>
      <c r="D161">
        <f t="shared" ca="1" si="8"/>
        <v>3.1022510035125666</v>
      </c>
      <c r="E161">
        <f t="shared" ca="1" si="10"/>
        <v>3.0075816162770064</v>
      </c>
      <c r="F161">
        <f t="shared" ca="1" si="11"/>
        <v>2.3281593399697266E-3</v>
      </c>
    </row>
    <row r="162" spans="1:6" x14ac:dyDescent="0.25">
      <c r="A162" s="1">
        <v>44796</v>
      </c>
      <c r="B162">
        <v>3.0539999999999998</v>
      </c>
      <c r="C162">
        <f t="shared" si="9"/>
        <v>3.1059999999999999</v>
      </c>
      <c r="D162">
        <f t="shared" ca="1" si="8"/>
        <v>2.9870372456849066</v>
      </c>
      <c r="E162">
        <f t="shared" ca="1" si="10"/>
        <v>3.0244169430721031</v>
      </c>
      <c r="F162">
        <f t="shared" ca="1" si="11"/>
        <v>1.4152136914233247E-2</v>
      </c>
    </row>
    <row r="163" spans="1:6" x14ac:dyDescent="0.25">
      <c r="A163" s="1">
        <v>44797</v>
      </c>
      <c r="B163">
        <v>3.1059999999999999</v>
      </c>
      <c r="C163">
        <f t="shared" si="9"/>
        <v>3.0259999999999998</v>
      </c>
      <c r="D163">
        <f t="shared" ca="1" si="8"/>
        <v>3.1266835052604796</v>
      </c>
      <c r="E163">
        <f t="shared" ca="1" si="10"/>
        <v>3.0759132367982818</v>
      </c>
      <c r="F163">
        <f t="shared" ca="1" si="11"/>
        <v>1.0137168231537055E-2</v>
      </c>
    </row>
    <row r="164" spans="1:6" x14ac:dyDescent="0.25">
      <c r="A164" s="1">
        <v>44798</v>
      </c>
      <c r="B164">
        <v>3.0259999999999998</v>
      </c>
      <c r="C164">
        <f t="shared" si="9"/>
        <v>3.0350000000000001</v>
      </c>
      <c r="D164">
        <f t="shared" ca="1" si="8"/>
        <v>2.88073026857283</v>
      </c>
      <c r="E164">
        <f t="shared" ca="1" si="10"/>
        <v>2.9966881695272378</v>
      </c>
      <c r="F164">
        <f t="shared" ca="1" si="11"/>
        <v>2.3799150034611211E-2</v>
      </c>
    </row>
    <row r="165" spans="1:6" x14ac:dyDescent="0.25">
      <c r="A165" s="1">
        <v>44799</v>
      </c>
      <c r="B165">
        <v>3.0350000000000001</v>
      </c>
      <c r="C165">
        <f t="shared" si="9"/>
        <v>3.11</v>
      </c>
      <c r="D165">
        <f t="shared" ca="1" si="8"/>
        <v>3.052273115779482</v>
      </c>
      <c r="E165">
        <f t="shared" ca="1" si="10"/>
        <v>3.0056009895952305</v>
      </c>
      <c r="F165">
        <f t="shared" ca="1" si="11"/>
        <v>3.3323931618090739E-3</v>
      </c>
    </row>
    <row r="166" spans="1:6" x14ac:dyDescent="0.25">
      <c r="A166" s="1">
        <v>44802</v>
      </c>
      <c r="B166">
        <v>3.11</v>
      </c>
      <c r="C166">
        <f t="shared" si="9"/>
        <v>3.11</v>
      </c>
      <c r="D166">
        <f t="shared" ca="1" si="8"/>
        <v>3.1054114949428162</v>
      </c>
      <c r="E166">
        <f t="shared" ca="1" si="10"/>
        <v>3.079874490161834</v>
      </c>
      <c r="F166">
        <f t="shared" ca="1" si="11"/>
        <v>2.1054378659800088E-5</v>
      </c>
    </row>
    <row r="167" spans="1:6" x14ac:dyDescent="0.25">
      <c r="A167" s="1">
        <v>44803</v>
      </c>
      <c r="B167">
        <v>3.11</v>
      </c>
      <c r="C167">
        <f t="shared" si="9"/>
        <v>3.133</v>
      </c>
      <c r="D167">
        <f t="shared" ca="1" si="8"/>
        <v>3.006898358718527</v>
      </c>
      <c r="E167">
        <f t="shared" ca="1" si="10"/>
        <v>3.079874490161834</v>
      </c>
      <c r="F167">
        <f t="shared" ca="1" si="11"/>
        <v>1.5901623933881309E-2</v>
      </c>
    </row>
    <row r="168" spans="1:6" x14ac:dyDescent="0.25">
      <c r="A168" s="1">
        <v>44804</v>
      </c>
      <c r="B168">
        <v>3.133</v>
      </c>
      <c r="C168">
        <f t="shared" si="9"/>
        <v>3.2650000000000001</v>
      </c>
      <c r="D168">
        <f t="shared" ca="1" si="8"/>
        <v>3.1359510575457294</v>
      </c>
      <c r="E168">
        <f t="shared" ca="1" si="10"/>
        <v>3.1026516970022593</v>
      </c>
      <c r="F168">
        <f t="shared" ca="1" si="11"/>
        <v>1.6653629548565665E-2</v>
      </c>
    </row>
    <row r="169" spans="1:6" x14ac:dyDescent="0.25">
      <c r="A169" s="1">
        <v>44805</v>
      </c>
      <c r="B169">
        <v>3.2650000000000001</v>
      </c>
      <c r="C169">
        <f t="shared" si="9"/>
        <v>3.1930000000000001</v>
      </c>
      <c r="D169">
        <f t="shared" ca="1" si="8"/>
        <v>3.1422150564903992</v>
      </c>
      <c r="E169">
        <f t="shared" ca="1" si="10"/>
        <v>3.2333730579994819</v>
      </c>
      <c r="F169">
        <f t="shared" ca="1" si="11"/>
        <v>2.5791104872733479E-3</v>
      </c>
    </row>
    <row r="170" spans="1:6" x14ac:dyDescent="0.25">
      <c r="A170" s="1">
        <v>44806</v>
      </c>
      <c r="B170">
        <v>3.1930000000000001</v>
      </c>
      <c r="C170">
        <f t="shared" si="9"/>
        <v>3.34</v>
      </c>
      <c r="D170">
        <f t="shared" ca="1" si="8"/>
        <v>3.1923295527434461</v>
      </c>
      <c r="E170">
        <f t="shared" ca="1" si="10"/>
        <v>3.1620704974555425</v>
      </c>
      <c r="F170">
        <f t="shared" ca="1" si="11"/>
        <v>2.1806560992950627E-2</v>
      </c>
    </row>
    <row r="171" spans="1:6" x14ac:dyDescent="0.25">
      <c r="A171" s="1">
        <v>44810</v>
      </c>
      <c r="B171">
        <v>3.34</v>
      </c>
      <c r="C171">
        <f t="shared" si="9"/>
        <v>3.2650000000000001</v>
      </c>
      <c r="D171">
        <f t="shared" ca="1" si="8"/>
        <v>3.3438241904947037</v>
      </c>
      <c r="E171">
        <f t="shared" ca="1" si="10"/>
        <v>3.3076465585660855</v>
      </c>
      <c r="F171">
        <f t="shared" ca="1" si="11"/>
        <v>6.2132530071453166E-3</v>
      </c>
    </row>
    <row r="172" spans="1:6" x14ac:dyDescent="0.25">
      <c r="A172" s="1">
        <v>44811</v>
      </c>
      <c r="B172">
        <v>3.2650000000000001</v>
      </c>
      <c r="C172">
        <f t="shared" si="9"/>
        <v>3.2919999999999998</v>
      </c>
      <c r="D172">
        <f t="shared" ca="1" si="8"/>
        <v>3.471758551996516</v>
      </c>
      <c r="E172">
        <f t="shared" ca="1" si="10"/>
        <v>3.2333730579994819</v>
      </c>
      <c r="F172">
        <f t="shared" ca="1" si="11"/>
        <v>3.2313137015884195E-2</v>
      </c>
    </row>
    <row r="173" spans="1:6" x14ac:dyDescent="0.25">
      <c r="A173" s="1">
        <v>44812</v>
      </c>
      <c r="B173">
        <v>3.2919999999999998</v>
      </c>
      <c r="C173">
        <f t="shared" si="9"/>
        <v>3.3210000000000002</v>
      </c>
      <c r="D173">
        <f t="shared" ca="1" si="8"/>
        <v>3.3728874896736132</v>
      </c>
      <c r="E173">
        <f t="shared" ca="1" si="10"/>
        <v>3.260111518203459</v>
      </c>
      <c r="F173">
        <f t="shared" ca="1" si="11"/>
        <v>2.6923115846292965E-3</v>
      </c>
    </row>
    <row r="174" spans="1:6" x14ac:dyDescent="0.25">
      <c r="A174" s="1">
        <v>44813</v>
      </c>
      <c r="B174">
        <v>3.3210000000000002</v>
      </c>
      <c r="C174">
        <f t="shared" si="9"/>
        <v>3.3620000000000001</v>
      </c>
      <c r="D174">
        <f t="shared" ca="1" si="8"/>
        <v>3.3460718156828642</v>
      </c>
      <c r="E174">
        <f t="shared" ca="1" si="10"/>
        <v>3.2888306050892129</v>
      </c>
      <c r="F174">
        <f t="shared" ca="1" si="11"/>
        <v>2.5370705564065532E-4</v>
      </c>
    </row>
    <row r="175" spans="1:6" x14ac:dyDescent="0.25">
      <c r="A175" s="1">
        <v>44816</v>
      </c>
      <c r="B175">
        <v>3.3620000000000001</v>
      </c>
      <c r="C175">
        <f t="shared" si="9"/>
        <v>3.4220000000000002</v>
      </c>
      <c r="D175">
        <f t="shared" ca="1" si="8"/>
        <v>3.3982751055645131</v>
      </c>
      <c r="E175">
        <f t="shared" ca="1" si="10"/>
        <v>3.3294334520656226</v>
      </c>
      <c r="F175">
        <f t="shared" ca="1" si="11"/>
        <v>5.6287061597500617E-4</v>
      </c>
    </row>
    <row r="176" spans="1:6" x14ac:dyDescent="0.25">
      <c r="A176" s="1">
        <v>44817</v>
      </c>
      <c r="B176">
        <v>3.4220000000000002</v>
      </c>
      <c r="C176">
        <f t="shared" si="9"/>
        <v>3.4119999999999999</v>
      </c>
      <c r="D176">
        <f t="shared" ca="1" si="8"/>
        <v>3.5541414485831435</v>
      </c>
      <c r="E176">
        <f t="shared" ca="1" si="10"/>
        <v>3.3888522525189058</v>
      </c>
      <c r="F176">
        <f t="shared" ca="1" si="11"/>
        <v>2.0204191405314452E-2</v>
      </c>
    </row>
    <row r="177" spans="1:6" x14ac:dyDescent="0.25">
      <c r="A177" s="1">
        <v>44818</v>
      </c>
      <c r="B177">
        <v>3.4119999999999999</v>
      </c>
      <c r="C177">
        <f t="shared" si="9"/>
        <v>3.4590000000000001</v>
      </c>
      <c r="D177">
        <f t="shared" ca="1" si="8"/>
        <v>3.4344887335885774</v>
      </c>
      <c r="E177">
        <f t="shared" ca="1" si="10"/>
        <v>3.3789491191100249</v>
      </c>
      <c r="F177">
        <f t="shared" ca="1" si="11"/>
        <v>6.0080218109173622E-4</v>
      </c>
    </row>
    <row r="178" spans="1:6" x14ac:dyDescent="0.25">
      <c r="A178" s="1">
        <v>44819</v>
      </c>
      <c r="B178">
        <v>3.4590000000000001</v>
      </c>
      <c r="C178">
        <f t="shared" si="9"/>
        <v>3.448</v>
      </c>
      <c r="D178">
        <f t="shared" ca="1" si="8"/>
        <v>3.4901010163106205</v>
      </c>
      <c r="E178">
        <f t="shared" ca="1" si="10"/>
        <v>3.4254938461317637</v>
      </c>
      <c r="F178">
        <f t="shared" ca="1" si="11"/>
        <v>1.7724955743871399E-3</v>
      </c>
    </row>
    <row r="179" spans="1:6" x14ac:dyDescent="0.25">
      <c r="A179" s="1">
        <v>44820</v>
      </c>
      <c r="B179">
        <v>3.448</v>
      </c>
      <c r="C179">
        <f t="shared" si="9"/>
        <v>3.49</v>
      </c>
      <c r="D179">
        <f t="shared" ca="1" si="8"/>
        <v>3.3643049970146555</v>
      </c>
      <c r="E179">
        <f t="shared" ca="1" si="10"/>
        <v>3.4146003993819947</v>
      </c>
      <c r="F179">
        <f t="shared" ca="1" si="11"/>
        <v>1.5799233775485824E-2</v>
      </c>
    </row>
    <row r="180" spans="1:6" x14ac:dyDescent="0.25">
      <c r="A180" s="1">
        <v>44823</v>
      </c>
      <c r="B180">
        <v>3.49</v>
      </c>
      <c r="C180">
        <f t="shared" si="9"/>
        <v>3.5710000000000002</v>
      </c>
      <c r="D180">
        <f t="shared" ca="1" si="8"/>
        <v>3.5356493719923758</v>
      </c>
      <c r="E180">
        <f t="shared" ca="1" si="10"/>
        <v>3.456193559699293</v>
      </c>
      <c r="F180">
        <f t="shared" ca="1" si="11"/>
        <v>1.2496669005334345E-3</v>
      </c>
    </row>
    <row r="181" spans="1:6" x14ac:dyDescent="0.25">
      <c r="A181" s="1">
        <v>44824</v>
      </c>
      <c r="B181">
        <v>3.5710000000000002</v>
      </c>
      <c r="C181">
        <f t="shared" si="9"/>
        <v>3.51</v>
      </c>
      <c r="D181">
        <f t="shared" ca="1" si="8"/>
        <v>3.4780184059909431</v>
      </c>
      <c r="E181">
        <f t="shared" ca="1" si="10"/>
        <v>3.5364089403112251</v>
      </c>
      <c r="F181">
        <f t="shared" ca="1" si="11"/>
        <v>1.0228223553601279E-3</v>
      </c>
    </row>
    <row r="182" spans="1:6" x14ac:dyDescent="0.25">
      <c r="A182" s="1">
        <v>44825</v>
      </c>
      <c r="B182">
        <v>3.51</v>
      </c>
      <c r="C182">
        <f t="shared" si="9"/>
        <v>3.7080000000000002</v>
      </c>
      <c r="D182">
        <f t="shared" ca="1" si="8"/>
        <v>3.6129271791036879</v>
      </c>
      <c r="E182">
        <f t="shared" ca="1" si="10"/>
        <v>3.4759998265170537</v>
      </c>
      <c r="F182">
        <f t="shared" ca="1" si="11"/>
        <v>9.0388412731822777E-3</v>
      </c>
    </row>
    <row r="183" spans="1:6" x14ac:dyDescent="0.25">
      <c r="A183" s="1">
        <v>44826</v>
      </c>
      <c r="B183">
        <v>3.7080000000000002</v>
      </c>
      <c r="C183">
        <f t="shared" si="9"/>
        <v>3.6970000000000001</v>
      </c>
      <c r="D183">
        <f t="shared" ca="1" si="8"/>
        <v>3.6710182791698038</v>
      </c>
      <c r="E183">
        <f t="shared" ca="1" si="10"/>
        <v>3.6720818680128877</v>
      </c>
      <c r="F183">
        <f t="shared" ca="1" si="11"/>
        <v>6.7504981729825278E-4</v>
      </c>
    </row>
    <row r="184" spans="1:6" x14ac:dyDescent="0.25">
      <c r="A184" s="1">
        <v>44827</v>
      </c>
      <c r="B184">
        <v>3.6970000000000001</v>
      </c>
      <c r="C184">
        <f t="shared" si="9"/>
        <v>3.8780000000000001</v>
      </c>
      <c r="D184">
        <f t="shared" ca="1" si="8"/>
        <v>3.6903025892620871</v>
      </c>
      <c r="E184">
        <f t="shared" ca="1" si="10"/>
        <v>3.6611884212631192</v>
      </c>
      <c r="F184">
        <f t="shared" ca="1" si="11"/>
        <v>3.5230317997716823E-2</v>
      </c>
    </row>
    <row r="185" spans="1:6" x14ac:dyDescent="0.25">
      <c r="A185" s="1">
        <v>44830</v>
      </c>
      <c r="B185">
        <v>3.8780000000000001</v>
      </c>
      <c r="C185">
        <f t="shared" si="9"/>
        <v>3.964</v>
      </c>
      <c r="D185">
        <f t="shared" ca="1" si="8"/>
        <v>3.8244546346053085</v>
      </c>
      <c r="E185">
        <f t="shared" ca="1" si="10"/>
        <v>3.8404351359638564</v>
      </c>
      <c r="F185">
        <f t="shared" ca="1" si="11"/>
        <v>1.9472909003137941E-2</v>
      </c>
    </row>
    <row r="186" spans="1:6" x14ac:dyDescent="0.25">
      <c r="A186" s="1">
        <v>44831</v>
      </c>
      <c r="B186">
        <v>3.964</v>
      </c>
      <c r="C186">
        <f t="shared" si="9"/>
        <v>3.7050000000000001</v>
      </c>
      <c r="D186">
        <f t="shared" ca="1" si="8"/>
        <v>3.9225865297211913</v>
      </c>
      <c r="E186">
        <f t="shared" ca="1" si="10"/>
        <v>3.9256020832802285</v>
      </c>
      <c r="F186">
        <f t="shared" ca="1" si="11"/>
        <v>4.7343897916110815E-2</v>
      </c>
    </row>
    <row r="187" spans="1:6" x14ac:dyDescent="0.25">
      <c r="A187" s="1">
        <v>44832</v>
      </c>
      <c r="B187">
        <v>3.7050000000000001</v>
      </c>
      <c r="C187">
        <f t="shared" si="9"/>
        <v>3.7469999999999999</v>
      </c>
      <c r="D187">
        <f t="shared" ca="1" si="8"/>
        <v>3.7921899022015313</v>
      </c>
      <c r="E187">
        <f t="shared" ca="1" si="10"/>
        <v>3.6691109279902236</v>
      </c>
      <c r="F187">
        <f t="shared" ca="1" si="11"/>
        <v>2.0421272609839731E-3</v>
      </c>
    </row>
    <row r="188" spans="1:6" x14ac:dyDescent="0.25">
      <c r="A188" s="1">
        <v>44833</v>
      </c>
      <c r="B188">
        <v>3.7469999999999999</v>
      </c>
      <c r="C188">
        <f t="shared" si="9"/>
        <v>3.8039999999999998</v>
      </c>
      <c r="D188">
        <f t="shared" ca="1" si="8"/>
        <v>3.7605223465850943</v>
      </c>
      <c r="E188">
        <f t="shared" ca="1" si="10"/>
        <v>3.7107040883075215</v>
      </c>
      <c r="F188">
        <f t="shared" ca="1" si="11"/>
        <v>1.8903063464666442E-3</v>
      </c>
    </row>
    <row r="189" spans="1:6" x14ac:dyDescent="0.25">
      <c r="A189" s="1">
        <v>44834</v>
      </c>
      <c r="B189">
        <v>3.8039999999999998</v>
      </c>
      <c r="C189">
        <f t="shared" si="9"/>
        <v>3.6509999999999998</v>
      </c>
      <c r="D189">
        <f t="shared" ca="1" si="8"/>
        <v>3.8075019505801442</v>
      </c>
      <c r="E189">
        <f t="shared" ca="1" si="10"/>
        <v>3.7671519487381402</v>
      </c>
      <c r="F189">
        <f t="shared" ca="1" si="11"/>
        <v>2.4492860535389953E-2</v>
      </c>
    </row>
    <row r="190" spans="1:6" x14ac:dyDescent="0.25">
      <c r="A190" s="1">
        <v>44837</v>
      </c>
      <c r="B190">
        <v>3.6509999999999998</v>
      </c>
      <c r="C190">
        <f t="shared" si="9"/>
        <v>3.617</v>
      </c>
      <c r="D190">
        <f t="shared" ca="1" si="8"/>
        <v>3.9160425090488933</v>
      </c>
      <c r="E190">
        <f t="shared" ca="1" si="10"/>
        <v>3.6156340075822686</v>
      </c>
      <c r="F190">
        <f t="shared" ca="1" si="11"/>
        <v>8.9426422218257431E-2</v>
      </c>
    </row>
    <row r="191" spans="1:6" x14ac:dyDescent="0.25">
      <c r="A191" s="1">
        <v>44838</v>
      </c>
      <c r="B191">
        <v>3.617</v>
      </c>
      <c r="C191">
        <f t="shared" si="9"/>
        <v>3.7589999999999999</v>
      </c>
      <c r="D191">
        <f t="shared" ca="1" si="8"/>
        <v>3.6354205159750888</v>
      </c>
      <c r="E191">
        <f t="shared" ca="1" si="10"/>
        <v>3.5819633539920752</v>
      </c>
      <c r="F191">
        <f t="shared" ca="1" si="11"/>
        <v>1.527188887186327E-2</v>
      </c>
    </row>
    <row r="192" spans="1:6" x14ac:dyDescent="0.25">
      <c r="A192" s="1">
        <v>44839</v>
      </c>
      <c r="B192">
        <v>3.7589999999999999</v>
      </c>
      <c r="C192">
        <f t="shared" si="9"/>
        <v>3.8260000000000001</v>
      </c>
      <c r="D192">
        <f t="shared" ca="1" si="8"/>
        <v>3.8842006422805815</v>
      </c>
      <c r="E192">
        <f t="shared" ca="1" si="10"/>
        <v>3.7225878483981782</v>
      </c>
      <c r="F192">
        <f t="shared" ca="1" si="11"/>
        <v>3.3873147618722014E-3</v>
      </c>
    </row>
    <row r="193" spans="1:6" x14ac:dyDescent="0.25">
      <c r="A193" s="1">
        <v>44840</v>
      </c>
      <c r="B193">
        <v>3.8260000000000001</v>
      </c>
      <c r="C193">
        <f t="shared" si="9"/>
        <v>3.883</v>
      </c>
      <c r="D193">
        <f t="shared" ca="1" si="8"/>
        <v>3.8976753655596923</v>
      </c>
      <c r="E193">
        <f t="shared" ca="1" si="10"/>
        <v>3.7889388422376777</v>
      </c>
      <c r="F193">
        <f t="shared" ca="1" si="11"/>
        <v>2.1536635431060254E-4</v>
      </c>
    </row>
    <row r="194" spans="1:6" x14ac:dyDescent="0.25">
      <c r="A194" s="1">
        <v>44841</v>
      </c>
      <c r="B194">
        <v>3.883</v>
      </c>
      <c r="C194">
        <f t="shared" si="9"/>
        <v>3.8879999999999999</v>
      </c>
      <c r="D194">
        <f t="shared" ref="D194:D252" ca="1" si="12">B194+$L$12*($L$13-B194)*$L$4+$L$15*SQRT($L$4)*_xlfn.NORM.S.INV(RAND())</f>
        <v>3.8731995358336428</v>
      </c>
      <c r="E194">
        <f t="shared" ca="1" si="10"/>
        <v>3.8453867026682964</v>
      </c>
      <c r="F194">
        <f t="shared" ca="1" si="11"/>
        <v>2.1905373953961916E-4</v>
      </c>
    </row>
    <row r="195" spans="1:6" x14ac:dyDescent="0.25">
      <c r="A195" s="1">
        <v>44844</v>
      </c>
      <c r="B195">
        <v>3.8879999999999999</v>
      </c>
      <c r="C195">
        <f t="shared" ref="C195:C252" si="13">B196</f>
        <v>3.9390000000000001</v>
      </c>
      <c r="D195">
        <f t="shared" ca="1" si="12"/>
        <v>3.7558262313622457</v>
      </c>
      <c r="E195">
        <f t="shared" ref="E195:E258" ca="1" si="14">B195-$L$12*B195*$L$4+$L$15*SQRT(L197)*_xlfn.NORM.S.INV(RAND())</f>
        <v>3.8503382693727364</v>
      </c>
      <c r="F195">
        <f t="shared" ref="F195:F251" ca="1" si="15">(C195-D195)^2</f>
        <v>3.3552629516957568E-2</v>
      </c>
    </row>
    <row r="196" spans="1:6" x14ac:dyDescent="0.25">
      <c r="A196" s="1">
        <v>44845</v>
      </c>
      <c r="B196">
        <v>3.9390000000000001</v>
      </c>
      <c r="C196">
        <f t="shared" si="13"/>
        <v>3.9020000000000001</v>
      </c>
      <c r="D196">
        <f t="shared" ca="1" si="12"/>
        <v>3.9208372094230013</v>
      </c>
      <c r="E196">
        <f t="shared" ca="1" si="14"/>
        <v>3.9008442497580273</v>
      </c>
      <c r="F196">
        <f t="shared" ca="1" si="15"/>
        <v>3.5484045884600355E-4</v>
      </c>
    </row>
    <row r="197" spans="1:6" x14ac:dyDescent="0.25">
      <c r="A197" s="1">
        <v>44846</v>
      </c>
      <c r="B197">
        <v>3.9020000000000001</v>
      </c>
      <c r="C197">
        <f t="shared" si="13"/>
        <v>3.952</v>
      </c>
      <c r="D197">
        <f t="shared" ca="1" si="12"/>
        <v>3.8543908625438874</v>
      </c>
      <c r="E197">
        <f t="shared" ca="1" si="14"/>
        <v>3.8642026561451694</v>
      </c>
      <c r="F197">
        <f t="shared" ca="1" si="15"/>
        <v>9.5275437149262739E-3</v>
      </c>
    </row>
    <row r="198" spans="1:6" x14ac:dyDescent="0.25">
      <c r="A198" s="1">
        <v>44847</v>
      </c>
      <c r="B198">
        <v>3.952</v>
      </c>
      <c r="C198">
        <f t="shared" si="13"/>
        <v>4.01</v>
      </c>
      <c r="D198">
        <f t="shared" ca="1" si="12"/>
        <v>3.9929134911645985</v>
      </c>
      <c r="E198">
        <f t="shared" ca="1" si="14"/>
        <v>3.9137183231895718</v>
      </c>
      <c r="F198">
        <f t="shared" ca="1" si="15"/>
        <v>2.919487841822468E-4</v>
      </c>
    </row>
    <row r="199" spans="1:6" x14ac:dyDescent="0.25">
      <c r="A199" s="1">
        <v>44848</v>
      </c>
      <c r="B199">
        <v>4.01</v>
      </c>
      <c r="C199">
        <f t="shared" si="13"/>
        <v>4.0149999999999997</v>
      </c>
      <c r="D199">
        <f t="shared" ca="1" si="12"/>
        <v>3.9133002639558203</v>
      </c>
      <c r="E199">
        <f t="shared" ca="1" si="14"/>
        <v>3.9711564969610786</v>
      </c>
      <c r="F199">
        <f t="shared" ca="1" si="15"/>
        <v>1.0342836311455756E-2</v>
      </c>
    </row>
    <row r="200" spans="1:6" x14ac:dyDescent="0.25">
      <c r="A200" s="1">
        <v>44851</v>
      </c>
      <c r="B200">
        <v>4.0149999999999997</v>
      </c>
      <c r="C200">
        <f t="shared" si="13"/>
        <v>3.9980000000000002</v>
      </c>
      <c r="D200">
        <f t="shared" ca="1" si="12"/>
        <v>4.0626293164270244</v>
      </c>
      <c r="E200">
        <f t="shared" ca="1" si="14"/>
        <v>3.9761080636655186</v>
      </c>
      <c r="F200">
        <f t="shared" ca="1" si="15"/>
        <v>4.1769485418244184E-3</v>
      </c>
    </row>
    <row r="201" spans="1:6" x14ac:dyDescent="0.25">
      <c r="A201" s="1">
        <v>44852</v>
      </c>
      <c r="B201">
        <v>3.9980000000000002</v>
      </c>
      <c r="C201">
        <f t="shared" si="13"/>
        <v>4.1269999999999998</v>
      </c>
      <c r="D201">
        <f t="shared" ca="1" si="12"/>
        <v>4.1104006834575539</v>
      </c>
      <c r="E201">
        <f t="shared" ca="1" si="14"/>
        <v>3.9592727368704224</v>
      </c>
      <c r="F201">
        <f t="shared" ca="1" si="15"/>
        <v>2.7553730967631613E-4</v>
      </c>
    </row>
    <row r="202" spans="1:6" x14ac:dyDescent="0.25">
      <c r="A202" s="1">
        <v>44853</v>
      </c>
      <c r="B202">
        <v>4.1269999999999998</v>
      </c>
      <c r="C202">
        <f t="shared" si="13"/>
        <v>4.226</v>
      </c>
      <c r="D202">
        <f t="shared" ca="1" si="12"/>
        <v>4.0381066343925998</v>
      </c>
      <c r="E202">
        <f t="shared" ca="1" si="14"/>
        <v>4.08702315784498</v>
      </c>
      <c r="F202">
        <f t="shared" ca="1" si="15"/>
        <v>3.5303916839276167E-2</v>
      </c>
    </row>
    <row r="203" spans="1:6" x14ac:dyDescent="0.25">
      <c r="A203" s="1">
        <v>44854</v>
      </c>
      <c r="B203">
        <v>4.226</v>
      </c>
      <c r="C203">
        <f t="shared" si="13"/>
        <v>4.2130000000000001</v>
      </c>
      <c r="D203">
        <f t="shared" ca="1" si="12"/>
        <v>4.3509932256924593</v>
      </c>
      <c r="E203">
        <f t="shared" ca="1" si="14"/>
        <v>4.1850641785928975</v>
      </c>
      <c r="F203">
        <f t="shared" ca="1" si="15"/>
        <v>1.904213033700998E-2</v>
      </c>
    </row>
    <row r="204" spans="1:6" x14ac:dyDescent="0.25">
      <c r="A204" s="1">
        <v>44855</v>
      </c>
      <c r="B204">
        <v>4.2130000000000001</v>
      </c>
      <c r="C204">
        <f t="shared" si="13"/>
        <v>4.234</v>
      </c>
      <c r="D204">
        <f t="shared" ca="1" si="12"/>
        <v>4.2687690948484205</v>
      </c>
      <c r="E204">
        <f t="shared" ca="1" si="14"/>
        <v>4.172190105161353</v>
      </c>
      <c r="F204">
        <f t="shared" ca="1" si="15"/>
        <v>1.2088899565784611E-3</v>
      </c>
    </row>
    <row r="205" spans="1:6" x14ac:dyDescent="0.25">
      <c r="A205" s="1">
        <v>44858</v>
      </c>
      <c r="B205">
        <v>4.234</v>
      </c>
      <c r="C205">
        <f t="shared" si="13"/>
        <v>4.1079999999999997</v>
      </c>
      <c r="D205">
        <f t="shared" ca="1" si="12"/>
        <v>4.2831168646655913</v>
      </c>
      <c r="E205">
        <f t="shared" ca="1" si="14"/>
        <v>4.192986685320002</v>
      </c>
      <c r="F205">
        <f t="shared" ca="1" si="15"/>
        <v>3.066591629030713E-2</v>
      </c>
    </row>
    <row r="206" spans="1:6" x14ac:dyDescent="0.25">
      <c r="A206" s="1">
        <v>44859</v>
      </c>
      <c r="B206">
        <v>4.1079999999999997</v>
      </c>
      <c r="C206">
        <f t="shared" si="13"/>
        <v>4.0149999999999997</v>
      </c>
      <c r="D206">
        <f t="shared" ca="1" si="12"/>
        <v>4.1312814234694466</v>
      </c>
      <c r="E206">
        <f t="shared" ca="1" si="14"/>
        <v>4.0682072043681075</v>
      </c>
      <c r="F206">
        <f t="shared" ca="1" si="15"/>
        <v>1.3521369444080842E-2</v>
      </c>
    </row>
    <row r="207" spans="1:6" x14ac:dyDescent="0.25">
      <c r="A207" s="1">
        <v>44860</v>
      </c>
      <c r="B207">
        <v>4.0149999999999997</v>
      </c>
      <c r="C207">
        <f t="shared" si="13"/>
        <v>3.9369999999999998</v>
      </c>
      <c r="D207">
        <f t="shared" ca="1" si="12"/>
        <v>4.0280044052444639</v>
      </c>
      <c r="E207">
        <f t="shared" ca="1" si="14"/>
        <v>3.9761080636655186</v>
      </c>
      <c r="F207">
        <f t="shared" ca="1" si="15"/>
        <v>8.2818017738986397E-3</v>
      </c>
    </row>
    <row r="208" spans="1:6" x14ac:dyDescent="0.25">
      <c r="A208" s="1">
        <v>44861</v>
      </c>
      <c r="B208">
        <v>3.9369999999999998</v>
      </c>
      <c r="C208">
        <f t="shared" si="13"/>
        <v>4.01</v>
      </c>
      <c r="D208">
        <f t="shared" ca="1" si="12"/>
        <v>3.8834767036084785</v>
      </c>
      <c r="E208">
        <f t="shared" ca="1" si="14"/>
        <v>3.898863623076251</v>
      </c>
      <c r="F208">
        <f t="shared" ca="1" si="15"/>
        <v>1.6008144529776738E-2</v>
      </c>
    </row>
    <row r="209" spans="1:6" x14ac:dyDescent="0.25">
      <c r="A209" s="1">
        <v>44862</v>
      </c>
      <c r="B209">
        <v>4.01</v>
      </c>
      <c r="C209">
        <f t="shared" si="13"/>
        <v>4.077</v>
      </c>
      <c r="D209">
        <f t="shared" ca="1" si="12"/>
        <v>4.0552131686857171</v>
      </c>
      <c r="E209">
        <f t="shared" ca="1" si="14"/>
        <v>3.9711564969610786</v>
      </c>
      <c r="F209">
        <f t="shared" ca="1" si="15"/>
        <v>4.7466601871701486E-4</v>
      </c>
    </row>
    <row r="210" spans="1:6" x14ac:dyDescent="0.25">
      <c r="A210" s="1">
        <v>44865</v>
      </c>
      <c r="B210">
        <v>4.077</v>
      </c>
      <c r="C210">
        <f t="shared" si="13"/>
        <v>4.0519999999999996</v>
      </c>
      <c r="D210">
        <f t="shared" ca="1" si="12"/>
        <v>4.1335219894969804</v>
      </c>
      <c r="E210">
        <f t="shared" ca="1" si="14"/>
        <v>4.0375074908005777</v>
      </c>
      <c r="F210">
        <f t="shared" ca="1" si="15"/>
        <v>6.64583477154584E-3</v>
      </c>
    </row>
    <row r="211" spans="1:6" x14ac:dyDescent="0.25">
      <c r="A211" s="1">
        <v>44866</v>
      </c>
      <c r="B211">
        <v>4.0519999999999996</v>
      </c>
      <c r="C211">
        <f t="shared" si="13"/>
        <v>4.0590000000000002</v>
      </c>
      <c r="D211">
        <f t="shared" ca="1" si="12"/>
        <v>4.1018177953100867</v>
      </c>
      <c r="E211">
        <f t="shared" ca="1" si="14"/>
        <v>4.0127496572783761</v>
      </c>
      <c r="F211">
        <f t="shared" ca="1" si="15"/>
        <v>1.8333635952164705E-3</v>
      </c>
    </row>
    <row r="212" spans="1:6" x14ac:dyDescent="0.25">
      <c r="A212" s="1">
        <v>44867</v>
      </c>
      <c r="B212">
        <v>4.0590000000000002</v>
      </c>
      <c r="C212">
        <f t="shared" si="13"/>
        <v>4.1239999999999997</v>
      </c>
      <c r="D212">
        <f t="shared" ca="1" si="12"/>
        <v>4.0645074267314056</v>
      </c>
      <c r="E212">
        <f t="shared" ca="1" si="14"/>
        <v>4.0196818506645933</v>
      </c>
      <c r="F212">
        <f t="shared" ca="1" si="15"/>
        <v>3.5393662741190286E-3</v>
      </c>
    </row>
    <row r="213" spans="1:6" x14ac:dyDescent="0.25">
      <c r="A213" s="1">
        <v>44868</v>
      </c>
      <c r="B213">
        <v>4.1239999999999997</v>
      </c>
      <c r="C213">
        <f t="shared" si="13"/>
        <v>4.1559999999999997</v>
      </c>
      <c r="D213">
        <f t="shared" ca="1" si="12"/>
        <v>4.2212860633296057</v>
      </c>
      <c r="E213">
        <f t="shared" ca="1" si="14"/>
        <v>4.0840522178223164</v>
      </c>
      <c r="F213">
        <f t="shared" ca="1" si="15"/>
        <v>4.2622700650773197E-3</v>
      </c>
    </row>
    <row r="214" spans="1:6" x14ac:dyDescent="0.25">
      <c r="A214" s="1">
        <v>44869</v>
      </c>
      <c r="B214">
        <v>4.1559999999999997</v>
      </c>
      <c r="C214">
        <f t="shared" si="13"/>
        <v>4.2140000000000004</v>
      </c>
      <c r="D214">
        <f t="shared" ca="1" si="12"/>
        <v>4.2692390476457502</v>
      </c>
      <c r="E214">
        <f t="shared" ca="1" si="14"/>
        <v>4.1157422447307335</v>
      </c>
      <c r="F214">
        <f t="shared" ca="1" si="15"/>
        <v>3.0513523848094198E-3</v>
      </c>
    </row>
    <row r="215" spans="1:6" x14ac:dyDescent="0.25">
      <c r="A215" s="1">
        <v>44872</v>
      </c>
      <c r="B215">
        <v>4.2140000000000004</v>
      </c>
      <c r="C215">
        <f t="shared" si="13"/>
        <v>4.1260000000000003</v>
      </c>
      <c r="D215">
        <f t="shared" ca="1" si="12"/>
        <v>4.1529570044191946</v>
      </c>
      <c r="E215">
        <f t="shared" ca="1" si="14"/>
        <v>4.1731804185022412</v>
      </c>
      <c r="F215">
        <f t="shared" ca="1" si="15"/>
        <v>7.2668008725645787E-4</v>
      </c>
    </row>
    <row r="216" spans="1:6" x14ac:dyDescent="0.25">
      <c r="A216" s="1">
        <v>44873</v>
      </c>
      <c r="B216">
        <v>4.1260000000000003</v>
      </c>
      <c r="C216">
        <f t="shared" si="13"/>
        <v>4.1509999999999998</v>
      </c>
      <c r="D216">
        <f t="shared" ca="1" si="12"/>
        <v>4.1027319788386682</v>
      </c>
      <c r="E216">
        <f t="shared" ca="1" si="14"/>
        <v>4.0860328445040928</v>
      </c>
      <c r="F216">
        <f t="shared" ca="1" si="15"/>
        <v>2.3298018668307507E-3</v>
      </c>
    </row>
    <row r="217" spans="1:6" x14ac:dyDescent="0.25">
      <c r="A217" s="1">
        <v>44874</v>
      </c>
      <c r="B217">
        <v>4.1509999999999998</v>
      </c>
      <c r="C217">
        <f t="shared" si="13"/>
        <v>3.8290000000000002</v>
      </c>
      <c r="D217">
        <f t="shared" ca="1" si="12"/>
        <v>4.2486150544341399</v>
      </c>
      <c r="E217">
        <f t="shared" ca="1" si="14"/>
        <v>4.1107906780262935</v>
      </c>
      <c r="F217">
        <f t="shared" ca="1" si="15"/>
        <v>0.17607679390776604</v>
      </c>
    </row>
    <row r="218" spans="1:6" x14ac:dyDescent="0.25">
      <c r="A218" s="1">
        <v>44875</v>
      </c>
      <c r="B218">
        <v>3.8290000000000002</v>
      </c>
      <c r="C218">
        <f t="shared" si="13"/>
        <v>3.8130000000000002</v>
      </c>
      <c r="D218">
        <f t="shared" ca="1" si="12"/>
        <v>3.9564018900700919</v>
      </c>
      <c r="E218">
        <f t="shared" ca="1" si="14"/>
        <v>3.7919097822603418</v>
      </c>
      <c r="F218">
        <f t="shared" ca="1" si="15"/>
        <v>2.0564102075674676E-2</v>
      </c>
    </row>
    <row r="219" spans="1:6" x14ac:dyDescent="0.25">
      <c r="A219" s="1">
        <v>44876</v>
      </c>
      <c r="B219">
        <v>3.8130000000000002</v>
      </c>
      <c r="C219">
        <f t="shared" si="13"/>
        <v>3.8650000000000002</v>
      </c>
      <c r="D219">
        <f t="shared" ca="1" si="12"/>
        <v>3.7444410170040769</v>
      </c>
      <c r="E219">
        <f t="shared" ca="1" si="14"/>
        <v>3.7760647688061333</v>
      </c>
      <c r="F219">
        <f t="shared" ca="1" si="15"/>
        <v>1.4534468381011316E-2</v>
      </c>
    </row>
    <row r="220" spans="1:6" x14ac:dyDescent="0.25">
      <c r="A220" s="1">
        <v>44879</v>
      </c>
      <c r="B220">
        <v>3.8650000000000002</v>
      </c>
      <c r="C220">
        <f t="shared" si="13"/>
        <v>3.7989999999999999</v>
      </c>
      <c r="D220">
        <f t="shared" ca="1" si="12"/>
        <v>3.9976103949910482</v>
      </c>
      <c r="E220">
        <f t="shared" ca="1" si="14"/>
        <v>3.8275610625323115</v>
      </c>
      <c r="F220">
        <f t="shared" ca="1" si="15"/>
        <v>3.944608899850021E-2</v>
      </c>
    </row>
    <row r="221" spans="1:6" x14ac:dyDescent="0.25">
      <c r="A221" s="1">
        <v>44880</v>
      </c>
      <c r="B221">
        <v>3.7989999999999999</v>
      </c>
      <c r="C221">
        <f t="shared" si="13"/>
        <v>3.6920000000000002</v>
      </c>
      <c r="D221">
        <f t="shared" ca="1" si="12"/>
        <v>3.8714746742616235</v>
      </c>
      <c r="E221">
        <f t="shared" ca="1" si="14"/>
        <v>3.7622003820337002</v>
      </c>
      <c r="F221">
        <f t="shared" ca="1" si="15"/>
        <v>3.2211158701315801E-2</v>
      </c>
    </row>
    <row r="222" spans="1:6" x14ac:dyDescent="0.25">
      <c r="A222" s="1">
        <v>44881</v>
      </c>
      <c r="B222">
        <v>3.6920000000000002</v>
      </c>
      <c r="C222">
        <f t="shared" si="13"/>
        <v>3.7749999999999999</v>
      </c>
      <c r="D222">
        <f t="shared" ca="1" si="12"/>
        <v>3.7088643810720057</v>
      </c>
      <c r="E222">
        <f t="shared" ca="1" si="14"/>
        <v>3.6562368545586792</v>
      </c>
      <c r="F222">
        <f t="shared" ca="1" si="15"/>
        <v>4.3739200909888708E-3</v>
      </c>
    </row>
    <row r="223" spans="1:6" x14ac:dyDescent="0.25">
      <c r="A223" s="1">
        <v>44882</v>
      </c>
      <c r="B223">
        <v>3.7749999999999999</v>
      </c>
      <c r="C223">
        <f t="shared" si="13"/>
        <v>3.8180000000000001</v>
      </c>
      <c r="D223">
        <f t="shared" ca="1" si="12"/>
        <v>3.7093221552861828</v>
      </c>
      <c r="E223">
        <f t="shared" ca="1" si="14"/>
        <v>3.7384328618523872</v>
      </c>
      <c r="F223">
        <f t="shared" ca="1" si="15"/>
        <v>1.1810873931640577E-2</v>
      </c>
    </row>
    <row r="224" spans="1:6" x14ac:dyDescent="0.25">
      <c r="A224" s="1">
        <v>44883</v>
      </c>
      <c r="B224">
        <v>3.8180000000000001</v>
      </c>
      <c r="C224">
        <f t="shared" si="13"/>
        <v>3.8250000000000002</v>
      </c>
      <c r="D224">
        <f t="shared" ca="1" si="12"/>
        <v>3.8602947815464619</v>
      </c>
      <c r="E224">
        <f t="shared" ca="1" si="14"/>
        <v>3.7810163355105733</v>
      </c>
      <c r="F224">
        <f t="shared" ca="1" si="15"/>
        <v>1.2457216044124539E-3</v>
      </c>
    </row>
    <row r="225" spans="1:6" x14ac:dyDescent="0.25">
      <c r="A225" s="1">
        <v>44886</v>
      </c>
      <c r="B225">
        <v>3.8250000000000002</v>
      </c>
      <c r="C225">
        <f t="shared" si="13"/>
        <v>3.758</v>
      </c>
      <c r="D225">
        <f t="shared" ca="1" si="12"/>
        <v>3.6898524326899831</v>
      </c>
      <c r="E225">
        <f t="shared" ca="1" si="14"/>
        <v>3.7879485288967896</v>
      </c>
      <c r="F225">
        <f t="shared" ca="1" si="15"/>
        <v>4.6440909302732872E-3</v>
      </c>
    </row>
    <row r="226" spans="1:6" x14ac:dyDescent="0.25">
      <c r="A226" s="1">
        <v>44887</v>
      </c>
      <c r="B226">
        <v>3.758</v>
      </c>
      <c r="C226">
        <f t="shared" si="13"/>
        <v>3.706</v>
      </c>
      <c r="D226">
        <f t="shared" ca="1" si="12"/>
        <v>3.7955161821750076</v>
      </c>
      <c r="E226">
        <f t="shared" ca="1" si="14"/>
        <v>3.7215975350572901</v>
      </c>
      <c r="F226">
        <f t="shared" ca="1" si="15"/>
        <v>8.0131468711891612E-3</v>
      </c>
    </row>
    <row r="227" spans="1:6" x14ac:dyDescent="0.25">
      <c r="A227" s="1">
        <v>44888</v>
      </c>
      <c r="B227">
        <v>3.706</v>
      </c>
      <c r="C227">
        <f t="shared" si="13"/>
        <v>3.6909999999999998</v>
      </c>
      <c r="D227">
        <f t="shared" ca="1" si="12"/>
        <v>3.6449045730423704</v>
      </c>
      <c r="E227">
        <f t="shared" ca="1" si="14"/>
        <v>3.6701012413311118</v>
      </c>
      <c r="F227">
        <f t="shared" ca="1" si="15"/>
        <v>2.1247883864061539E-3</v>
      </c>
    </row>
    <row r="228" spans="1:6" x14ac:dyDescent="0.25">
      <c r="A228" s="1">
        <v>44890</v>
      </c>
      <c r="B228">
        <v>3.6909999999999998</v>
      </c>
      <c r="C228">
        <f t="shared" si="13"/>
        <v>3.7029999999999998</v>
      </c>
      <c r="D228">
        <f t="shared" ca="1" si="12"/>
        <v>3.690644073062308</v>
      </c>
      <c r="E228">
        <f t="shared" ca="1" si="14"/>
        <v>3.6552465412177906</v>
      </c>
      <c r="F228">
        <f t="shared" ca="1" si="15"/>
        <v>1.526689304895786E-4</v>
      </c>
    </row>
    <row r="229" spans="1:6" x14ac:dyDescent="0.25">
      <c r="A229" s="1">
        <v>44893</v>
      </c>
      <c r="B229">
        <v>3.7029999999999998</v>
      </c>
      <c r="C229">
        <f t="shared" si="13"/>
        <v>3.7480000000000002</v>
      </c>
      <c r="D229">
        <f t="shared" ca="1" si="12"/>
        <v>3.620261110655298</v>
      </c>
      <c r="E229">
        <f t="shared" ca="1" si="14"/>
        <v>3.6671303013084473</v>
      </c>
      <c r="F229">
        <f t="shared" ca="1" si="15"/>
        <v>1.6317223851018081E-2</v>
      </c>
    </row>
    <row r="230" spans="1:6" x14ac:dyDescent="0.25">
      <c r="A230" s="1">
        <v>44894</v>
      </c>
      <c r="B230">
        <v>3.7480000000000002</v>
      </c>
      <c r="C230">
        <f t="shared" si="13"/>
        <v>3.7029999999999998</v>
      </c>
      <c r="D230">
        <f t="shared" ca="1" si="12"/>
        <v>3.768644804415902</v>
      </c>
      <c r="E230">
        <f t="shared" ca="1" si="14"/>
        <v>3.7116944016484101</v>
      </c>
      <c r="F230">
        <f t="shared" ca="1" si="15"/>
        <v>4.3092403468020461E-3</v>
      </c>
    </row>
    <row r="231" spans="1:6" x14ac:dyDescent="0.25">
      <c r="A231" s="1">
        <v>44895</v>
      </c>
      <c r="B231">
        <v>3.7029999999999998</v>
      </c>
      <c r="C231">
        <f t="shared" si="13"/>
        <v>3.5289999999999999</v>
      </c>
      <c r="D231">
        <f t="shared" ca="1" si="12"/>
        <v>3.7279541340174114</v>
      </c>
      <c r="E231">
        <f t="shared" ca="1" si="14"/>
        <v>3.6671303013084473</v>
      </c>
      <c r="F231">
        <f t="shared" ca="1" si="15"/>
        <v>3.9582747442618124E-2</v>
      </c>
    </row>
    <row r="232" spans="1:6" x14ac:dyDescent="0.25">
      <c r="A232" s="1">
        <v>44896</v>
      </c>
      <c r="B232">
        <v>3.5289999999999999</v>
      </c>
      <c r="C232">
        <f t="shared" si="13"/>
        <v>3.5059999999999998</v>
      </c>
      <c r="D232">
        <f t="shared" ca="1" si="12"/>
        <v>3.5288028853964706</v>
      </c>
      <c r="E232">
        <f t="shared" ca="1" si="14"/>
        <v>3.4948157799939268</v>
      </c>
      <c r="F232">
        <f t="shared" ca="1" si="15"/>
        <v>5.1997158240458109E-4</v>
      </c>
    </row>
    <row r="233" spans="1:6" x14ac:dyDescent="0.25">
      <c r="A233" s="1">
        <v>44897</v>
      </c>
      <c r="B233">
        <v>3.5059999999999998</v>
      </c>
      <c r="C233">
        <f t="shared" si="13"/>
        <v>3.5990000000000002</v>
      </c>
      <c r="D233">
        <f t="shared" ca="1" si="12"/>
        <v>3.5725015190397493</v>
      </c>
      <c r="E233">
        <f t="shared" ca="1" si="14"/>
        <v>3.4720385731535015</v>
      </c>
      <c r="F233">
        <f t="shared" ca="1" si="15"/>
        <v>7.0216949320077784E-4</v>
      </c>
    </row>
    <row r="234" spans="1:6" x14ac:dyDescent="0.25">
      <c r="A234" s="1">
        <v>44900</v>
      </c>
      <c r="B234">
        <v>3.5990000000000002</v>
      </c>
      <c r="C234">
        <f t="shared" si="13"/>
        <v>3.5129999999999999</v>
      </c>
      <c r="D234">
        <f t="shared" ca="1" si="12"/>
        <v>3.6075391923022004</v>
      </c>
      <c r="E234">
        <f t="shared" ca="1" si="14"/>
        <v>3.5641377138560904</v>
      </c>
      <c r="F234">
        <f t="shared" ca="1" si="15"/>
        <v>8.9376588811524525E-3</v>
      </c>
    </row>
    <row r="235" spans="1:6" x14ac:dyDescent="0.25">
      <c r="A235" s="1">
        <v>44901</v>
      </c>
      <c r="B235">
        <v>3.5129999999999999</v>
      </c>
      <c r="C235">
        <f t="shared" si="13"/>
        <v>3.4079999999999999</v>
      </c>
      <c r="D235">
        <f t="shared" ca="1" si="12"/>
        <v>3.4500906354614713</v>
      </c>
      <c r="E235">
        <f t="shared" ca="1" si="14"/>
        <v>3.4789707665397178</v>
      </c>
      <c r="F235">
        <f t="shared" ca="1" si="15"/>
        <v>1.7716215935504741E-3</v>
      </c>
    </row>
    <row r="236" spans="1:6" x14ac:dyDescent="0.25">
      <c r="A236" s="1">
        <v>44902</v>
      </c>
      <c r="B236">
        <v>3.4079999999999999</v>
      </c>
      <c r="C236">
        <f t="shared" si="13"/>
        <v>3.4910000000000001</v>
      </c>
      <c r="D236">
        <f t="shared" ca="1" si="12"/>
        <v>3.5295326293709053</v>
      </c>
      <c r="E236">
        <f t="shared" ca="1" si="14"/>
        <v>3.3749878657464727</v>
      </c>
      <c r="F236">
        <f t="shared" ca="1" si="15"/>
        <v>1.4847635262355446E-3</v>
      </c>
    </row>
    <row r="237" spans="1:6" x14ac:dyDescent="0.25">
      <c r="A237" s="1">
        <v>44903</v>
      </c>
      <c r="B237">
        <v>3.4910000000000001</v>
      </c>
      <c r="C237">
        <f t="shared" si="13"/>
        <v>3.5670000000000002</v>
      </c>
      <c r="D237">
        <f t="shared" ca="1" si="12"/>
        <v>3.6197343013135592</v>
      </c>
      <c r="E237">
        <f t="shared" ca="1" si="14"/>
        <v>3.4571838730401812</v>
      </c>
      <c r="F237">
        <f t="shared" ca="1" si="15"/>
        <v>2.7809065350292358E-3</v>
      </c>
    </row>
    <row r="238" spans="1:6" x14ac:dyDescent="0.25">
      <c r="A238" s="1">
        <v>44904</v>
      </c>
      <c r="B238">
        <v>3.5670000000000002</v>
      </c>
      <c r="C238">
        <f t="shared" si="13"/>
        <v>3.6110000000000002</v>
      </c>
      <c r="D238">
        <f t="shared" ca="1" si="12"/>
        <v>3.6225463105906761</v>
      </c>
      <c r="E238">
        <f t="shared" ca="1" si="14"/>
        <v>3.5324476869476729</v>
      </c>
      <c r="F238">
        <f t="shared" ca="1" si="15"/>
        <v>1.3331728825635448E-4</v>
      </c>
    </row>
    <row r="239" spans="1:6" x14ac:dyDescent="0.25">
      <c r="A239" s="1">
        <v>44907</v>
      </c>
      <c r="B239">
        <v>3.6110000000000002</v>
      </c>
      <c r="C239">
        <f t="shared" si="13"/>
        <v>3.5009999999999999</v>
      </c>
      <c r="D239">
        <f t="shared" ca="1" si="12"/>
        <v>3.6848163199084896</v>
      </c>
      <c r="E239">
        <f t="shared" ca="1" si="14"/>
        <v>3.5760214739467471</v>
      </c>
      <c r="F239">
        <f t="shared" ca="1" si="15"/>
        <v>3.3788439464700219E-2</v>
      </c>
    </row>
    <row r="240" spans="1:6" x14ac:dyDescent="0.25">
      <c r="A240" s="1">
        <v>44908</v>
      </c>
      <c r="B240">
        <v>3.5009999999999999</v>
      </c>
      <c r="C240">
        <f t="shared" si="13"/>
        <v>3.5030000000000001</v>
      </c>
      <c r="D240">
        <f t="shared" ca="1" si="12"/>
        <v>3.7260150716734723</v>
      </c>
      <c r="E240">
        <f t="shared" ca="1" si="14"/>
        <v>3.4670870064490615</v>
      </c>
      <c r="F240">
        <f t="shared" ca="1" si="15"/>
        <v>4.9735722193523957E-2</v>
      </c>
    </row>
    <row r="241" spans="1:6" x14ac:dyDescent="0.25">
      <c r="A241" s="1">
        <v>44909</v>
      </c>
      <c r="B241">
        <v>3.5030000000000001</v>
      </c>
      <c r="C241">
        <f t="shared" si="13"/>
        <v>3.45</v>
      </c>
      <c r="D241">
        <f t="shared" ca="1" si="12"/>
        <v>3.6824635055892267</v>
      </c>
      <c r="E241">
        <f t="shared" ca="1" si="14"/>
        <v>3.4690676331308379</v>
      </c>
      <c r="F241">
        <f t="shared" ca="1" si="15"/>
        <v>5.4039281430832371E-2</v>
      </c>
    </row>
    <row r="242" spans="1:6" x14ac:dyDescent="0.25">
      <c r="A242" s="1">
        <v>44910</v>
      </c>
      <c r="B242">
        <v>3.45</v>
      </c>
      <c r="C242">
        <f t="shared" si="13"/>
        <v>3.4820000000000002</v>
      </c>
      <c r="D242">
        <f t="shared" ca="1" si="12"/>
        <v>3.4651377466396789</v>
      </c>
      <c r="E242">
        <f t="shared" ca="1" si="14"/>
        <v>3.416581026063771</v>
      </c>
      <c r="F242">
        <f t="shared" ca="1" si="15"/>
        <v>2.8433558838766772E-4</v>
      </c>
    </row>
    <row r="243" spans="1:6" x14ac:dyDescent="0.25">
      <c r="A243" s="1">
        <v>44911</v>
      </c>
      <c r="B243">
        <v>3.4820000000000002</v>
      </c>
      <c r="C243">
        <f t="shared" si="13"/>
        <v>3.581</v>
      </c>
      <c r="D243">
        <f t="shared" ca="1" si="12"/>
        <v>3.3388485256084302</v>
      </c>
      <c r="E243">
        <f t="shared" ca="1" si="14"/>
        <v>3.4482710529721889</v>
      </c>
      <c r="F243">
        <f t="shared" ca="1" si="15"/>
        <v>5.863733655001109E-2</v>
      </c>
    </row>
    <row r="244" spans="1:6" x14ac:dyDescent="0.25">
      <c r="A244" s="1">
        <v>44914</v>
      </c>
      <c r="B244">
        <v>3.581</v>
      </c>
      <c r="C244">
        <f t="shared" si="13"/>
        <v>3.6840000000000002</v>
      </c>
      <c r="D244">
        <f t="shared" ca="1" si="12"/>
        <v>3.5128667334825283</v>
      </c>
      <c r="E244">
        <f t="shared" ca="1" si="14"/>
        <v>3.5463120737201055</v>
      </c>
      <c r="F244">
        <f t="shared" ca="1" si="15"/>
        <v>2.9286594908940051E-2</v>
      </c>
    </row>
    <row r="245" spans="1:6" x14ac:dyDescent="0.25">
      <c r="A245" s="1">
        <v>44915</v>
      </c>
      <c r="B245">
        <v>3.6840000000000002</v>
      </c>
      <c r="C245">
        <f t="shared" si="13"/>
        <v>3.6840000000000002</v>
      </c>
      <c r="D245">
        <f t="shared" ca="1" si="12"/>
        <v>3.651886324773769</v>
      </c>
      <c r="E245">
        <f t="shared" ca="1" si="14"/>
        <v>3.6483143478315747</v>
      </c>
      <c r="F245">
        <f t="shared" ca="1" si="15"/>
        <v>1.031288136535856E-3</v>
      </c>
    </row>
    <row r="246" spans="1:6" x14ac:dyDescent="0.25">
      <c r="A246" s="1">
        <v>44916</v>
      </c>
      <c r="B246">
        <v>3.6840000000000002</v>
      </c>
      <c r="C246">
        <f t="shared" si="13"/>
        <v>3.669</v>
      </c>
      <c r="D246">
        <f t="shared" ca="1" si="12"/>
        <v>3.7265609355230831</v>
      </c>
      <c r="E246">
        <f t="shared" ca="1" si="14"/>
        <v>3.6483143478315747</v>
      </c>
      <c r="F246">
        <f t="shared" ca="1" si="15"/>
        <v>3.3132612982925249E-3</v>
      </c>
    </row>
    <row r="247" spans="1:6" x14ac:dyDescent="0.25">
      <c r="A247" s="1">
        <v>44917</v>
      </c>
      <c r="B247">
        <v>3.669</v>
      </c>
      <c r="C247">
        <f t="shared" si="13"/>
        <v>3.7509999999999999</v>
      </c>
      <c r="D247">
        <f t="shared" ca="1" si="12"/>
        <v>3.5968395078557696</v>
      </c>
      <c r="E247">
        <f t="shared" ca="1" si="14"/>
        <v>3.6334596477182539</v>
      </c>
      <c r="F247">
        <f t="shared" ca="1" si="15"/>
        <v>2.3765457338151302E-2</v>
      </c>
    </row>
    <row r="248" spans="1:6" x14ac:dyDescent="0.25">
      <c r="A248" s="1">
        <v>44918</v>
      </c>
      <c r="B248">
        <v>3.7509999999999999</v>
      </c>
      <c r="C248">
        <f t="shared" si="13"/>
        <v>3.86</v>
      </c>
      <c r="D248">
        <f t="shared" ca="1" si="12"/>
        <v>3.7014782440096949</v>
      </c>
      <c r="E248">
        <f t="shared" ca="1" si="14"/>
        <v>3.7146653416710738</v>
      </c>
      <c r="F248">
        <f t="shared" ca="1" si="15"/>
        <v>2.5129147122249777E-2</v>
      </c>
    </row>
    <row r="249" spans="1:6" x14ac:dyDescent="0.25">
      <c r="A249" s="1">
        <v>44922</v>
      </c>
      <c r="B249">
        <v>3.86</v>
      </c>
      <c r="C249">
        <f t="shared" si="13"/>
        <v>3.887</v>
      </c>
      <c r="D249">
        <f t="shared" ca="1" si="12"/>
        <v>3.9529618940926166</v>
      </c>
      <c r="E249">
        <f t="shared" ca="1" si="14"/>
        <v>3.8226094958278711</v>
      </c>
      <c r="F249">
        <f t="shared" ca="1" si="15"/>
        <v>4.3509714722855617E-3</v>
      </c>
    </row>
    <row r="250" spans="1:6" x14ac:dyDescent="0.25">
      <c r="A250" s="1">
        <v>44923</v>
      </c>
      <c r="B250">
        <v>3.887</v>
      </c>
      <c r="C250">
        <f t="shared" si="13"/>
        <v>3.835</v>
      </c>
      <c r="D250">
        <f t="shared" ca="1" si="12"/>
        <v>3.7653478127024482</v>
      </c>
      <c r="E250">
        <f t="shared" ca="1" si="14"/>
        <v>3.8493479560318486</v>
      </c>
      <c r="F250">
        <f t="shared" ca="1" si="15"/>
        <v>4.8514271953332272E-3</v>
      </c>
    </row>
    <row r="251" spans="1:6" x14ac:dyDescent="0.25">
      <c r="A251" s="1">
        <v>44924</v>
      </c>
      <c r="B251">
        <v>3.835</v>
      </c>
      <c r="C251">
        <f t="shared" si="13"/>
        <v>3.879</v>
      </c>
      <c r="D251">
        <f t="shared" ca="1" si="12"/>
        <v>3.835663696730335</v>
      </c>
      <c r="E251">
        <f t="shared" ca="1" si="14"/>
        <v>3.79785166230567</v>
      </c>
      <c r="F251">
        <f t="shared" ca="1" si="15"/>
        <v>1.8780351810803754E-3</v>
      </c>
    </row>
    <row r="252" spans="1:6" x14ac:dyDescent="0.25">
      <c r="A252" s="1">
        <v>44925</v>
      </c>
      <c r="B252">
        <v>3.879</v>
      </c>
      <c r="C252">
        <f t="shared" si="13"/>
        <v>0</v>
      </c>
      <c r="D252">
        <f t="shared" ca="1" si="12"/>
        <v>3.844260850464214</v>
      </c>
      <c r="E252">
        <f t="shared" ca="1" si="14"/>
        <v>3.8414254493047442</v>
      </c>
    </row>
  </sheetData>
  <autoFilter ref="B1:B252" xr:uid="{00000000-0009-0000-0000-000002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^TNX(130)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K</dc:creator>
  <cp:lastModifiedBy>Timothy K</cp:lastModifiedBy>
  <dcterms:created xsi:type="dcterms:W3CDTF">2023-06-02T08:58:24Z</dcterms:created>
  <dcterms:modified xsi:type="dcterms:W3CDTF">2023-06-09T15:27:21Z</dcterms:modified>
</cp:coreProperties>
</file>