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013dc812f34337/Documents/"/>
    </mc:Choice>
  </mc:AlternateContent>
  <xr:revisionPtr revIDLastSave="1" documentId="8_{836FC272-286F-4BF8-BF8B-C30AA1C447D4}" xr6:coauthVersionLast="47" xr6:coauthVersionMax="47" xr10:uidLastSave="{FC57B0E0-CB45-4DF0-8AED-F1F2DA6199DD}"/>
  <bookViews>
    <workbookView minimized="1" xWindow="5265" yWindow="4080" windowWidth="15375" windowHeight="7875" activeTab="1" xr2:uid="{6C65A439-BE81-4C24-BF19-BBAB350755AC}"/>
  </bookViews>
  <sheets>
    <sheet name="Qn 1" sheetId="1" r:id="rId1"/>
    <sheet name="Sheet2" sheetId="2" r:id="rId2"/>
  </sheets>
  <definedNames>
    <definedName name="solver_adj" localSheetId="0" hidden="1">'Qn 1'!$D$3:$D$5</definedName>
    <definedName name="solver_adj" localSheetId="1" hidden="1">Sheet2!$H$4:$L$6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2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'Qn 1'!$K$6</definedName>
    <definedName name="solver_lhs1" localSheetId="1" hidden="1">Sheet2!$D$5</definedName>
    <definedName name="solver_lhs2" localSheetId="0" hidden="1">'Qn 1'!$L$6</definedName>
    <definedName name="solver_lhs2" localSheetId="1" hidden="1">Sheet2!$E$16</definedName>
    <definedName name="solver_lhs3" localSheetId="0" hidden="1">'Qn 1'!$M$6</definedName>
    <definedName name="solver_lhs3" localSheetId="1" hidden="1">Sheet2!$F$16</definedName>
    <definedName name="solver_lhs4" localSheetId="0" hidden="1">'Qn 1'!$N$6</definedName>
    <definedName name="solver_lhs4" localSheetId="1" hidden="1">Sheet2!$G$16</definedName>
    <definedName name="solver_lhs5" localSheetId="1" hidden="1">Sheet2!$H$16</definedName>
    <definedName name="solver_lhs6" localSheetId="1" hidden="1">Sheet2!$I$16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4</definedName>
    <definedName name="solver_num" localSheetId="1" hidden="1">6</definedName>
    <definedName name="solver_nwt" localSheetId="0" hidden="1">1</definedName>
    <definedName name="solver_nwt" localSheetId="1" hidden="1">1</definedName>
    <definedName name="solver_opt" localSheetId="0" hidden="1">'Qn 1'!$F$6</definedName>
    <definedName name="solver_opt" localSheetId="1" hidden="1">Sheet2!$J$13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2</definedName>
    <definedName name="solver_rel1" localSheetId="0" hidden="1">1</definedName>
    <definedName name="solver_rel1" localSheetId="1" hidden="1">2</definedName>
    <definedName name="solver_rel2" localSheetId="0" hidden="1">1</definedName>
    <definedName name="solver_rel2" localSheetId="1" hidden="1">2</definedName>
    <definedName name="solver_rel3" localSheetId="0" hidden="1">1</definedName>
    <definedName name="solver_rel3" localSheetId="1" hidden="1">2</definedName>
    <definedName name="solver_rel4" localSheetId="0" hidden="1">1</definedName>
    <definedName name="solver_rel4" localSheetId="1" hidden="1">2</definedName>
    <definedName name="solver_rel5" localSheetId="1" hidden="1">2</definedName>
    <definedName name="solver_rel6" localSheetId="1" hidden="1">2</definedName>
    <definedName name="solver_rhs1" localSheetId="0" hidden="1">120</definedName>
    <definedName name="solver_rhs1" localSheetId="1" hidden="1">0.00004</definedName>
    <definedName name="solver_rhs2" localSheetId="0" hidden="1">120</definedName>
    <definedName name="solver_rhs2" localSheetId="1" hidden="1">40000</definedName>
    <definedName name="solver_rhs3" localSheetId="0" hidden="1">120</definedName>
    <definedName name="solver_rhs3" localSheetId="1" hidden="1">40000</definedName>
    <definedName name="solver_rhs4" localSheetId="0" hidden="1">120</definedName>
    <definedName name="solver_rhs4" localSheetId="1" hidden="1">40000</definedName>
    <definedName name="solver_rhs5" localSheetId="1" hidden="1">40000</definedName>
    <definedName name="solver_rhs6" localSheetId="1" hidden="1">40000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2" l="1"/>
  <c r="D4" i="2"/>
  <c r="D5" i="2" s="1"/>
  <c r="N4" i="1"/>
  <c r="N5" i="1"/>
  <c r="N3" i="1"/>
  <c r="M4" i="1"/>
  <c r="M5" i="1"/>
  <c r="M3" i="1"/>
  <c r="M6" i="1" s="1"/>
  <c r="L4" i="1"/>
  <c r="L5" i="1"/>
  <c r="L3" i="1"/>
  <c r="K4" i="1"/>
  <c r="K5" i="1"/>
  <c r="K3" i="1"/>
  <c r="D6" i="1"/>
  <c r="F4" i="1"/>
  <c r="F5" i="1"/>
  <c r="F3" i="1"/>
  <c r="H10" i="2" l="1"/>
  <c r="E12" i="2"/>
  <c r="G11" i="2"/>
  <c r="E10" i="2"/>
  <c r="G12" i="2"/>
  <c r="I11" i="2"/>
  <c r="G10" i="2"/>
  <c r="I12" i="2"/>
  <c r="F11" i="2"/>
  <c r="I10" i="2"/>
  <c r="F12" i="2"/>
  <c r="H11" i="2"/>
  <c r="F10" i="2"/>
  <c r="H12" i="2"/>
  <c r="E11" i="2"/>
  <c r="N6" i="1"/>
  <c r="L6" i="1"/>
  <c r="K6" i="1"/>
  <c r="F6" i="1"/>
  <c r="G13" i="2" l="1"/>
  <c r="F13" i="2"/>
  <c r="I13" i="2"/>
  <c r="H13" i="2"/>
  <c r="E13" i="2"/>
</calcChain>
</file>

<file path=xl/sharedStrings.xml><?xml version="1.0" encoding="utf-8"?>
<sst xmlns="http://schemas.openxmlformats.org/spreadsheetml/2006/main" count="44" uniqueCount="23">
  <si>
    <t>sale</t>
  </si>
  <si>
    <t>product</t>
  </si>
  <si>
    <t>units</t>
  </si>
  <si>
    <t>profit</t>
  </si>
  <si>
    <t>profit/unit</t>
  </si>
  <si>
    <t>tech A</t>
  </si>
  <si>
    <t>tech B</t>
  </si>
  <si>
    <t>tech C</t>
  </si>
  <si>
    <t>tech D</t>
  </si>
  <si>
    <t>total</t>
  </si>
  <si>
    <t>hours/unit</t>
  </si>
  <si>
    <t>total hours</t>
  </si>
  <si>
    <t>kwh</t>
  </si>
  <si>
    <t>miles</t>
  </si>
  <si>
    <t>cost</t>
  </si>
  <si>
    <t xml:space="preserve">boston </t>
  </si>
  <si>
    <t>chicago</t>
  </si>
  <si>
    <t>dallas</t>
  </si>
  <si>
    <t>LA</t>
  </si>
  <si>
    <t>miami</t>
  </si>
  <si>
    <t>MILES</t>
  </si>
  <si>
    <t>COST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</si>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</sst>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Ksh&quot;* #,##0.00_-;\-&quot;Ksh&quot;* #,##0.00_-;_-&quot;Ksh&quot;* &quot;-&quot;??_-;_-@_-"/>
    <numFmt numFmtId="164" formatCode="_-[$$-409]* #,##0.00_ ;_-[$$-409]* \-#,##0.00\ ;_-[$$-409]* &quot;-&quot;??_ ;_-@_ "/>
    <numFmt numFmtId="165" formatCode="_-[$$-409]* #,##0.00000_ ;_-[$$-409]* \-#,##0.0000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3" fontId="0" fillId="0" borderId="0" xfId="0" applyNumberFormat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D275E-FA0A-4C89-A447-104E86DC8A79}">
  <dimension ref="B1:N6"/>
  <sheetViews>
    <sheetView workbookViewId="0">
      <selection activeCell="F7" sqref="F7"/>
    </sheetView>
  </sheetViews>
  <sheetFormatPr defaultRowHeight="15" x14ac:dyDescent="0.25"/>
  <cols>
    <col min="5" max="5" width="10.140625" bestFit="1" customWidth="1"/>
    <col min="6" max="6" width="10.140625" customWidth="1"/>
  </cols>
  <sheetData>
    <row r="1" spans="2:14" x14ac:dyDescent="0.25">
      <c r="B1" s="3"/>
      <c r="C1" s="3"/>
      <c r="D1" s="3"/>
      <c r="E1" s="3"/>
      <c r="F1" s="3"/>
      <c r="G1" s="3"/>
      <c r="H1" s="3" t="s">
        <v>10</v>
      </c>
      <c r="I1" s="3"/>
      <c r="J1" s="3"/>
      <c r="L1" s="3" t="s">
        <v>11</v>
      </c>
    </row>
    <row r="2" spans="2:14" x14ac:dyDescent="0.25">
      <c r="B2" s="3" t="s">
        <v>0</v>
      </c>
      <c r="C2" s="3" t="s">
        <v>1</v>
      </c>
      <c r="D2" s="3" t="s">
        <v>2</v>
      </c>
      <c r="E2" s="3" t="s">
        <v>4</v>
      </c>
      <c r="F2" s="3" t="s">
        <v>3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5</v>
      </c>
      <c r="L2" s="3" t="s">
        <v>6</v>
      </c>
      <c r="M2" s="3" t="s">
        <v>7</v>
      </c>
      <c r="N2" s="3" t="s">
        <v>8</v>
      </c>
    </row>
    <row r="3" spans="2:14" x14ac:dyDescent="0.25">
      <c r="C3">
        <v>1</v>
      </c>
      <c r="D3">
        <v>14.999999999999998</v>
      </c>
      <c r="E3" s="1">
        <v>6</v>
      </c>
      <c r="F3" s="1">
        <f>D3*E3</f>
        <v>89.999999999999986</v>
      </c>
      <c r="G3">
        <v>2</v>
      </c>
      <c r="H3">
        <v>2.5</v>
      </c>
      <c r="I3">
        <v>0</v>
      </c>
      <c r="J3">
        <v>0</v>
      </c>
      <c r="K3">
        <f>D3*G3</f>
        <v>29.999999999999996</v>
      </c>
      <c r="L3">
        <f>D3*H3</f>
        <v>37.499999999999993</v>
      </c>
      <c r="M3">
        <f>D3*I3</f>
        <v>0</v>
      </c>
      <c r="N3">
        <f>D3*J3</f>
        <v>0</v>
      </c>
    </row>
    <row r="4" spans="2:14" x14ac:dyDescent="0.25">
      <c r="C4">
        <v>2</v>
      </c>
      <c r="D4">
        <v>27.500000000000004</v>
      </c>
      <c r="E4" s="1">
        <v>7</v>
      </c>
      <c r="F4" s="1">
        <f t="shared" ref="F4:F5" si="0">D4*E4</f>
        <v>192.50000000000003</v>
      </c>
      <c r="G4">
        <v>0</v>
      </c>
      <c r="H4">
        <v>3</v>
      </c>
      <c r="I4">
        <v>0</v>
      </c>
      <c r="J4">
        <v>3.5</v>
      </c>
      <c r="K4">
        <f t="shared" ref="K4:K5" si="1">D4*G4</f>
        <v>0</v>
      </c>
      <c r="L4">
        <f t="shared" ref="L4:L5" si="2">D4*H4</f>
        <v>82.500000000000014</v>
      </c>
      <c r="M4">
        <f t="shared" ref="M4:M5" si="3">D4*I4</f>
        <v>0</v>
      </c>
      <c r="N4">
        <f t="shared" ref="N4:N5" si="4">D4*J4</f>
        <v>96.250000000000014</v>
      </c>
    </row>
    <row r="5" spans="2:14" x14ac:dyDescent="0.25">
      <c r="C5">
        <v>3</v>
      </c>
      <c r="D5">
        <v>30</v>
      </c>
      <c r="E5" s="1">
        <v>10</v>
      </c>
      <c r="F5" s="1">
        <f t="shared" si="0"/>
        <v>300</v>
      </c>
      <c r="G5">
        <v>3</v>
      </c>
      <c r="H5">
        <v>0</v>
      </c>
      <c r="I5">
        <v>4</v>
      </c>
      <c r="J5">
        <v>0</v>
      </c>
      <c r="K5">
        <f t="shared" si="1"/>
        <v>90</v>
      </c>
      <c r="L5">
        <f t="shared" si="2"/>
        <v>0</v>
      </c>
      <c r="M5">
        <f t="shared" si="3"/>
        <v>120</v>
      </c>
      <c r="N5">
        <f t="shared" si="4"/>
        <v>0</v>
      </c>
    </row>
    <row r="6" spans="2:14" x14ac:dyDescent="0.25">
      <c r="C6" s="3" t="s">
        <v>9</v>
      </c>
      <c r="D6" s="3">
        <f>SUM(D3:D5)</f>
        <v>72.5</v>
      </c>
      <c r="E6" s="3"/>
      <c r="F6" s="4">
        <f>SUM(F3:F5)</f>
        <v>582.5</v>
      </c>
      <c r="K6" s="3">
        <f>SUM(K3:K5)</f>
        <v>120</v>
      </c>
      <c r="L6" s="3">
        <f>SUM(L3:L5)</f>
        <v>120</v>
      </c>
      <c r="M6" s="3">
        <f>SUM(M3:M5)</f>
        <v>120</v>
      </c>
      <c r="N6" s="3">
        <f>SUM(N3:N5)</f>
        <v>96.250000000000014</v>
      </c>
    </row>
  </sheetData>
  <scenarios current="0">
    <scenario name="Qn 1 Solver" count="3" user="Timothy K" comment="Created by Timothy K on 9/13/2022">
      <inputCells r="D3" val="15"/>
      <inputCells r="D4" val="27.5"/>
      <inputCells r="D5" val="30"/>
    </scenario>
  </scenario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87D76-CBB7-4140-B6B3-24E02CF44396}">
  <dimension ref="B2:L16"/>
  <sheetViews>
    <sheetView tabSelected="1" workbookViewId="0">
      <selection activeCell="J14" sqref="J14"/>
    </sheetView>
  </sheetViews>
  <sheetFormatPr defaultRowHeight="15" x14ac:dyDescent="0.25"/>
  <cols>
    <col min="4" max="4" width="12.140625" customWidth="1"/>
    <col min="5" max="5" width="11.28515625" bestFit="1" customWidth="1"/>
    <col min="6" max="6" width="13.5703125" customWidth="1"/>
    <col min="7" max="7" width="11.28515625" bestFit="1" customWidth="1"/>
    <col min="8" max="8" width="15.42578125" customWidth="1"/>
    <col min="9" max="10" width="11.28515625" bestFit="1" customWidth="1"/>
  </cols>
  <sheetData>
    <row r="2" spans="2:12" x14ac:dyDescent="0.25">
      <c r="B2" t="s">
        <v>12</v>
      </c>
      <c r="C2" t="s">
        <v>13</v>
      </c>
      <c r="D2" t="s">
        <v>14</v>
      </c>
    </row>
    <row r="3" spans="2:12" x14ac:dyDescent="0.25">
      <c r="B3">
        <v>1000</v>
      </c>
      <c r="C3">
        <v>100</v>
      </c>
      <c r="D3" s="2">
        <v>4</v>
      </c>
      <c r="G3" s="3" t="s">
        <v>20</v>
      </c>
      <c r="H3" s="3" t="s">
        <v>15</v>
      </c>
      <c r="I3" s="3" t="s">
        <v>16</v>
      </c>
      <c r="J3" s="3" t="s">
        <v>17</v>
      </c>
      <c r="K3" s="3" t="s">
        <v>18</v>
      </c>
      <c r="L3" s="3" t="s">
        <v>19</v>
      </c>
    </row>
    <row r="4" spans="2:12" x14ac:dyDescent="0.25">
      <c r="C4">
        <v>1</v>
      </c>
      <c r="D4" s="2">
        <f>D3/C3</f>
        <v>0.04</v>
      </c>
      <c r="G4" s="3" t="s">
        <v>16</v>
      </c>
      <c r="H4">
        <v>983</v>
      </c>
      <c r="I4">
        <v>0</v>
      </c>
      <c r="J4">
        <v>1205</v>
      </c>
      <c r="K4">
        <v>2112</v>
      </c>
      <c r="L4">
        <v>1390</v>
      </c>
    </row>
    <row r="5" spans="2:12" x14ac:dyDescent="0.25">
      <c r="B5">
        <v>1</v>
      </c>
      <c r="D5" s="6">
        <f>D4/B3</f>
        <v>4.0000000000000003E-5</v>
      </c>
      <c r="G5" s="3" t="s">
        <v>17</v>
      </c>
      <c r="H5">
        <v>1815</v>
      </c>
      <c r="I5">
        <v>1205</v>
      </c>
      <c r="J5">
        <v>0</v>
      </c>
      <c r="K5">
        <v>801</v>
      </c>
      <c r="L5">
        <v>1332</v>
      </c>
    </row>
    <row r="6" spans="2:12" x14ac:dyDescent="0.25">
      <c r="G6" s="3" t="s">
        <v>19</v>
      </c>
      <c r="H6">
        <v>1539</v>
      </c>
      <c r="I6">
        <v>1390</v>
      </c>
      <c r="J6">
        <v>1332</v>
      </c>
      <c r="K6">
        <v>2757</v>
      </c>
      <c r="L6">
        <v>0</v>
      </c>
    </row>
    <row r="9" spans="2:12" x14ac:dyDescent="0.25">
      <c r="D9" s="3" t="s">
        <v>21</v>
      </c>
      <c r="E9" s="3" t="s">
        <v>15</v>
      </c>
      <c r="F9" s="3" t="s">
        <v>16</v>
      </c>
      <c r="G9" s="3" t="s">
        <v>17</v>
      </c>
      <c r="H9" s="3" t="s">
        <v>18</v>
      </c>
      <c r="I9" s="3" t="s">
        <v>19</v>
      </c>
    </row>
    <row r="10" spans="2:12" x14ac:dyDescent="0.25">
      <c r="D10" s="3" t="s">
        <v>16</v>
      </c>
      <c r="E10" s="2">
        <f t="shared" ref="E10:F12" si="0">$D$5*$E$16*H4</f>
        <v>1572.8000000000002</v>
      </c>
      <c r="F10" s="2">
        <f t="shared" si="0"/>
        <v>0</v>
      </c>
      <c r="G10" s="2">
        <f>$D$5*$G$16*J4</f>
        <v>1928</v>
      </c>
      <c r="H10" s="2">
        <f>$D$5*$H$16*K4</f>
        <v>3379.2000000000003</v>
      </c>
      <c r="I10" s="2">
        <f>$D$5*$I$16*L4</f>
        <v>2224</v>
      </c>
    </row>
    <row r="11" spans="2:12" x14ac:dyDescent="0.25">
      <c r="D11" s="3" t="s">
        <v>17</v>
      </c>
      <c r="E11" s="2">
        <f t="shared" si="0"/>
        <v>2904</v>
      </c>
      <c r="F11" s="2">
        <f t="shared" si="0"/>
        <v>1928</v>
      </c>
      <c r="G11" s="2">
        <f>$D$5*$G$16*J5</f>
        <v>0</v>
      </c>
      <c r="H11" s="2">
        <f>$D$5*$H$16*K5</f>
        <v>1281.6000000000001</v>
      </c>
      <c r="I11" s="2">
        <f>$D$5*$I$16*L5</f>
        <v>2131.2000000000003</v>
      </c>
    </row>
    <row r="12" spans="2:12" x14ac:dyDescent="0.25">
      <c r="D12" s="3" t="s">
        <v>19</v>
      </c>
      <c r="E12" s="2">
        <f t="shared" si="0"/>
        <v>2462.4</v>
      </c>
      <c r="F12" s="2">
        <f t="shared" si="0"/>
        <v>2224</v>
      </c>
      <c r="G12" s="2">
        <f>$D$5*$G$16*J6</f>
        <v>2131.2000000000003</v>
      </c>
      <c r="H12" s="2">
        <f>$D$5*$H$16*K6</f>
        <v>4411.2</v>
      </c>
      <c r="I12" s="2">
        <f>$D$5*$I$16*L6</f>
        <v>0</v>
      </c>
    </row>
    <row r="13" spans="2:12" x14ac:dyDescent="0.25">
      <c r="D13" s="3" t="s">
        <v>9</v>
      </c>
      <c r="E13" s="4">
        <f>SUM(E10:E12)</f>
        <v>6939.2000000000007</v>
      </c>
      <c r="F13" s="4">
        <f>SUM(F10:F12)</f>
        <v>4152</v>
      </c>
      <c r="G13" s="4">
        <f>SUM(G10:G12)</f>
        <v>4059.2000000000003</v>
      </c>
      <c r="H13" s="4">
        <f>SUM(H10:H12)</f>
        <v>9072</v>
      </c>
      <c r="I13" s="4">
        <f>SUM(I10:I12)</f>
        <v>4355.2000000000007</v>
      </c>
      <c r="J13" s="2">
        <f>SUM(E13:I13)</f>
        <v>28577.600000000002</v>
      </c>
    </row>
    <row r="14" spans="2:12" x14ac:dyDescent="0.25">
      <c r="D14" s="3"/>
      <c r="E14" s="2"/>
    </row>
    <row r="15" spans="2:12" x14ac:dyDescent="0.25">
      <c r="E15" s="3" t="s">
        <v>15</v>
      </c>
      <c r="F15" s="3" t="s">
        <v>16</v>
      </c>
      <c r="G15" s="3" t="s">
        <v>17</v>
      </c>
      <c r="H15" s="3" t="s">
        <v>18</v>
      </c>
      <c r="I15" s="3" t="s">
        <v>19</v>
      </c>
    </row>
    <row r="16" spans="2:12" x14ac:dyDescent="0.25">
      <c r="D16" s="3" t="s">
        <v>22</v>
      </c>
      <c r="E16" s="5">
        <v>40000</v>
      </c>
      <c r="F16" s="5">
        <v>40000</v>
      </c>
      <c r="G16" s="5">
        <v>40000</v>
      </c>
      <c r="H16" s="5">
        <v>40000</v>
      </c>
      <c r="I16" s="5">
        <v>40000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Qn 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K</dc:creator>
  <cp:lastModifiedBy>Timothy Ndungu</cp:lastModifiedBy>
  <dcterms:created xsi:type="dcterms:W3CDTF">2022-09-13T17:29:50Z</dcterms:created>
  <dcterms:modified xsi:type="dcterms:W3CDTF">2022-09-22T06:42:24Z</dcterms:modified>
</cp:coreProperties>
</file>