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fishjavaServerTaocode\ARPGme20141102\excel\"/>
    </mc:Choice>
  </mc:AlternateContent>
  <bookViews>
    <workbookView xWindow="0" yWindow="0" windowWidth="27390" windowHeight="11925"/>
  </bookViews>
  <sheets>
    <sheet name="动画(animation)" sheetId="1" r:id="rId1"/>
    <sheet name="Sheet2" sheetId="2" r:id="rId2"/>
  </sheets>
  <calcPr calcId="162913" concurrentCalc="0"/>
</workbook>
</file>

<file path=xl/calcChain.xml><?xml version="1.0" encoding="utf-8"?>
<calcChain xmlns="http://schemas.openxmlformats.org/spreadsheetml/2006/main">
  <c r="P26" i="2" l="1"/>
  <c r="Q26" i="2"/>
  <c r="S26" i="2"/>
  <c r="P25" i="2"/>
  <c r="Q25" i="2"/>
  <c r="S25" i="2"/>
  <c r="P24" i="2"/>
  <c r="Q24" i="2"/>
  <c r="S24" i="2"/>
  <c r="P23" i="2"/>
  <c r="Q23" i="2"/>
  <c r="S23" i="2"/>
  <c r="P22" i="2"/>
  <c r="Q22" i="2"/>
  <c r="S22" i="2"/>
  <c r="P21" i="2"/>
  <c r="Q21" i="2"/>
  <c r="S21" i="2"/>
  <c r="P20" i="2"/>
  <c r="Q20" i="2"/>
  <c r="S20" i="2"/>
  <c r="P19" i="2"/>
  <c r="Q19" i="2"/>
  <c r="S19" i="2"/>
  <c r="P18" i="2"/>
  <c r="Q18" i="2"/>
  <c r="S18" i="2"/>
  <c r="P17" i="2"/>
  <c r="Q17" i="2"/>
  <c r="S17" i="2"/>
  <c r="P16" i="2"/>
  <c r="Q16" i="2"/>
  <c r="S16" i="2"/>
  <c r="P15" i="2"/>
  <c r="Q15" i="2"/>
  <c r="S15" i="2"/>
  <c r="P14" i="2"/>
  <c r="Q14" i="2"/>
  <c r="S14" i="2"/>
  <c r="P13" i="2"/>
  <c r="Q13" i="2"/>
  <c r="S13" i="2"/>
  <c r="P12" i="2"/>
  <c r="Q12" i="2"/>
  <c r="S12" i="2"/>
  <c r="P11" i="2"/>
  <c r="Q11" i="2"/>
  <c r="S11" i="2"/>
  <c r="P10" i="2"/>
  <c r="Q10" i="2"/>
  <c r="S10" i="2"/>
  <c r="P9" i="2"/>
  <c r="Q9" i="2"/>
  <c r="S9" i="2"/>
  <c r="P8" i="2"/>
  <c r="Q8" i="2"/>
  <c r="S8" i="2"/>
  <c r="P7" i="2"/>
  <c r="Q7" i="2"/>
  <c r="S7" i="2"/>
  <c r="P6" i="2"/>
  <c r="Q6" i="2"/>
  <c r="S6" i="2"/>
  <c r="P5" i="2"/>
  <c r="Q5" i="2"/>
  <c r="S5" i="2"/>
  <c r="P4" i="2"/>
  <c r="Q4" i="2"/>
  <c r="S4" i="2"/>
  <c r="P3" i="2"/>
  <c r="Q3" i="2"/>
  <c r="S3" i="2"/>
  <c r="P2" i="2"/>
  <c r="Q2" i="2"/>
  <c r="S2" i="2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O18" i="1"/>
  <c r="J18" i="1"/>
  <c r="I18" i="1"/>
  <c r="O17" i="1"/>
  <c r="J17" i="1"/>
  <c r="I17" i="1"/>
  <c r="O16" i="1"/>
  <c r="J16" i="1"/>
  <c r="I16" i="1"/>
  <c r="O15" i="1"/>
  <c r="J15" i="1"/>
  <c r="I15" i="1"/>
  <c r="O14" i="1"/>
  <c r="J14" i="1"/>
  <c r="I14" i="1"/>
  <c r="O13" i="1"/>
  <c r="J13" i="1"/>
  <c r="I13" i="1"/>
  <c r="O12" i="1"/>
  <c r="J12" i="1"/>
  <c r="I12" i="1"/>
  <c r="O11" i="1"/>
  <c r="J11" i="1"/>
  <c r="I11" i="1"/>
  <c r="O10" i="1"/>
  <c r="J10" i="1"/>
  <c r="I10" i="1"/>
  <c r="O9" i="1"/>
  <c r="J9" i="1"/>
  <c r="I9" i="1"/>
  <c r="O8" i="1"/>
  <c r="J8" i="1"/>
  <c r="I8" i="1"/>
  <c r="O7" i="1"/>
  <c r="J7" i="1"/>
  <c r="I7" i="1"/>
  <c r="O6" i="1"/>
  <c r="J6" i="1"/>
  <c r="I6" i="1"/>
  <c r="J5" i="1"/>
  <c r="I5" i="1"/>
</calcChain>
</file>

<file path=xl/sharedStrings.xml><?xml version="1.0" encoding="utf-8"?>
<sst xmlns="http://schemas.openxmlformats.org/spreadsheetml/2006/main" count="188" uniqueCount="176">
  <si>
    <t>id</t>
  </si>
  <si>
    <t>名称</t>
  </si>
  <si>
    <t>序列帧名称</t>
  </si>
  <si>
    <t>开始帧</t>
  </si>
  <si>
    <t>帧长度</t>
  </si>
  <si>
    <t>播放间隔</t>
  </si>
  <si>
    <t>是否循环</t>
  </si>
  <si>
    <t>缩放系数</t>
  </si>
  <si>
    <t xml:space="preserve">id </t>
  </si>
  <si>
    <t>frameName</t>
  </si>
  <si>
    <t>start</t>
  </si>
  <si>
    <t>length</t>
  </si>
  <si>
    <t>interval</t>
  </si>
  <si>
    <t>times</t>
  </si>
  <si>
    <t>scale</t>
  </si>
  <si>
    <t>鱼1移动</t>
  </si>
  <si>
    <t>plane_01_1_%02d</t>
  </si>
  <si>
    <t>鱼2移动</t>
  </si>
  <si>
    <t>plane_02_1_%02d</t>
  </si>
  <si>
    <t>{0.43,0.5}</t>
  </si>
  <si>
    <t>鱼3移动</t>
  </si>
  <si>
    <t>plane_03_1_%02d</t>
  </si>
  <si>
    <t>{0.49,0.49}</t>
  </si>
  <si>
    <t>鱼4移动</t>
  </si>
  <si>
    <t>plane_04_1_%02d</t>
  </si>
  <si>
    <t>{0.44,0.5}</t>
  </si>
  <si>
    <t>鱼5移动</t>
  </si>
  <si>
    <t>plane_05_1_%02d</t>
  </si>
  <si>
    <t>{0.48,0.33}</t>
  </si>
  <si>
    <t>鱼6移动</t>
  </si>
  <si>
    <t>plane_06_1_%02d</t>
  </si>
  <si>
    <t>{0.54,0.49}</t>
  </si>
  <si>
    <t>鱼7移动</t>
  </si>
  <si>
    <t>plane_07_1_%02d</t>
  </si>
  <si>
    <t>{0.51,0.37}</t>
  </si>
  <si>
    <t>鱼8移动</t>
  </si>
  <si>
    <t>plane_08_1_%02d</t>
  </si>
  <si>
    <t>{0.5,0.42}</t>
  </si>
  <si>
    <t>鱼9移动</t>
  </si>
  <si>
    <t>plane_09_1_%02d</t>
  </si>
  <si>
    <t>{0.5,0.37}</t>
  </si>
  <si>
    <t>鱼10移动</t>
  </si>
  <si>
    <t>plane_10_1_%02d</t>
  </si>
  <si>
    <t>{0.48,0.44}</t>
  </si>
  <si>
    <t>鱼11移动</t>
  </si>
  <si>
    <t>plane_11_1_%02d</t>
  </si>
  <si>
    <t>{0.58,0.55}</t>
  </si>
  <si>
    <t>鱼12移动</t>
  </si>
  <si>
    <t>plane_12_1_%02d</t>
  </si>
  <si>
    <t>鱼13移动</t>
  </si>
  <si>
    <t>plane_13_1_%02d</t>
  </si>
  <si>
    <t>{0.43,0.48}</t>
  </si>
  <si>
    <t>鱼14移动</t>
  </si>
  <si>
    <t>plane_17_1_%02d</t>
  </si>
  <si>
    <t>{0.57,0.56}</t>
  </si>
  <si>
    <t>鱼15移动</t>
  </si>
  <si>
    <t>plane_15_1_%02d</t>
  </si>
  <si>
    <t>鱼16移动</t>
  </si>
  <si>
    <t>plane_16_1_%02d</t>
  </si>
  <si>
    <t>鱼17移动</t>
  </si>
  <si>
    <r>
      <rPr>
        <sz val="12"/>
        <rFont val="宋体"/>
        <charset val="134"/>
      </rPr>
      <t>plane_1</t>
    </r>
    <r>
      <rPr>
        <sz val="12"/>
        <rFont val="宋体"/>
        <charset val="134"/>
      </rPr>
      <t>4</t>
    </r>
    <r>
      <rPr>
        <sz val="12"/>
        <rFont val="宋体"/>
        <charset val="134"/>
      </rPr>
      <t>_1_%02d</t>
    </r>
  </si>
  <si>
    <t>鱼18移动</t>
  </si>
  <si>
    <t>plane_18_1_%02d</t>
  </si>
  <si>
    <t>鱼19移动</t>
  </si>
  <si>
    <t>plane_20_1_%02d</t>
  </si>
  <si>
    <t>鱼20移动</t>
  </si>
  <si>
    <t>plane_21_1_%02d</t>
  </si>
  <si>
    <t>鱼21移动</t>
  </si>
  <si>
    <t>plane_22_1_%02d</t>
  </si>
  <si>
    <t>鱼22移动</t>
  </si>
  <si>
    <t>plane_23_1_%02d</t>
  </si>
  <si>
    <t>鱼23移动</t>
  </si>
  <si>
    <t>plane_24_1_%02d</t>
  </si>
  <si>
    <t>鱼24移动</t>
  </si>
  <si>
    <r>
      <rPr>
        <sz val="12"/>
        <rFont val="宋体"/>
        <charset val="134"/>
      </rPr>
      <t>plane_2</t>
    </r>
    <r>
      <rPr>
        <sz val="12"/>
        <rFont val="宋体"/>
        <charset val="134"/>
      </rPr>
      <t>6</t>
    </r>
    <r>
      <rPr>
        <sz val="12"/>
        <rFont val="宋体"/>
        <charset val="134"/>
      </rPr>
      <t>_1_%02d</t>
    </r>
  </si>
  <si>
    <t>鱼25移动</t>
  </si>
  <si>
    <r>
      <rPr>
        <sz val="12"/>
        <rFont val="宋体"/>
        <charset val="134"/>
      </rPr>
      <t>plane_25</t>
    </r>
    <r>
      <rPr>
        <sz val="12"/>
        <rFont val="宋体"/>
        <charset val="134"/>
      </rPr>
      <t>_1_%02d</t>
    </r>
  </si>
  <si>
    <t>陨石1</t>
  </si>
  <si>
    <t>plane_34_1_%02d</t>
  </si>
  <si>
    <t>陨石2</t>
  </si>
  <si>
    <t>plane_33_1_%02d</t>
  </si>
  <si>
    <t>飞机死亡1</t>
  </si>
  <si>
    <t>dead_effect_%02d</t>
  </si>
  <si>
    <t>飞机死亡2</t>
  </si>
  <si>
    <t>飞机死亡3</t>
  </si>
  <si>
    <t xml:space="preserve"> </t>
  </si>
  <si>
    <t>开炮特效1</t>
  </si>
  <si>
    <t>muzzle_fire_01_%02d</t>
  </si>
  <si>
    <t>开炮特效2</t>
  </si>
  <si>
    <t>muzzle_fire_02_%02d</t>
  </si>
  <si>
    <t>开炮特效3</t>
  </si>
  <si>
    <t>muzzle_fire_03_%02d</t>
  </si>
  <si>
    <t>开炮特效4</t>
  </si>
  <si>
    <t>muzzle_fire_04_%02d</t>
  </si>
  <si>
    <t>开炮特效5</t>
  </si>
  <si>
    <t>muzzle_fire_05_%02d</t>
  </si>
  <si>
    <t>开炮特效6</t>
  </si>
  <si>
    <t>muzzle_fire_06_%02d</t>
  </si>
  <si>
    <t>开炮特效7</t>
  </si>
  <si>
    <r>
      <rPr>
        <sz val="12"/>
        <rFont val="宋体"/>
        <charset val="134"/>
      </rPr>
      <t>muzzle_fire_0</t>
    </r>
    <r>
      <rPr>
        <sz val="12"/>
        <rFont val="宋体"/>
        <charset val="134"/>
      </rPr>
      <t>7</t>
    </r>
    <r>
      <rPr>
        <sz val="12"/>
        <rFont val="宋体"/>
        <charset val="134"/>
      </rPr>
      <t>_%02d</t>
    </r>
  </si>
  <si>
    <t>开炮特效8</t>
  </si>
  <si>
    <r>
      <rPr>
        <sz val="12"/>
        <rFont val="宋体"/>
        <charset val="134"/>
      </rPr>
      <t>muzzle_fire_0</t>
    </r>
    <r>
      <rPr>
        <sz val="12"/>
        <rFont val="宋体"/>
        <charset val="134"/>
      </rPr>
      <t>8</t>
    </r>
    <r>
      <rPr>
        <sz val="12"/>
        <rFont val="宋体"/>
        <charset val="134"/>
      </rPr>
      <t>_%02d</t>
    </r>
  </si>
  <si>
    <t>同类鱼死亡</t>
  </si>
  <si>
    <t>light_%02d</t>
  </si>
  <si>
    <t>死亡特效</t>
  </si>
  <si>
    <r>
      <rPr>
        <sz val="12"/>
        <rFont val="宋体"/>
        <charset val="134"/>
      </rPr>
      <t>dead_effect</t>
    </r>
    <r>
      <rPr>
        <sz val="12"/>
        <rFont val="宋体"/>
        <charset val="134"/>
      </rPr>
      <t>_%02d</t>
    </r>
  </si>
  <si>
    <t>全屏炸弹特效</t>
  </si>
  <si>
    <t>full_screen_bomb_%02d</t>
  </si>
  <si>
    <t>受击特效1</t>
  </si>
  <si>
    <t>hit_1_%02d</t>
  </si>
  <si>
    <t>受击特效2</t>
  </si>
  <si>
    <t>hit_2_%02d</t>
  </si>
  <si>
    <t>受击特效3</t>
  </si>
  <si>
    <r>
      <rPr>
        <sz val="12"/>
        <rFont val="宋体"/>
        <charset val="134"/>
      </rPr>
      <t>hit_</t>
    </r>
    <r>
      <rPr>
        <sz val="12"/>
        <rFont val="宋体"/>
        <charset val="134"/>
      </rPr>
      <t>3</t>
    </r>
    <r>
      <rPr>
        <sz val="12"/>
        <rFont val="宋体"/>
        <charset val="134"/>
      </rPr>
      <t>_%02d</t>
    </r>
  </si>
  <si>
    <t>受击特效4</t>
  </si>
  <si>
    <t>hit_4_%02d</t>
  </si>
  <si>
    <t>受击特效5</t>
  </si>
  <si>
    <t>受击特效6</t>
  </si>
  <si>
    <t>受击特效7</t>
  </si>
  <si>
    <t>受击特效8</t>
  </si>
  <si>
    <t>受击特效9</t>
  </si>
  <si>
    <t>受击特效10</t>
  </si>
  <si>
    <t>受击特效11</t>
  </si>
  <si>
    <t>金币掉落1</t>
  </si>
  <si>
    <t>gold_1_%02d</t>
  </si>
  <si>
    <t>金币掉落2</t>
  </si>
  <si>
    <t>金币掉落3</t>
  </si>
  <si>
    <t>夺宝icon特效</t>
  </si>
  <si>
    <t>flash_%02d</t>
  </si>
  <si>
    <t>水纹</t>
  </si>
  <si>
    <t>ripple_%02d</t>
  </si>
  <si>
    <t>金币奖励转盘特效</t>
  </si>
  <si>
    <t>gold_award_%02d</t>
  </si>
  <si>
    <t>玩家加入特效</t>
  </si>
  <si>
    <t>player_join_%02d</t>
  </si>
  <si>
    <t>场景动画1</t>
  </si>
  <si>
    <t>steam_%02d</t>
  </si>
  <si>
    <t>场景动画2</t>
  </si>
  <si>
    <t>fan_%02d</t>
  </si>
  <si>
    <t>场景动画3</t>
  </si>
  <si>
    <t>lamp_%02d</t>
  </si>
  <si>
    <t>场景动画4</t>
  </si>
  <si>
    <t>light_price_%02d</t>
  </si>
  <si>
    <t>场景动画5</t>
  </si>
  <si>
    <t>bg_05_%02d</t>
  </si>
  <si>
    <t>场景动画6</t>
  </si>
  <si>
    <t>yuzhouchangjing_%02d</t>
  </si>
  <si>
    <t>场景动画7</t>
  </si>
  <si>
    <t>shandian_%02d</t>
  </si>
  <si>
    <t>场景动画8</t>
  </si>
  <si>
    <t>shandian2_%02d</t>
  </si>
  <si>
    <t>场景动画9</t>
  </si>
  <si>
    <t>spotlight_%02d</t>
  </si>
  <si>
    <t>炮塔升级</t>
  </si>
  <si>
    <t>switch_gun_%02d</t>
  </si>
  <si>
    <t>炮塔特效1</t>
  </si>
  <si>
    <t>gun_05_%02d</t>
  </si>
  <si>
    <t>炮塔特效2</t>
  </si>
  <si>
    <t>gun_06_%02d</t>
  </si>
  <si>
    <t>炮塔特效3</t>
  </si>
  <si>
    <t>gun_07_%02d</t>
  </si>
  <si>
    <t>炮塔特效4</t>
  </si>
  <si>
    <t>gun_08_%02d</t>
  </si>
  <si>
    <t>炮塔特效5</t>
  </si>
  <si>
    <t>gun_09_%02d</t>
  </si>
  <si>
    <t>炮塔特效6</t>
  </si>
  <si>
    <t>gun_10_%02d</t>
  </si>
  <si>
    <t>装备炮塔特效</t>
  </si>
  <si>
    <t>e_%02d</t>
  </si>
  <si>
    <t>登陆界面特效</t>
  </si>
  <si>
    <t>s_%02d</t>
  </si>
  <si>
    <t>冰冻特效</t>
  </si>
  <si>
    <t>d_%02d</t>
  </si>
  <si>
    <t>鱼</t>
  </si>
  <si>
    <t>缩放比例</t>
  </si>
  <si>
    <t>鱼分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</si>
</sst>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name val="宋体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0</xdr:rowOff>
    </xdr:from>
    <xdr:to>
      <xdr:col>1</xdr:col>
      <xdr:colOff>76200</xdr:colOff>
      <xdr:row>2</xdr:row>
      <xdr:rowOff>0</xdr:rowOff>
    </xdr:to>
    <xdr:pic>
      <xdr:nvPicPr>
        <xdr:cNvPr id="4096" name="Picture 1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04850" y="180975"/>
          <a:ext cx="571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2</xdr:row>
      <xdr:rowOff>0</xdr:rowOff>
    </xdr:from>
    <xdr:to>
      <xdr:col>1</xdr:col>
      <xdr:colOff>76200</xdr:colOff>
      <xdr:row>2</xdr:row>
      <xdr:rowOff>76200</xdr:rowOff>
    </xdr:to>
    <xdr:pic>
      <xdr:nvPicPr>
        <xdr:cNvPr id="4097" name="Picture 3" descr="rId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5325" y="695325"/>
          <a:ext cx="66675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28575</xdr:colOff>
      <xdr:row>3</xdr:row>
      <xdr:rowOff>0</xdr:rowOff>
    </xdr:from>
    <xdr:to>
      <xdr:col>1</xdr:col>
      <xdr:colOff>66675</xdr:colOff>
      <xdr:row>3</xdr:row>
      <xdr:rowOff>76200</xdr:rowOff>
    </xdr:to>
    <xdr:pic>
      <xdr:nvPicPr>
        <xdr:cNvPr id="4098" name="Picture 4" descr="rId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14375" y="1209675"/>
          <a:ext cx="381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38100</xdr:colOff>
      <xdr:row>4</xdr:row>
      <xdr:rowOff>0</xdr:rowOff>
    </xdr:from>
    <xdr:to>
      <xdr:col>1</xdr:col>
      <xdr:colOff>76200</xdr:colOff>
      <xdr:row>5</xdr:row>
      <xdr:rowOff>0</xdr:rowOff>
    </xdr:to>
    <xdr:pic>
      <xdr:nvPicPr>
        <xdr:cNvPr id="4099" name="Picture 5" descr="rId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23900" y="1724025"/>
          <a:ext cx="38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38100</xdr:colOff>
      <xdr:row>5</xdr:row>
      <xdr:rowOff>9525</xdr:rowOff>
    </xdr:from>
    <xdr:to>
      <xdr:col>1</xdr:col>
      <xdr:colOff>76200</xdr:colOff>
      <xdr:row>5</xdr:row>
      <xdr:rowOff>76200</xdr:rowOff>
    </xdr:to>
    <xdr:pic>
      <xdr:nvPicPr>
        <xdr:cNvPr id="4100" name="Picture 6" descr="rId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23900" y="2247900"/>
          <a:ext cx="381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38100</xdr:colOff>
      <xdr:row>6</xdr:row>
      <xdr:rowOff>9525</xdr:rowOff>
    </xdr:from>
    <xdr:to>
      <xdr:col>1</xdr:col>
      <xdr:colOff>66675</xdr:colOff>
      <xdr:row>6</xdr:row>
      <xdr:rowOff>57150</xdr:rowOff>
    </xdr:to>
    <xdr:pic>
      <xdr:nvPicPr>
        <xdr:cNvPr id="4101" name="Picture 7" descr="rId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23900" y="2762250"/>
          <a:ext cx="2857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38100</xdr:colOff>
      <xdr:row>7</xdr:row>
      <xdr:rowOff>9525</xdr:rowOff>
    </xdr:from>
    <xdr:to>
      <xdr:col>1</xdr:col>
      <xdr:colOff>76200</xdr:colOff>
      <xdr:row>7</xdr:row>
      <xdr:rowOff>66675</xdr:rowOff>
    </xdr:to>
    <xdr:pic>
      <xdr:nvPicPr>
        <xdr:cNvPr id="4102" name="Picture 8" descr="rId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23900" y="3276600"/>
          <a:ext cx="381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8</xdr:row>
      <xdr:rowOff>0</xdr:rowOff>
    </xdr:from>
    <xdr:to>
      <xdr:col>1</xdr:col>
      <xdr:colOff>76200</xdr:colOff>
      <xdr:row>8</xdr:row>
      <xdr:rowOff>76200</xdr:rowOff>
    </xdr:to>
    <xdr:pic>
      <xdr:nvPicPr>
        <xdr:cNvPr id="4103" name="Picture 10" descr="rId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5325" y="3781425"/>
          <a:ext cx="66675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</xdr:colOff>
      <xdr:row>9</xdr:row>
      <xdr:rowOff>19050</xdr:rowOff>
    </xdr:from>
    <xdr:to>
      <xdr:col>1</xdr:col>
      <xdr:colOff>66675</xdr:colOff>
      <xdr:row>9</xdr:row>
      <xdr:rowOff>76200</xdr:rowOff>
    </xdr:to>
    <xdr:pic>
      <xdr:nvPicPr>
        <xdr:cNvPr id="4104" name="Picture 11" descr="rId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04850" y="4314825"/>
          <a:ext cx="4762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28575</xdr:colOff>
      <xdr:row>10</xdr:row>
      <xdr:rowOff>9525</xdr:rowOff>
    </xdr:from>
    <xdr:to>
      <xdr:col>1</xdr:col>
      <xdr:colOff>57150</xdr:colOff>
      <xdr:row>10</xdr:row>
      <xdr:rowOff>76200</xdr:rowOff>
    </xdr:to>
    <xdr:pic>
      <xdr:nvPicPr>
        <xdr:cNvPr id="4105" name="Picture 12" descr="rId1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14375" y="4819650"/>
          <a:ext cx="2857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</xdr:colOff>
      <xdr:row>11</xdr:row>
      <xdr:rowOff>0</xdr:rowOff>
    </xdr:from>
    <xdr:to>
      <xdr:col>1</xdr:col>
      <xdr:colOff>85725</xdr:colOff>
      <xdr:row>11</xdr:row>
      <xdr:rowOff>76200</xdr:rowOff>
    </xdr:to>
    <xdr:pic>
      <xdr:nvPicPr>
        <xdr:cNvPr id="4106" name="Picture 21" descr="rId11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04850" y="5324475"/>
          <a:ext cx="66675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38100</xdr:colOff>
      <xdr:row>12</xdr:row>
      <xdr:rowOff>0</xdr:rowOff>
    </xdr:from>
    <xdr:to>
      <xdr:col>1</xdr:col>
      <xdr:colOff>76200</xdr:colOff>
      <xdr:row>12</xdr:row>
      <xdr:rowOff>76200</xdr:rowOff>
    </xdr:to>
    <xdr:pic>
      <xdr:nvPicPr>
        <xdr:cNvPr id="4107" name="Picture 13" descr="rId1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23900" y="5838825"/>
          <a:ext cx="381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38100</xdr:colOff>
      <xdr:row>13</xdr:row>
      <xdr:rowOff>0</xdr:rowOff>
    </xdr:from>
    <xdr:to>
      <xdr:col>1</xdr:col>
      <xdr:colOff>76200</xdr:colOff>
      <xdr:row>13</xdr:row>
      <xdr:rowOff>76200</xdr:rowOff>
    </xdr:to>
    <xdr:pic>
      <xdr:nvPicPr>
        <xdr:cNvPr id="4108" name="Picture 14" descr="rId1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23900" y="6353175"/>
          <a:ext cx="381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38100</xdr:colOff>
      <xdr:row>14</xdr:row>
      <xdr:rowOff>0</xdr:rowOff>
    </xdr:from>
    <xdr:to>
      <xdr:col>1</xdr:col>
      <xdr:colOff>76200</xdr:colOff>
      <xdr:row>15</xdr:row>
      <xdr:rowOff>0</xdr:rowOff>
    </xdr:to>
    <xdr:pic>
      <xdr:nvPicPr>
        <xdr:cNvPr id="4109" name="Picture 15" descr="rId1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23900" y="6867525"/>
          <a:ext cx="38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15</xdr:row>
      <xdr:rowOff>0</xdr:rowOff>
    </xdr:from>
    <xdr:to>
      <xdr:col>1</xdr:col>
      <xdr:colOff>104775</xdr:colOff>
      <xdr:row>15</xdr:row>
      <xdr:rowOff>76200</xdr:rowOff>
    </xdr:to>
    <xdr:pic>
      <xdr:nvPicPr>
        <xdr:cNvPr id="4110" name="Picture 16" descr="rId15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5325" y="73818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</xdr:colOff>
      <xdr:row>16</xdr:row>
      <xdr:rowOff>0</xdr:rowOff>
    </xdr:from>
    <xdr:to>
      <xdr:col>1</xdr:col>
      <xdr:colOff>76200</xdr:colOff>
      <xdr:row>17</xdr:row>
      <xdr:rowOff>0</xdr:rowOff>
    </xdr:to>
    <xdr:pic>
      <xdr:nvPicPr>
        <xdr:cNvPr id="4111" name="Picture 22" descr="rId16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04850" y="7896225"/>
          <a:ext cx="571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28575</xdr:colOff>
      <xdr:row>16</xdr:row>
      <xdr:rowOff>76200</xdr:rowOff>
    </xdr:from>
    <xdr:to>
      <xdr:col>1</xdr:col>
      <xdr:colOff>76200</xdr:colOff>
      <xdr:row>17</xdr:row>
      <xdr:rowOff>76200</xdr:rowOff>
    </xdr:to>
    <xdr:pic>
      <xdr:nvPicPr>
        <xdr:cNvPr id="4112" name="Picture 17" descr="rId17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14375" y="7972425"/>
          <a:ext cx="47625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38100</xdr:colOff>
      <xdr:row>17</xdr:row>
      <xdr:rowOff>76200</xdr:rowOff>
    </xdr:from>
    <xdr:to>
      <xdr:col>1</xdr:col>
      <xdr:colOff>85725</xdr:colOff>
      <xdr:row>19</xdr:row>
      <xdr:rowOff>0</xdr:rowOff>
    </xdr:to>
    <xdr:pic>
      <xdr:nvPicPr>
        <xdr:cNvPr id="4113" name="Picture 18" descr="rId18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23900" y="8486775"/>
          <a:ext cx="4762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85725</xdr:colOff>
      <xdr:row>19</xdr:row>
      <xdr:rowOff>76200</xdr:rowOff>
    </xdr:to>
    <xdr:pic>
      <xdr:nvPicPr>
        <xdr:cNvPr id="4114" name="Picture 19" descr="rId19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5800" y="9439275"/>
          <a:ext cx="85725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19</xdr:row>
      <xdr:rowOff>76200</xdr:rowOff>
    </xdr:from>
    <xdr:to>
      <xdr:col>1</xdr:col>
      <xdr:colOff>85725</xdr:colOff>
      <xdr:row>21</xdr:row>
      <xdr:rowOff>9525</xdr:rowOff>
    </xdr:to>
    <xdr:pic>
      <xdr:nvPicPr>
        <xdr:cNvPr id="4115" name="Picture 23" descr="rId20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5325" y="9515475"/>
          <a:ext cx="76200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76200</xdr:colOff>
      <xdr:row>22</xdr:row>
      <xdr:rowOff>0</xdr:rowOff>
    </xdr:to>
    <xdr:pic>
      <xdr:nvPicPr>
        <xdr:cNvPr id="4116" name="Picture 30" descr="rId21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5800" y="10467975"/>
          <a:ext cx="76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</xdr:colOff>
      <xdr:row>21</xdr:row>
      <xdr:rowOff>57150</xdr:rowOff>
    </xdr:from>
    <xdr:to>
      <xdr:col>1</xdr:col>
      <xdr:colOff>47625</xdr:colOff>
      <xdr:row>22</xdr:row>
      <xdr:rowOff>76200</xdr:rowOff>
    </xdr:to>
    <xdr:pic>
      <xdr:nvPicPr>
        <xdr:cNvPr id="4117" name="Picture 26" descr="rId22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04850" y="10525125"/>
          <a:ext cx="285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66675</xdr:colOff>
      <xdr:row>22</xdr:row>
      <xdr:rowOff>57150</xdr:rowOff>
    </xdr:from>
    <xdr:to>
      <xdr:col>2</xdr:col>
      <xdr:colOff>0</xdr:colOff>
      <xdr:row>24</xdr:row>
      <xdr:rowOff>0</xdr:rowOff>
    </xdr:to>
    <xdr:pic>
      <xdr:nvPicPr>
        <xdr:cNvPr id="4118" name="Picture 27" descr="rId23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2475" y="11039475"/>
          <a:ext cx="6191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76200</xdr:colOff>
      <xdr:row>24</xdr:row>
      <xdr:rowOff>66675</xdr:rowOff>
    </xdr:to>
    <xdr:pic>
      <xdr:nvPicPr>
        <xdr:cNvPr id="4119" name="Picture 28" descr="rId24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5800" y="12011025"/>
          <a:ext cx="762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38100</xdr:colOff>
      <xdr:row>25</xdr:row>
      <xdr:rowOff>76200</xdr:rowOff>
    </xdr:to>
    <xdr:pic>
      <xdr:nvPicPr>
        <xdr:cNvPr id="4120" name="Picture 29" descr="rId25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5800" y="12525375"/>
          <a:ext cx="381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tabSelected="1" workbookViewId="0">
      <selection activeCell="M40" sqref="M40"/>
    </sheetView>
  </sheetViews>
  <sheetFormatPr defaultColWidth="9" defaultRowHeight="14.25" x14ac:dyDescent="0.15"/>
  <cols>
    <col min="2" max="2" width="16.125" customWidth="1"/>
    <col min="3" max="3" width="22.5" customWidth="1"/>
    <col min="11" max="12" width="9" style="1"/>
  </cols>
  <sheetData>
    <row r="1" spans="1:16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16" x14ac:dyDescent="0.15">
      <c r="A2" s="3" t="s">
        <v>8</v>
      </c>
      <c r="B2" s="3"/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</row>
    <row r="3" spans="1:16" x14ac:dyDescent="0.15">
      <c r="A3" s="3">
        <v>4</v>
      </c>
      <c r="B3" s="3"/>
      <c r="C3" s="3">
        <v>2</v>
      </c>
      <c r="D3" s="3">
        <v>1</v>
      </c>
      <c r="E3" s="3">
        <v>1</v>
      </c>
      <c r="F3" s="3">
        <v>1</v>
      </c>
      <c r="G3" s="3">
        <v>1</v>
      </c>
      <c r="H3" s="3">
        <v>1</v>
      </c>
    </row>
    <row r="4" spans="1:16" x14ac:dyDescent="0.15">
      <c r="A4" s="3">
        <v>1</v>
      </c>
      <c r="B4" s="3"/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</row>
    <row r="5" spans="1:16" x14ac:dyDescent="0.15">
      <c r="A5">
        <v>1</v>
      </c>
      <c r="B5" t="s">
        <v>15</v>
      </c>
      <c r="C5" t="s">
        <v>16</v>
      </c>
      <c r="D5">
        <v>1</v>
      </c>
      <c r="E5">
        <v>10</v>
      </c>
      <c r="F5">
        <v>150</v>
      </c>
      <c r="G5">
        <v>0</v>
      </c>
      <c r="H5">
        <v>1</v>
      </c>
      <c r="I5">
        <f>E5*F5*G5</f>
        <v>0</v>
      </c>
      <c r="J5">
        <f t="shared" ref="J5" si="0">E5*F5</f>
        <v>1500</v>
      </c>
    </row>
    <row r="6" spans="1:16" x14ac:dyDescent="0.15">
      <c r="A6">
        <v>2</v>
      </c>
      <c r="B6" t="s">
        <v>17</v>
      </c>
      <c r="C6" t="s">
        <v>18</v>
      </c>
      <c r="D6">
        <v>1</v>
      </c>
      <c r="E6">
        <v>10</v>
      </c>
      <c r="F6">
        <v>150</v>
      </c>
      <c r="G6">
        <v>0</v>
      </c>
      <c r="H6">
        <v>1</v>
      </c>
      <c r="I6">
        <f>E6*F6*G6</f>
        <v>0</v>
      </c>
      <c r="J6">
        <f t="shared" ref="J6:J34" si="1">E6*F6</f>
        <v>1500</v>
      </c>
      <c r="K6" s="1">
        <v>1</v>
      </c>
      <c r="L6" s="1">
        <v>1</v>
      </c>
      <c r="M6">
        <v>16</v>
      </c>
      <c r="N6">
        <v>49</v>
      </c>
      <c r="O6" t="str">
        <f>"{"&amp;M6&amp;","&amp;N6&amp;"}"</f>
        <v>{16,49}</v>
      </c>
      <c r="P6" t="s">
        <v>19</v>
      </c>
    </row>
    <row r="7" spans="1:16" x14ac:dyDescent="0.15">
      <c r="A7">
        <v>3</v>
      </c>
      <c r="B7" t="s">
        <v>20</v>
      </c>
      <c r="C7" t="s">
        <v>21</v>
      </c>
      <c r="D7">
        <v>1</v>
      </c>
      <c r="E7">
        <v>10</v>
      </c>
      <c r="F7">
        <v>150</v>
      </c>
      <c r="G7">
        <v>0</v>
      </c>
      <c r="H7">
        <v>1</v>
      </c>
      <c r="I7">
        <f t="shared" ref="I7" si="2">E7*F7*G7</f>
        <v>0</v>
      </c>
      <c r="J7">
        <f t="shared" si="1"/>
        <v>1500</v>
      </c>
      <c r="K7" s="1">
        <v>4</v>
      </c>
      <c r="L7" s="1">
        <v>0.8</v>
      </c>
      <c r="M7">
        <v>31</v>
      </c>
      <c r="N7">
        <v>56</v>
      </c>
      <c r="O7" t="str">
        <f>"{"&amp;M7&amp;","&amp;N7&amp;"}"</f>
        <v>{31,56}</v>
      </c>
      <c r="P7" t="s">
        <v>22</v>
      </c>
    </row>
    <row r="8" spans="1:16" x14ac:dyDescent="0.15">
      <c r="A8">
        <v>4</v>
      </c>
      <c r="B8" t="s">
        <v>23</v>
      </c>
      <c r="C8" t="s">
        <v>24</v>
      </c>
      <c r="D8">
        <v>1</v>
      </c>
      <c r="E8">
        <v>16</v>
      </c>
      <c r="F8">
        <v>150</v>
      </c>
      <c r="G8">
        <v>0</v>
      </c>
      <c r="H8">
        <v>1</v>
      </c>
      <c r="I8">
        <f t="shared" ref="I8:I24" si="3">E8*F8*G8</f>
        <v>0</v>
      </c>
      <c r="J8">
        <f t="shared" si="1"/>
        <v>2400</v>
      </c>
      <c r="K8" s="1">
        <v>6</v>
      </c>
      <c r="L8" s="1">
        <v>1</v>
      </c>
      <c r="M8">
        <v>21</v>
      </c>
      <c r="N8">
        <v>51</v>
      </c>
      <c r="O8" t="str">
        <f t="shared" ref="O8" si="4">"{"&amp;M8&amp;","&amp;N8&amp;"}"</f>
        <v>{21,51}</v>
      </c>
      <c r="P8" t="s">
        <v>25</v>
      </c>
    </row>
    <row r="9" spans="1:16" x14ac:dyDescent="0.15">
      <c r="A9">
        <v>5</v>
      </c>
      <c r="B9" t="s">
        <v>26</v>
      </c>
      <c r="C9" t="s">
        <v>27</v>
      </c>
      <c r="D9">
        <v>1</v>
      </c>
      <c r="E9">
        <v>9</v>
      </c>
      <c r="F9">
        <v>150</v>
      </c>
      <c r="G9">
        <v>0</v>
      </c>
      <c r="H9">
        <v>0.8</v>
      </c>
      <c r="I9">
        <f t="shared" si="3"/>
        <v>0</v>
      </c>
      <c r="J9">
        <f t="shared" si="1"/>
        <v>1350</v>
      </c>
      <c r="K9" s="1">
        <v>8</v>
      </c>
      <c r="L9" s="1">
        <v>0.8</v>
      </c>
      <c r="M9">
        <v>56</v>
      </c>
      <c r="N9">
        <v>97</v>
      </c>
      <c r="O9" t="str">
        <f t="shared" ref="O9:O18" si="5">"{"&amp;M9&amp;","&amp;N9&amp;"}"</f>
        <v>{56,97}</v>
      </c>
      <c r="P9" t="s">
        <v>28</v>
      </c>
    </row>
    <row r="10" spans="1:16" x14ac:dyDescent="0.15">
      <c r="A10">
        <v>6</v>
      </c>
      <c r="B10" t="s">
        <v>29</v>
      </c>
      <c r="C10" t="s">
        <v>30</v>
      </c>
      <c r="D10">
        <v>1</v>
      </c>
      <c r="E10">
        <v>10</v>
      </c>
      <c r="F10">
        <v>150</v>
      </c>
      <c r="G10">
        <v>0</v>
      </c>
      <c r="H10">
        <v>0.8</v>
      </c>
      <c r="I10">
        <f t="shared" si="3"/>
        <v>0</v>
      </c>
      <c r="J10">
        <f t="shared" si="1"/>
        <v>1500</v>
      </c>
      <c r="K10" s="1">
        <v>10</v>
      </c>
      <c r="L10" s="1">
        <v>0.6</v>
      </c>
      <c r="M10">
        <v>60</v>
      </c>
      <c r="N10">
        <v>79</v>
      </c>
      <c r="O10" t="str">
        <f t="shared" si="5"/>
        <v>{60,79}</v>
      </c>
      <c r="P10" t="s">
        <v>31</v>
      </c>
    </row>
    <row r="11" spans="1:16" x14ac:dyDescent="0.15">
      <c r="A11">
        <v>7</v>
      </c>
      <c r="B11" t="s">
        <v>32</v>
      </c>
      <c r="C11" t="s">
        <v>33</v>
      </c>
      <c r="D11">
        <v>1</v>
      </c>
      <c r="E11">
        <v>10</v>
      </c>
      <c r="F11">
        <v>150</v>
      </c>
      <c r="G11">
        <v>0</v>
      </c>
      <c r="H11">
        <v>0.8</v>
      </c>
      <c r="I11">
        <f t="shared" si="3"/>
        <v>0</v>
      </c>
      <c r="J11">
        <f t="shared" si="1"/>
        <v>1500</v>
      </c>
      <c r="K11" s="1">
        <v>12</v>
      </c>
      <c r="L11" s="1">
        <v>0.8</v>
      </c>
      <c r="M11">
        <v>75</v>
      </c>
      <c r="N11">
        <v>61</v>
      </c>
      <c r="O11" t="str">
        <f t="shared" si="5"/>
        <v>{75,61}</v>
      </c>
      <c r="P11" t="s">
        <v>34</v>
      </c>
    </row>
    <row r="12" spans="1:16" x14ac:dyDescent="0.15">
      <c r="A12">
        <v>8</v>
      </c>
      <c r="B12" t="s">
        <v>35</v>
      </c>
      <c r="C12" t="s">
        <v>36</v>
      </c>
      <c r="D12">
        <v>1</v>
      </c>
      <c r="E12">
        <v>10</v>
      </c>
      <c r="F12">
        <v>150</v>
      </c>
      <c r="G12">
        <v>0</v>
      </c>
      <c r="H12">
        <v>0.8</v>
      </c>
      <c r="I12">
        <f t="shared" si="3"/>
        <v>0</v>
      </c>
      <c r="J12">
        <f t="shared" si="1"/>
        <v>1500</v>
      </c>
      <c r="K12" s="1">
        <v>14</v>
      </c>
      <c r="L12" s="1">
        <v>0.8</v>
      </c>
      <c r="M12">
        <v>31</v>
      </c>
      <c r="N12">
        <v>88</v>
      </c>
      <c r="O12" t="str">
        <f t="shared" si="5"/>
        <v>{31,88}</v>
      </c>
      <c r="P12" t="s">
        <v>37</v>
      </c>
    </row>
    <row r="13" spans="1:16" x14ac:dyDescent="0.15">
      <c r="A13">
        <v>9</v>
      </c>
      <c r="B13" t="s">
        <v>38</v>
      </c>
      <c r="C13" t="s">
        <v>39</v>
      </c>
      <c r="D13">
        <v>1</v>
      </c>
      <c r="E13">
        <v>10</v>
      </c>
      <c r="F13">
        <v>150</v>
      </c>
      <c r="G13">
        <v>0</v>
      </c>
      <c r="H13">
        <v>0.8</v>
      </c>
      <c r="I13">
        <f t="shared" si="3"/>
        <v>0</v>
      </c>
      <c r="J13">
        <f t="shared" si="1"/>
        <v>1500</v>
      </c>
      <c r="K13" s="1">
        <v>16</v>
      </c>
      <c r="L13" s="1">
        <v>0.7</v>
      </c>
      <c r="M13">
        <v>116</v>
      </c>
      <c r="N13">
        <v>70</v>
      </c>
      <c r="O13" t="str">
        <f t="shared" si="5"/>
        <v>{116,70}</v>
      </c>
      <c r="P13" t="s">
        <v>40</v>
      </c>
    </row>
    <row r="14" spans="1:16" x14ac:dyDescent="0.15">
      <c r="A14">
        <v>10</v>
      </c>
      <c r="B14" t="s">
        <v>41</v>
      </c>
      <c r="C14" t="s">
        <v>42</v>
      </c>
      <c r="D14">
        <v>1</v>
      </c>
      <c r="E14">
        <v>8</v>
      </c>
      <c r="F14">
        <v>150</v>
      </c>
      <c r="G14">
        <v>0</v>
      </c>
      <c r="H14">
        <v>0.8</v>
      </c>
      <c r="I14">
        <f t="shared" si="3"/>
        <v>0</v>
      </c>
      <c r="J14">
        <f t="shared" si="1"/>
        <v>1200</v>
      </c>
      <c r="K14" s="1">
        <v>18</v>
      </c>
      <c r="L14" s="2">
        <v>0.5</v>
      </c>
      <c r="M14">
        <v>68</v>
      </c>
      <c r="N14">
        <v>137</v>
      </c>
      <c r="O14" t="str">
        <f t="shared" si="5"/>
        <v>{68,137}</v>
      </c>
      <c r="P14" t="s">
        <v>43</v>
      </c>
    </row>
    <row r="15" spans="1:16" x14ac:dyDescent="0.15">
      <c r="A15">
        <v>11</v>
      </c>
      <c r="B15" t="s">
        <v>44</v>
      </c>
      <c r="C15" t="s">
        <v>45</v>
      </c>
      <c r="D15">
        <v>1</v>
      </c>
      <c r="E15">
        <v>10</v>
      </c>
      <c r="F15">
        <v>150</v>
      </c>
      <c r="G15">
        <v>0</v>
      </c>
      <c r="H15">
        <v>0.6</v>
      </c>
      <c r="I15">
        <f t="shared" si="3"/>
        <v>0</v>
      </c>
      <c r="J15">
        <f t="shared" si="1"/>
        <v>1500</v>
      </c>
      <c r="K15" s="1">
        <v>22</v>
      </c>
      <c r="L15" s="1">
        <v>0.7</v>
      </c>
      <c r="M15">
        <v>116</v>
      </c>
      <c r="N15">
        <v>106</v>
      </c>
      <c r="O15" t="str">
        <f t="shared" si="5"/>
        <v>{116,106}</v>
      </c>
      <c r="P15" t="s">
        <v>46</v>
      </c>
    </row>
    <row r="16" spans="1:16" x14ac:dyDescent="0.15">
      <c r="A16">
        <v>12</v>
      </c>
      <c r="B16" t="s">
        <v>47</v>
      </c>
      <c r="C16" t="s">
        <v>48</v>
      </c>
      <c r="D16">
        <v>1</v>
      </c>
      <c r="E16">
        <v>10</v>
      </c>
      <c r="F16">
        <v>150</v>
      </c>
      <c r="G16">
        <v>0</v>
      </c>
      <c r="H16">
        <v>0.8</v>
      </c>
      <c r="I16">
        <f t="shared" si="3"/>
        <v>0</v>
      </c>
      <c r="J16">
        <f t="shared" si="1"/>
        <v>1500</v>
      </c>
      <c r="K16" s="1">
        <v>23</v>
      </c>
      <c r="L16" s="1">
        <v>0.8</v>
      </c>
      <c r="M16">
        <v>77</v>
      </c>
      <c r="N16">
        <v>89</v>
      </c>
      <c r="O16" t="str">
        <f t="shared" si="5"/>
        <v>{77,89}</v>
      </c>
      <c r="P16" t="s">
        <v>37</v>
      </c>
    </row>
    <row r="17" spans="1:16" x14ac:dyDescent="0.15">
      <c r="A17">
        <v>13</v>
      </c>
      <c r="B17" t="s">
        <v>49</v>
      </c>
      <c r="C17" t="s">
        <v>50</v>
      </c>
      <c r="D17">
        <v>1</v>
      </c>
      <c r="E17">
        <v>10</v>
      </c>
      <c r="F17">
        <v>150</v>
      </c>
      <c r="G17">
        <v>0</v>
      </c>
      <c r="H17">
        <v>0.7</v>
      </c>
      <c r="I17">
        <f t="shared" si="3"/>
        <v>0</v>
      </c>
      <c r="J17">
        <f t="shared" si="1"/>
        <v>1500</v>
      </c>
      <c r="K17" s="1">
        <v>28</v>
      </c>
      <c r="L17" s="2">
        <v>0.8</v>
      </c>
      <c r="M17">
        <v>77</v>
      </c>
      <c r="N17">
        <v>338</v>
      </c>
      <c r="O17" t="str">
        <f t="shared" si="5"/>
        <v>{77,338}</v>
      </c>
      <c r="P17" t="s">
        <v>51</v>
      </c>
    </row>
    <row r="18" spans="1:16" x14ac:dyDescent="0.15">
      <c r="A18">
        <v>14</v>
      </c>
      <c r="B18" t="s">
        <v>52</v>
      </c>
      <c r="C18" t="s">
        <v>53</v>
      </c>
      <c r="D18">
        <v>1</v>
      </c>
      <c r="E18">
        <v>10</v>
      </c>
      <c r="F18">
        <v>150</v>
      </c>
      <c r="G18">
        <v>0</v>
      </c>
      <c r="H18">
        <v>0.5</v>
      </c>
      <c r="I18">
        <f t="shared" si="3"/>
        <v>0</v>
      </c>
      <c r="J18">
        <f t="shared" si="1"/>
        <v>1500</v>
      </c>
      <c r="K18" s="1">
        <v>46</v>
      </c>
      <c r="L18" s="1">
        <v>0.7</v>
      </c>
      <c r="M18">
        <v>116</v>
      </c>
      <c r="N18">
        <v>117</v>
      </c>
      <c r="O18" t="str">
        <f t="shared" si="5"/>
        <v>{116,117}</v>
      </c>
      <c r="P18" t="s">
        <v>54</v>
      </c>
    </row>
    <row r="19" spans="1:16" x14ac:dyDescent="0.15">
      <c r="A19">
        <v>15</v>
      </c>
      <c r="B19" t="s">
        <v>55</v>
      </c>
      <c r="C19" t="s">
        <v>56</v>
      </c>
      <c r="D19">
        <v>1</v>
      </c>
      <c r="E19">
        <v>10</v>
      </c>
      <c r="F19">
        <v>150</v>
      </c>
      <c r="G19">
        <v>0</v>
      </c>
      <c r="H19">
        <v>0.4</v>
      </c>
      <c r="I19">
        <f t="shared" si="3"/>
        <v>0</v>
      </c>
      <c r="J19">
        <f t="shared" si="1"/>
        <v>1500</v>
      </c>
    </row>
    <row r="20" spans="1:16" x14ac:dyDescent="0.15">
      <c r="A20">
        <v>16</v>
      </c>
      <c r="B20" t="s">
        <v>57</v>
      </c>
      <c r="C20" t="s">
        <v>58</v>
      </c>
      <c r="D20">
        <v>1</v>
      </c>
      <c r="E20">
        <v>10</v>
      </c>
      <c r="F20">
        <v>150</v>
      </c>
      <c r="G20">
        <v>0</v>
      </c>
      <c r="H20">
        <v>0.6</v>
      </c>
      <c r="I20">
        <f t="shared" si="3"/>
        <v>0</v>
      </c>
      <c r="J20">
        <f t="shared" si="1"/>
        <v>1500</v>
      </c>
    </row>
    <row r="21" spans="1:16" x14ac:dyDescent="0.15">
      <c r="A21">
        <v>17</v>
      </c>
      <c r="B21" t="s">
        <v>59</v>
      </c>
      <c r="C21" s="4" t="s">
        <v>60</v>
      </c>
      <c r="D21">
        <v>1</v>
      </c>
      <c r="E21">
        <v>10</v>
      </c>
      <c r="F21">
        <v>150</v>
      </c>
      <c r="G21">
        <v>0</v>
      </c>
      <c r="H21">
        <v>0.6</v>
      </c>
      <c r="I21">
        <f t="shared" si="3"/>
        <v>0</v>
      </c>
      <c r="J21">
        <f t="shared" si="1"/>
        <v>1500</v>
      </c>
    </row>
    <row r="22" spans="1:16" x14ac:dyDescent="0.15">
      <c r="A22">
        <v>18</v>
      </c>
      <c r="B22" t="s">
        <v>61</v>
      </c>
      <c r="C22" t="s">
        <v>62</v>
      </c>
      <c r="D22">
        <v>1</v>
      </c>
      <c r="E22">
        <v>8</v>
      </c>
      <c r="F22">
        <v>150</v>
      </c>
      <c r="G22">
        <v>0</v>
      </c>
      <c r="H22">
        <v>1</v>
      </c>
      <c r="I22">
        <f t="shared" si="3"/>
        <v>0</v>
      </c>
      <c r="J22">
        <f t="shared" si="1"/>
        <v>1200</v>
      </c>
    </row>
    <row r="23" spans="1:16" x14ac:dyDescent="0.15">
      <c r="A23">
        <v>19</v>
      </c>
      <c r="B23" t="s">
        <v>63</v>
      </c>
      <c r="C23" s="4" t="s">
        <v>64</v>
      </c>
      <c r="D23">
        <v>1</v>
      </c>
      <c r="E23">
        <v>10</v>
      </c>
      <c r="F23">
        <v>150</v>
      </c>
      <c r="G23">
        <v>0</v>
      </c>
      <c r="H23">
        <v>0.8</v>
      </c>
      <c r="I23">
        <f t="shared" si="3"/>
        <v>0</v>
      </c>
      <c r="J23">
        <f t="shared" si="1"/>
        <v>1500</v>
      </c>
    </row>
    <row r="24" spans="1:16" x14ac:dyDescent="0.15">
      <c r="A24">
        <v>20</v>
      </c>
      <c r="B24" t="s">
        <v>65</v>
      </c>
      <c r="C24" t="s">
        <v>66</v>
      </c>
      <c r="D24">
        <v>1</v>
      </c>
      <c r="E24">
        <v>10</v>
      </c>
      <c r="F24">
        <v>150</v>
      </c>
      <c r="G24">
        <v>0</v>
      </c>
      <c r="H24">
        <v>0.8</v>
      </c>
      <c r="I24">
        <f t="shared" si="3"/>
        <v>0</v>
      </c>
      <c r="J24">
        <f t="shared" si="1"/>
        <v>1500</v>
      </c>
    </row>
    <row r="25" spans="1:16" x14ac:dyDescent="0.15">
      <c r="A25">
        <v>21</v>
      </c>
      <c r="B25" t="s">
        <v>67</v>
      </c>
      <c r="C25" t="s">
        <v>68</v>
      </c>
      <c r="D25">
        <v>1</v>
      </c>
      <c r="E25">
        <v>10</v>
      </c>
      <c r="F25">
        <v>150</v>
      </c>
      <c r="G25">
        <v>0</v>
      </c>
      <c r="H25">
        <v>1.2</v>
      </c>
      <c r="I25">
        <f t="shared" ref="I25" si="6">E25*F25*G25</f>
        <v>0</v>
      </c>
      <c r="J25">
        <f t="shared" si="1"/>
        <v>1500</v>
      </c>
    </row>
    <row r="26" spans="1:16" x14ac:dyDescent="0.15">
      <c r="A26">
        <v>22</v>
      </c>
      <c r="B26" t="s">
        <v>69</v>
      </c>
      <c r="C26" t="s">
        <v>70</v>
      </c>
      <c r="D26">
        <v>1</v>
      </c>
      <c r="E26">
        <v>6</v>
      </c>
      <c r="F26">
        <v>150</v>
      </c>
      <c r="G26">
        <v>0</v>
      </c>
      <c r="H26">
        <v>1.1000000000000001</v>
      </c>
      <c r="I26">
        <f t="shared" ref="I26:I34" si="7">E26*F26*G26</f>
        <v>0</v>
      </c>
      <c r="J26">
        <f t="shared" si="1"/>
        <v>900</v>
      </c>
    </row>
    <row r="27" spans="1:16" x14ac:dyDescent="0.15">
      <c r="A27">
        <v>23</v>
      </c>
      <c r="B27" t="s">
        <v>71</v>
      </c>
      <c r="C27" t="s">
        <v>72</v>
      </c>
      <c r="D27">
        <v>1</v>
      </c>
      <c r="E27">
        <v>6</v>
      </c>
      <c r="F27">
        <v>150</v>
      </c>
      <c r="G27">
        <v>0</v>
      </c>
      <c r="H27">
        <v>1</v>
      </c>
      <c r="I27">
        <f t="shared" si="7"/>
        <v>0</v>
      </c>
      <c r="J27">
        <f t="shared" si="1"/>
        <v>900</v>
      </c>
    </row>
    <row r="28" spans="1:16" x14ac:dyDescent="0.15">
      <c r="A28">
        <v>24</v>
      </c>
      <c r="B28" t="s">
        <v>73</v>
      </c>
      <c r="C28" s="4" t="s">
        <v>74</v>
      </c>
      <c r="D28">
        <v>1</v>
      </c>
      <c r="E28">
        <v>6</v>
      </c>
      <c r="F28">
        <v>150</v>
      </c>
      <c r="G28">
        <v>0</v>
      </c>
      <c r="H28">
        <v>1.2</v>
      </c>
      <c r="I28">
        <f t="shared" si="7"/>
        <v>0</v>
      </c>
      <c r="J28">
        <f t="shared" si="1"/>
        <v>900</v>
      </c>
    </row>
    <row r="29" spans="1:16" x14ac:dyDescent="0.15">
      <c r="A29">
        <v>25</v>
      </c>
      <c r="B29" t="s">
        <v>75</v>
      </c>
      <c r="C29" s="4" t="s">
        <v>76</v>
      </c>
      <c r="D29">
        <v>1</v>
      </c>
      <c r="E29">
        <v>15</v>
      </c>
      <c r="F29">
        <v>150</v>
      </c>
      <c r="G29">
        <v>0</v>
      </c>
      <c r="H29">
        <v>1.2</v>
      </c>
      <c r="I29">
        <f t="shared" si="7"/>
        <v>0</v>
      </c>
      <c r="J29">
        <f t="shared" si="1"/>
        <v>2250</v>
      </c>
    </row>
    <row r="30" spans="1:16" x14ac:dyDescent="0.15">
      <c r="A30">
        <v>31</v>
      </c>
      <c r="B30" t="s">
        <v>77</v>
      </c>
      <c r="C30" t="s">
        <v>78</v>
      </c>
      <c r="D30">
        <v>1</v>
      </c>
      <c r="E30">
        <v>8</v>
      </c>
      <c r="F30">
        <v>150</v>
      </c>
      <c r="G30">
        <v>0</v>
      </c>
      <c r="H30">
        <v>1</v>
      </c>
      <c r="I30">
        <f t="shared" si="7"/>
        <v>0</v>
      </c>
      <c r="J30">
        <f t="shared" si="1"/>
        <v>1200</v>
      </c>
    </row>
    <row r="31" spans="1:16" x14ac:dyDescent="0.15">
      <c r="A31">
        <v>32</v>
      </c>
      <c r="B31" t="s">
        <v>79</v>
      </c>
      <c r="C31" t="s">
        <v>80</v>
      </c>
      <c r="D31">
        <v>1</v>
      </c>
      <c r="E31">
        <v>12</v>
      </c>
      <c r="F31">
        <v>120</v>
      </c>
      <c r="G31">
        <v>0</v>
      </c>
      <c r="H31">
        <v>1</v>
      </c>
      <c r="I31">
        <f t="shared" si="7"/>
        <v>0</v>
      </c>
      <c r="J31">
        <f t="shared" si="1"/>
        <v>1440</v>
      </c>
    </row>
    <row r="32" spans="1:16" x14ac:dyDescent="0.15">
      <c r="A32">
        <v>50</v>
      </c>
      <c r="B32" t="s">
        <v>81</v>
      </c>
      <c r="C32" t="s">
        <v>82</v>
      </c>
      <c r="D32">
        <v>1</v>
      </c>
      <c r="E32">
        <v>9</v>
      </c>
      <c r="F32">
        <v>100</v>
      </c>
      <c r="G32">
        <v>2</v>
      </c>
      <c r="H32">
        <v>1</v>
      </c>
      <c r="I32">
        <f t="shared" si="7"/>
        <v>1800</v>
      </c>
      <c r="J32">
        <f t="shared" si="1"/>
        <v>900</v>
      </c>
    </row>
    <row r="33" spans="1:13" x14ac:dyDescent="0.15">
      <c r="A33">
        <v>51</v>
      </c>
      <c r="B33" t="s">
        <v>83</v>
      </c>
      <c r="C33" t="s">
        <v>82</v>
      </c>
      <c r="D33">
        <v>1</v>
      </c>
      <c r="E33">
        <v>9</v>
      </c>
      <c r="F33">
        <v>100</v>
      </c>
      <c r="G33">
        <v>2</v>
      </c>
      <c r="H33">
        <v>1</v>
      </c>
      <c r="I33">
        <f t="shared" si="7"/>
        <v>1800</v>
      </c>
      <c r="J33">
        <f t="shared" si="1"/>
        <v>900</v>
      </c>
    </row>
    <row r="34" spans="1:13" x14ac:dyDescent="0.15">
      <c r="A34">
        <v>52</v>
      </c>
      <c r="B34" t="s">
        <v>84</v>
      </c>
      <c r="C34" t="s">
        <v>82</v>
      </c>
      <c r="D34">
        <v>1</v>
      </c>
      <c r="E34">
        <v>9</v>
      </c>
      <c r="F34">
        <v>100</v>
      </c>
      <c r="G34">
        <v>2</v>
      </c>
      <c r="H34">
        <v>1</v>
      </c>
      <c r="I34">
        <f t="shared" si="7"/>
        <v>1800</v>
      </c>
      <c r="J34">
        <f t="shared" si="1"/>
        <v>900</v>
      </c>
      <c r="M34" t="s">
        <v>85</v>
      </c>
    </row>
    <row r="35" spans="1:13" x14ac:dyDescent="0.15">
      <c r="A35">
        <v>101</v>
      </c>
      <c r="B35" s="4" t="s">
        <v>86</v>
      </c>
      <c r="C35" s="4" t="s">
        <v>87</v>
      </c>
      <c r="D35">
        <v>1</v>
      </c>
      <c r="E35">
        <v>4</v>
      </c>
      <c r="F35">
        <v>35</v>
      </c>
      <c r="G35">
        <v>1</v>
      </c>
      <c r="H35">
        <v>1.3</v>
      </c>
    </row>
    <row r="36" spans="1:13" x14ac:dyDescent="0.15">
      <c r="A36">
        <v>102</v>
      </c>
      <c r="B36" s="4" t="s">
        <v>88</v>
      </c>
      <c r="C36" s="4" t="s">
        <v>89</v>
      </c>
      <c r="D36">
        <v>1</v>
      </c>
      <c r="E36">
        <v>5</v>
      </c>
      <c r="F36">
        <v>40</v>
      </c>
      <c r="G36">
        <v>1</v>
      </c>
      <c r="H36">
        <v>1.3</v>
      </c>
    </row>
    <row r="37" spans="1:13" x14ac:dyDescent="0.15">
      <c r="A37">
        <v>103</v>
      </c>
      <c r="B37" s="4" t="s">
        <v>90</v>
      </c>
      <c r="C37" s="4" t="s">
        <v>91</v>
      </c>
      <c r="D37">
        <v>1</v>
      </c>
      <c r="E37">
        <v>4</v>
      </c>
      <c r="F37">
        <v>30</v>
      </c>
      <c r="G37">
        <v>1</v>
      </c>
      <c r="H37">
        <v>1.3</v>
      </c>
    </row>
    <row r="38" spans="1:13" x14ac:dyDescent="0.15">
      <c r="A38">
        <v>104</v>
      </c>
      <c r="B38" s="4" t="s">
        <v>92</v>
      </c>
      <c r="C38" s="4" t="s">
        <v>93</v>
      </c>
      <c r="D38">
        <v>1</v>
      </c>
      <c r="E38">
        <v>4</v>
      </c>
      <c r="F38">
        <v>40</v>
      </c>
      <c r="G38">
        <v>1</v>
      </c>
      <c r="H38">
        <v>1.3</v>
      </c>
    </row>
    <row r="39" spans="1:13" x14ac:dyDescent="0.15">
      <c r="A39">
        <v>105</v>
      </c>
      <c r="B39" s="4" t="s">
        <v>94</v>
      </c>
      <c r="C39" s="4" t="s">
        <v>95</v>
      </c>
      <c r="D39">
        <v>1</v>
      </c>
      <c r="E39">
        <v>5</v>
      </c>
      <c r="F39">
        <v>35</v>
      </c>
      <c r="G39">
        <v>1</v>
      </c>
      <c r="H39">
        <v>1.3</v>
      </c>
    </row>
    <row r="40" spans="1:13" x14ac:dyDescent="0.15">
      <c r="A40">
        <v>106</v>
      </c>
      <c r="B40" s="4" t="s">
        <v>96</v>
      </c>
      <c r="C40" s="4" t="s">
        <v>97</v>
      </c>
      <c r="D40">
        <v>1</v>
      </c>
      <c r="E40">
        <v>5</v>
      </c>
      <c r="F40">
        <v>35</v>
      </c>
      <c r="G40">
        <v>1</v>
      </c>
      <c r="H40">
        <v>1.3</v>
      </c>
    </row>
    <row r="41" spans="1:13" x14ac:dyDescent="0.15">
      <c r="A41">
        <v>107</v>
      </c>
      <c r="B41" s="4" t="s">
        <v>98</v>
      </c>
      <c r="C41" s="4" t="s">
        <v>99</v>
      </c>
      <c r="D41">
        <v>1</v>
      </c>
      <c r="E41">
        <v>3</v>
      </c>
      <c r="F41">
        <v>35</v>
      </c>
      <c r="G41">
        <v>1</v>
      </c>
      <c r="H41">
        <v>1.3</v>
      </c>
    </row>
    <row r="42" spans="1:13" x14ac:dyDescent="0.15">
      <c r="A42">
        <v>108</v>
      </c>
      <c r="B42" s="4" t="s">
        <v>100</v>
      </c>
      <c r="C42" s="4" t="s">
        <v>101</v>
      </c>
      <c r="D42">
        <v>1</v>
      </c>
      <c r="E42">
        <v>4</v>
      </c>
      <c r="F42">
        <v>35</v>
      </c>
      <c r="G42">
        <v>1</v>
      </c>
      <c r="H42">
        <v>1.3</v>
      </c>
    </row>
    <row r="43" spans="1:13" x14ac:dyDescent="0.15">
      <c r="A43">
        <v>201</v>
      </c>
      <c r="B43" t="s">
        <v>102</v>
      </c>
      <c r="C43" t="s">
        <v>103</v>
      </c>
      <c r="D43">
        <v>1</v>
      </c>
      <c r="E43">
        <v>4</v>
      </c>
      <c r="F43">
        <v>200</v>
      </c>
      <c r="G43">
        <v>1</v>
      </c>
      <c r="H43">
        <v>1</v>
      </c>
    </row>
    <row r="44" spans="1:13" x14ac:dyDescent="0.15">
      <c r="A44">
        <v>202</v>
      </c>
      <c r="B44" s="4" t="s">
        <v>104</v>
      </c>
      <c r="C44" t="s">
        <v>105</v>
      </c>
      <c r="D44">
        <v>1</v>
      </c>
      <c r="E44">
        <v>9</v>
      </c>
      <c r="F44">
        <v>100</v>
      </c>
      <c r="G44">
        <v>2</v>
      </c>
      <c r="H44">
        <v>1</v>
      </c>
    </row>
    <row r="45" spans="1:13" x14ac:dyDescent="0.15">
      <c r="A45">
        <v>203</v>
      </c>
      <c r="B45" s="4" t="s">
        <v>106</v>
      </c>
      <c r="C45" s="4" t="s">
        <v>107</v>
      </c>
      <c r="D45">
        <v>1</v>
      </c>
      <c r="E45">
        <v>11</v>
      </c>
      <c r="F45">
        <v>100</v>
      </c>
      <c r="G45">
        <v>1</v>
      </c>
      <c r="H45">
        <v>3</v>
      </c>
    </row>
    <row r="46" spans="1:13" x14ac:dyDescent="0.15">
      <c r="A46">
        <v>204</v>
      </c>
      <c r="B46" t="s">
        <v>108</v>
      </c>
      <c r="C46" s="4" t="s">
        <v>109</v>
      </c>
      <c r="D46">
        <v>1</v>
      </c>
      <c r="E46">
        <v>3</v>
      </c>
      <c r="F46">
        <v>80</v>
      </c>
      <c r="G46">
        <v>1</v>
      </c>
      <c r="H46">
        <v>0.5</v>
      </c>
      <c r="K46"/>
      <c r="L46"/>
    </row>
    <row r="47" spans="1:13" x14ac:dyDescent="0.15">
      <c r="A47">
        <v>205</v>
      </c>
      <c r="B47" t="s">
        <v>110</v>
      </c>
      <c r="C47" s="4" t="s">
        <v>111</v>
      </c>
      <c r="D47">
        <v>1</v>
      </c>
      <c r="E47">
        <v>3</v>
      </c>
      <c r="F47">
        <v>80</v>
      </c>
      <c r="G47">
        <v>1</v>
      </c>
      <c r="H47">
        <v>0.6</v>
      </c>
      <c r="K47"/>
      <c r="L47"/>
    </row>
    <row r="48" spans="1:13" x14ac:dyDescent="0.15">
      <c r="A48">
        <v>206</v>
      </c>
      <c r="B48" t="s">
        <v>112</v>
      </c>
      <c r="C48" s="4" t="s">
        <v>113</v>
      </c>
      <c r="D48">
        <v>1</v>
      </c>
      <c r="E48">
        <v>3</v>
      </c>
      <c r="F48">
        <v>80</v>
      </c>
      <c r="G48">
        <v>1</v>
      </c>
      <c r="H48">
        <v>0.8</v>
      </c>
      <c r="K48"/>
      <c r="L48"/>
    </row>
    <row r="49" spans="1:12" x14ac:dyDescent="0.15">
      <c r="A49">
        <v>207</v>
      </c>
      <c r="B49" t="s">
        <v>114</v>
      </c>
      <c r="C49" s="4" t="s">
        <v>115</v>
      </c>
      <c r="D49">
        <v>1</v>
      </c>
      <c r="E49">
        <v>3</v>
      </c>
      <c r="F49">
        <v>80</v>
      </c>
      <c r="G49">
        <v>1</v>
      </c>
      <c r="H49">
        <v>1</v>
      </c>
      <c r="K49"/>
      <c r="L49"/>
    </row>
    <row r="50" spans="1:12" x14ac:dyDescent="0.15">
      <c r="A50">
        <v>208</v>
      </c>
      <c r="B50" t="s">
        <v>116</v>
      </c>
      <c r="C50" s="4" t="s">
        <v>109</v>
      </c>
      <c r="D50">
        <v>1</v>
      </c>
      <c r="E50">
        <v>3</v>
      </c>
      <c r="F50">
        <v>80</v>
      </c>
      <c r="G50">
        <v>1</v>
      </c>
      <c r="H50">
        <v>1</v>
      </c>
      <c r="K50"/>
      <c r="L50"/>
    </row>
    <row r="51" spans="1:12" x14ac:dyDescent="0.15">
      <c r="A51">
        <v>209</v>
      </c>
      <c r="B51" t="s">
        <v>117</v>
      </c>
      <c r="C51" s="4" t="s">
        <v>111</v>
      </c>
      <c r="D51">
        <v>1</v>
      </c>
      <c r="E51">
        <v>3</v>
      </c>
      <c r="F51">
        <v>80</v>
      </c>
      <c r="G51">
        <v>1</v>
      </c>
      <c r="H51">
        <v>1</v>
      </c>
      <c r="K51"/>
      <c r="L51"/>
    </row>
    <row r="52" spans="1:12" x14ac:dyDescent="0.15">
      <c r="A52">
        <v>210</v>
      </c>
      <c r="B52" t="s">
        <v>118</v>
      </c>
      <c r="C52" s="4" t="s">
        <v>113</v>
      </c>
      <c r="D52">
        <v>1</v>
      </c>
      <c r="E52">
        <v>3</v>
      </c>
      <c r="F52">
        <v>90</v>
      </c>
      <c r="G52">
        <v>1</v>
      </c>
      <c r="H52">
        <v>1</v>
      </c>
      <c r="K52"/>
      <c r="L52"/>
    </row>
    <row r="53" spans="1:12" x14ac:dyDescent="0.15">
      <c r="A53">
        <v>211</v>
      </c>
      <c r="B53" t="s">
        <v>119</v>
      </c>
      <c r="C53" s="4" t="s">
        <v>115</v>
      </c>
      <c r="D53">
        <v>1</v>
      </c>
      <c r="E53">
        <v>3</v>
      </c>
      <c r="F53">
        <v>90</v>
      </c>
      <c r="G53">
        <v>1</v>
      </c>
      <c r="H53">
        <v>1</v>
      </c>
      <c r="K53"/>
      <c r="L53"/>
    </row>
    <row r="54" spans="1:12" x14ac:dyDescent="0.15">
      <c r="A54">
        <v>212</v>
      </c>
      <c r="B54" t="s">
        <v>120</v>
      </c>
      <c r="C54" s="4" t="s">
        <v>115</v>
      </c>
      <c r="D54">
        <v>1</v>
      </c>
      <c r="E54">
        <v>3</v>
      </c>
      <c r="F54">
        <v>90</v>
      </c>
      <c r="G54">
        <v>1</v>
      </c>
      <c r="H54">
        <v>1</v>
      </c>
      <c r="K54"/>
      <c r="L54"/>
    </row>
    <row r="55" spans="1:12" x14ac:dyDescent="0.15">
      <c r="A55">
        <v>213</v>
      </c>
      <c r="B55" t="s">
        <v>121</v>
      </c>
      <c r="C55" s="4" t="s">
        <v>115</v>
      </c>
      <c r="D55">
        <v>1</v>
      </c>
      <c r="E55">
        <v>4</v>
      </c>
      <c r="F55">
        <v>90</v>
      </c>
      <c r="G55">
        <v>1</v>
      </c>
      <c r="H55">
        <v>1</v>
      </c>
      <c r="K55"/>
      <c r="L55"/>
    </row>
    <row r="56" spans="1:12" x14ac:dyDescent="0.15">
      <c r="A56">
        <v>214</v>
      </c>
      <c r="B56" t="s">
        <v>122</v>
      </c>
      <c r="C56" s="4" t="s">
        <v>115</v>
      </c>
      <c r="D56">
        <v>1</v>
      </c>
      <c r="E56">
        <v>5</v>
      </c>
      <c r="F56">
        <v>90</v>
      </c>
      <c r="G56">
        <v>1</v>
      </c>
      <c r="H56">
        <v>1.5</v>
      </c>
      <c r="K56"/>
      <c r="L56"/>
    </row>
    <row r="57" spans="1:12" x14ac:dyDescent="0.15">
      <c r="A57">
        <v>301</v>
      </c>
      <c r="B57" t="s">
        <v>123</v>
      </c>
      <c r="C57" t="s">
        <v>124</v>
      </c>
      <c r="D57">
        <v>1</v>
      </c>
      <c r="E57">
        <v>5</v>
      </c>
      <c r="F57">
        <v>50</v>
      </c>
      <c r="G57">
        <v>0</v>
      </c>
      <c r="H57">
        <v>1</v>
      </c>
    </row>
    <row r="58" spans="1:12" x14ac:dyDescent="0.15">
      <c r="A58">
        <v>302</v>
      </c>
      <c r="B58" t="s">
        <v>125</v>
      </c>
      <c r="C58" t="s">
        <v>124</v>
      </c>
      <c r="D58">
        <v>1</v>
      </c>
      <c r="E58">
        <v>5</v>
      </c>
      <c r="F58">
        <v>50</v>
      </c>
      <c r="G58">
        <v>0</v>
      </c>
      <c r="H58">
        <v>1</v>
      </c>
    </row>
    <row r="59" spans="1:12" x14ac:dyDescent="0.15">
      <c r="A59">
        <v>303</v>
      </c>
      <c r="B59" t="s">
        <v>126</v>
      </c>
      <c r="C59" t="s">
        <v>124</v>
      </c>
      <c r="D59">
        <v>1</v>
      </c>
      <c r="E59">
        <v>5</v>
      </c>
      <c r="F59">
        <v>50</v>
      </c>
      <c r="G59">
        <v>0</v>
      </c>
      <c r="H59">
        <v>1</v>
      </c>
    </row>
    <row r="60" spans="1:12" x14ac:dyDescent="0.15">
      <c r="A60">
        <v>401</v>
      </c>
      <c r="B60" t="s">
        <v>127</v>
      </c>
      <c r="C60" t="s">
        <v>128</v>
      </c>
      <c r="D60">
        <v>1</v>
      </c>
      <c r="E60">
        <v>8</v>
      </c>
      <c r="F60">
        <v>200</v>
      </c>
      <c r="G60">
        <v>1</v>
      </c>
      <c r="H60">
        <v>1</v>
      </c>
    </row>
    <row r="61" spans="1:12" x14ac:dyDescent="0.15">
      <c r="A61">
        <v>501</v>
      </c>
      <c r="B61" t="s">
        <v>129</v>
      </c>
      <c r="C61" t="s">
        <v>130</v>
      </c>
      <c r="D61">
        <v>1</v>
      </c>
      <c r="E61">
        <v>17</v>
      </c>
      <c r="F61">
        <v>100</v>
      </c>
      <c r="G61">
        <v>0</v>
      </c>
      <c r="H61">
        <v>1</v>
      </c>
    </row>
    <row r="62" spans="1:12" x14ac:dyDescent="0.15">
      <c r="A62">
        <v>601</v>
      </c>
      <c r="B62" t="s">
        <v>131</v>
      </c>
      <c r="C62" t="s">
        <v>132</v>
      </c>
      <c r="D62">
        <v>1</v>
      </c>
      <c r="E62">
        <v>7</v>
      </c>
      <c r="F62">
        <v>150</v>
      </c>
      <c r="G62">
        <v>0</v>
      </c>
      <c r="H62">
        <v>1</v>
      </c>
    </row>
    <row r="63" spans="1:12" x14ac:dyDescent="0.15">
      <c r="A63">
        <v>602</v>
      </c>
      <c r="B63" t="s">
        <v>133</v>
      </c>
      <c r="C63" t="s">
        <v>134</v>
      </c>
      <c r="D63">
        <v>1</v>
      </c>
      <c r="E63">
        <v>4</v>
      </c>
      <c r="F63">
        <v>100</v>
      </c>
      <c r="G63">
        <v>1</v>
      </c>
      <c r="H63">
        <v>1</v>
      </c>
    </row>
    <row r="64" spans="1:12" x14ac:dyDescent="0.15">
      <c r="A64">
        <v>701</v>
      </c>
      <c r="B64" t="s">
        <v>135</v>
      </c>
      <c r="C64" t="s">
        <v>136</v>
      </c>
      <c r="D64">
        <v>1</v>
      </c>
      <c r="E64">
        <v>5</v>
      </c>
      <c r="F64">
        <v>150</v>
      </c>
      <c r="G64">
        <v>0</v>
      </c>
      <c r="H64">
        <v>1</v>
      </c>
    </row>
    <row r="65" spans="1:8" x14ac:dyDescent="0.15">
      <c r="A65">
        <v>702</v>
      </c>
      <c r="B65" t="s">
        <v>137</v>
      </c>
      <c r="C65" t="s">
        <v>138</v>
      </c>
      <c r="D65">
        <v>1</v>
      </c>
      <c r="E65">
        <v>5</v>
      </c>
      <c r="F65">
        <v>150</v>
      </c>
      <c r="G65">
        <v>0</v>
      </c>
      <c r="H65">
        <v>1</v>
      </c>
    </row>
    <row r="66" spans="1:8" x14ac:dyDescent="0.15">
      <c r="A66">
        <v>703</v>
      </c>
      <c r="B66" t="s">
        <v>139</v>
      </c>
      <c r="C66" t="s">
        <v>140</v>
      </c>
      <c r="D66">
        <v>1</v>
      </c>
      <c r="E66">
        <v>7</v>
      </c>
      <c r="F66">
        <v>150</v>
      </c>
      <c r="G66">
        <v>0</v>
      </c>
      <c r="H66">
        <v>1</v>
      </c>
    </row>
    <row r="67" spans="1:8" x14ac:dyDescent="0.15">
      <c r="A67">
        <v>704</v>
      </c>
      <c r="B67" t="s">
        <v>141</v>
      </c>
      <c r="C67" t="s">
        <v>142</v>
      </c>
      <c r="D67">
        <v>1</v>
      </c>
      <c r="E67">
        <v>5</v>
      </c>
      <c r="F67">
        <v>150</v>
      </c>
      <c r="G67">
        <v>0</v>
      </c>
      <c r="H67">
        <v>1</v>
      </c>
    </row>
    <row r="68" spans="1:8" x14ac:dyDescent="0.15">
      <c r="A68">
        <v>705</v>
      </c>
      <c r="B68" t="s">
        <v>143</v>
      </c>
      <c r="C68" t="s">
        <v>144</v>
      </c>
      <c r="D68">
        <v>1</v>
      </c>
      <c r="E68">
        <v>8</v>
      </c>
      <c r="F68">
        <v>150</v>
      </c>
      <c r="G68">
        <v>0</v>
      </c>
      <c r="H68">
        <v>1</v>
      </c>
    </row>
    <row r="69" spans="1:8" x14ac:dyDescent="0.15">
      <c r="A69">
        <v>706</v>
      </c>
      <c r="B69" t="s">
        <v>145</v>
      </c>
      <c r="C69" t="s">
        <v>146</v>
      </c>
      <c r="D69">
        <v>1</v>
      </c>
      <c r="E69">
        <v>6</v>
      </c>
      <c r="F69">
        <v>150</v>
      </c>
      <c r="G69">
        <v>0</v>
      </c>
      <c r="H69">
        <v>1</v>
      </c>
    </row>
    <row r="70" spans="1:8" x14ac:dyDescent="0.15">
      <c r="A70">
        <v>707</v>
      </c>
      <c r="B70" t="s">
        <v>147</v>
      </c>
      <c r="C70" t="s">
        <v>148</v>
      </c>
      <c r="D70">
        <v>1</v>
      </c>
      <c r="E70">
        <v>4</v>
      </c>
      <c r="F70">
        <v>150</v>
      </c>
      <c r="G70">
        <v>0</v>
      </c>
      <c r="H70">
        <v>1</v>
      </c>
    </row>
    <row r="71" spans="1:8" x14ac:dyDescent="0.15">
      <c r="A71">
        <v>708</v>
      </c>
      <c r="B71" t="s">
        <v>149</v>
      </c>
      <c r="C71" t="s">
        <v>150</v>
      </c>
      <c r="D71">
        <v>1</v>
      </c>
      <c r="E71">
        <v>6</v>
      </c>
      <c r="F71">
        <v>150</v>
      </c>
      <c r="G71">
        <v>0</v>
      </c>
      <c r="H71">
        <v>1</v>
      </c>
    </row>
    <row r="72" spans="1:8" x14ac:dyDescent="0.15">
      <c r="A72">
        <v>709</v>
      </c>
      <c r="B72" t="s">
        <v>151</v>
      </c>
      <c r="C72" t="s">
        <v>152</v>
      </c>
      <c r="D72">
        <v>1</v>
      </c>
      <c r="E72">
        <v>6</v>
      </c>
      <c r="F72">
        <v>150</v>
      </c>
      <c r="G72">
        <v>0</v>
      </c>
      <c r="H72">
        <v>1</v>
      </c>
    </row>
    <row r="73" spans="1:8" x14ac:dyDescent="0.15">
      <c r="A73">
        <v>801</v>
      </c>
      <c r="B73" t="s">
        <v>153</v>
      </c>
      <c r="C73" t="s">
        <v>154</v>
      </c>
      <c r="D73">
        <v>1</v>
      </c>
      <c r="E73">
        <v>6</v>
      </c>
      <c r="F73">
        <v>50</v>
      </c>
      <c r="G73">
        <v>1</v>
      </c>
      <c r="H73">
        <v>1</v>
      </c>
    </row>
    <row r="74" spans="1:8" x14ac:dyDescent="0.15">
      <c r="A74">
        <v>901</v>
      </c>
      <c r="B74" t="s">
        <v>155</v>
      </c>
      <c r="C74" t="s">
        <v>156</v>
      </c>
      <c r="D74">
        <v>1</v>
      </c>
      <c r="E74">
        <v>4</v>
      </c>
      <c r="F74">
        <v>150</v>
      </c>
      <c r="G74">
        <v>1</v>
      </c>
      <c r="H74">
        <v>1</v>
      </c>
    </row>
    <row r="75" spans="1:8" x14ac:dyDescent="0.15">
      <c r="A75">
        <v>902</v>
      </c>
      <c r="B75" t="s">
        <v>157</v>
      </c>
      <c r="C75" t="s">
        <v>158</v>
      </c>
      <c r="D75">
        <v>1</v>
      </c>
      <c r="E75">
        <v>4</v>
      </c>
      <c r="F75">
        <v>150</v>
      </c>
      <c r="G75">
        <v>1</v>
      </c>
      <c r="H75">
        <v>1</v>
      </c>
    </row>
    <row r="76" spans="1:8" x14ac:dyDescent="0.15">
      <c r="A76">
        <v>903</v>
      </c>
      <c r="B76" t="s">
        <v>159</v>
      </c>
      <c r="C76" t="s">
        <v>160</v>
      </c>
      <c r="D76">
        <v>1</v>
      </c>
      <c r="E76">
        <v>4</v>
      </c>
      <c r="F76">
        <v>150</v>
      </c>
      <c r="G76">
        <v>1</v>
      </c>
      <c r="H76">
        <v>1</v>
      </c>
    </row>
    <row r="77" spans="1:8" x14ac:dyDescent="0.15">
      <c r="A77">
        <v>904</v>
      </c>
      <c r="B77" t="s">
        <v>161</v>
      </c>
      <c r="C77" t="s">
        <v>162</v>
      </c>
      <c r="D77">
        <v>1</v>
      </c>
      <c r="E77">
        <v>4</v>
      </c>
      <c r="F77">
        <v>150</v>
      </c>
      <c r="G77">
        <v>1</v>
      </c>
      <c r="H77">
        <v>1</v>
      </c>
    </row>
    <row r="78" spans="1:8" x14ac:dyDescent="0.15">
      <c r="A78">
        <v>905</v>
      </c>
      <c r="B78" t="s">
        <v>163</v>
      </c>
      <c r="C78" t="s">
        <v>164</v>
      </c>
      <c r="D78">
        <v>1</v>
      </c>
      <c r="E78">
        <v>4</v>
      </c>
      <c r="F78">
        <v>150</v>
      </c>
      <c r="G78">
        <v>1</v>
      </c>
      <c r="H78">
        <v>1</v>
      </c>
    </row>
    <row r="79" spans="1:8" x14ac:dyDescent="0.15">
      <c r="A79">
        <v>906</v>
      </c>
      <c r="B79" t="s">
        <v>165</v>
      </c>
      <c r="C79" t="s">
        <v>166</v>
      </c>
      <c r="D79">
        <v>1</v>
      </c>
      <c r="E79">
        <v>5</v>
      </c>
      <c r="F79">
        <v>150</v>
      </c>
      <c r="G79">
        <v>1</v>
      </c>
      <c r="H79">
        <v>1</v>
      </c>
    </row>
    <row r="80" spans="1:8" x14ac:dyDescent="0.15">
      <c r="A80">
        <v>1001</v>
      </c>
      <c r="B80" t="s">
        <v>167</v>
      </c>
      <c r="C80" t="s">
        <v>168</v>
      </c>
      <c r="D80">
        <v>1</v>
      </c>
      <c r="E80">
        <v>5</v>
      </c>
      <c r="F80">
        <v>80</v>
      </c>
      <c r="G80">
        <v>1</v>
      </c>
      <c r="H80">
        <v>1</v>
      </c>
    </row>
    <row r="81" spans="1:8" x14ac:dyDescent="0.15">
      <c r="A81">
        <v>2001</v>
      </c>
      <c r="B81" t="s">
        <v>169</v>
      </c>
      <c r="C81" t="s">
        <v>170</v>
      </c>
      <c r="D81">
        <v>1</v>
      </c>
      <c r="E81">
        <v>8</v>
      </c>
      <c r="F81">
        <v>100</v>
      </c>
      <c r="G81">
        <v>0</v>
      </c>
      <c r="H81">
        <v>1</v>
      </c>
    </row>
    <row r="82" spans="1:8" x14ac:dyDescent="0.15">
      <c r="A82">
        <v>3001</v>
      </c>
      <c r="B82" t="s">
        <v>171</v>
      </c>
      <c r="C82" t="s">
        <v>172</v>
      </c>
      <c r="D82">
        <v>1</v>
      </c>
      <c r="E82">
        <v>7</v>
      </c>
      <c r="F82">
        <v>80</v>
      </c>
      <c r="G82">
        <v>0</v>
      </c>
      <c r="H82">
        <v>1</v>
      </c>
    </row>
  </sheetData>
  <phoneticPr fontId="1" type="noConversion"/>
  <pageMargins left="0.75" right="0.75" top="1" bottom="1" header="0.51041666666666696" footer="0.51041666666666696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28"/>
  <sheetViews>
    <sheetView topLeftCell="B1" workbookViewId="0">
      <selection activeCell="S26" sqref="S2:S26"/>
    </sheetView>
  </sheetViews>
  <sheetFormatPr defaultColWidth="9" defaultRowHeight="14.25" x14ac:dyDescent="0.15"/>
  <sheetData>
    <row r="1" spans="3:19" x14ac:dyDescent="0.15">
      <c r="C1" s="1" t="s">
        <v>173</v>
      </c>
      <c r="D1" s="1" t="s">
        <v>174</v>
      </c>
      <c r="E1" t="s">
        <v>175</v>
      </c>
    </row>
    <row r="2" spans="3:19" ht="40.5" customHeight="1" x14ac:dyDescent="0.15">
      <c r="C2" s="1">
        <v>1</v>
      </c>
      <c r="D2" s="1">
        <v>1</v>
      </c>
      <c r="E2">
        <v>2</v>
      </c>
      <c r="G2">
        <v>23</v>
      </c>
      <c r="H2">
        <v>62</v>
      </c>
      <c r="J2">
        <v>16</v>
      </c>
      <c r="K2">
        <v>49</v>
      </c>
      <c r="M2">
        <v>10</v>
      </c>
      <c r="N2">
        <v>31</v>
      </c>
      <c r="P2">
        <f>ROUND(M2/G2,2)</f>
        <v>0.43</v>
      </c>
      <c r="Q2">
        <f>ROUND((H2-N2)/H2,2)</f>
        <v>0.5</v>
      </c>
      <c r="S2" t="str">
        <f>"{"&amp;P2&amp;","&amp;Q2&amp;"}"</f>
        <v>{0.43,0.5}</v>
      </c>
    </row>
    <row r="3" spans="3:19" ht="40.5" customHeight="1" x14ac:dyDescent="0.15">
      <c r="C3" s="1">
        <v>3</v>
      </c>
      <c r="D3" s="1">
        <v>0.8</v>
      </c>
      <c r="E3">
        <v>4</v>
      </c>
      <c r="G3">
        <v>51</v>
      </c>
      <c r="H3">
        <v>102</v>
      </c>
      <c r="J3">
        <v>46</v>
      </c>
      <c r="K3">
        <v>56</v>
      </c>
      <c r="M3">
        <v>22</v>
      </c>
      <c r="N3">
        <v>63</v>
      </c>
      <c r="P3">
        <f>ROUND(M3/G3,2)</f>
        <v>0.43</v>
      </c>
      <c r="Q3">
        <f>ROUND((H3-N3)/H3,2)</f>
        <v>0.38</v>
      </c>
      <c r="S3" t="str">
        <f>"{"&amp;P3&amp;","&amp;Q3&amp;"}"</f>
        <v>{0.43,0.38}</v>
      </c>
    </row>
    <row r="4" spans="3:19" ht="40.5" customHeight="1" x14ac:dyDescent="0.15">
      <c r="C4" s="1">
        <v>4</v>
      </c>
      <c r="D4" s="1">
        <v>0.8</v>
      </c>
      <c r="E4">
        <v>3</v>
      </c>
      <c r="G4">
        <v>43</v>
      </c>
      <c r="H4">
        <v>67</v>
      </c>
      <c r="J4">
        <v>31</v>
      </c>
      <c r="K4">
        <v>56</v>
      </c>
      <c r="M4">
        <v>21</v>
      </c>
      <c r="N4">
        <v>34</v>
      </c>
      <c r="P4">
        <f>ROUND(M4/G4,2)</f>
        <v>0.49</v>
      </c>
      <c r="Q4">
        <f>ROUND((H4-N4)/H4,2)</f>
        <v>0.49</v>
      </c>
      <c r="S4" t="str">
        <f>"{"&amp;P4&amp;","&amp;Q4&amp;"}"</f>
        <v>{0.49,0.49}</v>
      </c>
    </row>
    <row r="5" spans="3:19" ht="40.5" customHeight="1" x14ac:dyDescent="0.15">
      <c r="C5" s="1">
        <v>5</v>
      </c>
      <c r="D5" s="1">
        <v>0.8</v>
      </c>
      <c r="E5">
        <v>6</v>
      </c>
      <c r="G5">
        <v>51</v>
      </c>
      <c r="H5">
        <v>115</v>
      </c>
      <c r="J5">
        <v>38</v>
      </c>
      <c r="K5">
        <v>67</v>
      </c>
      <c r="M5">
        <v>25</v>
      </c>
      <c r="N5">
        <v>75</v>
      </c>
      <c r="P5">
        <f>ROUND(M5/G5,2)</f>
        <v>0.49</v>
      </c>
      <c r="Q5">
        <f>ROUND((H5-N5)/H5,2)</f>
        <v>0.35</v>
      </c>
      <c r="S5" t="str">
        <f>"{"&amp;P5&amp;","&amp;Q5&amp;"}"</f>
        <v>{0.49,0.35}</v>
      </c>
    </row>
    <row r="6" spans="3:19" ht="40.5" customHeight="1" x14ac:dyDescent="0.15">
      <c r="C6" s="1">
        <v>6</v>
      </c>
      <c r="D6" s="1">
        <v>1</v>
      </c>
      <c r="E6">
        <v>2</v>
      </c>
      <c r="G6">
        <v>32</v>
      </c>
      <c r="H6">
        <v>64</v>
      </c>
      <c r="J6">
        <v>21</v>
      </c>
      <c r="K6">
        <v>51</v>
      </c>
      <c r="M6">
        <v>14</v>
      </c>
      <c r="N6">
        <v>32</v>
      </c>
      <c r="P6">
        <f t="shared" ref="P6" si="0">ROUND(M6/G6,2)</f>
        <v>0.44</v>
      </c>
      <c r="Q6">
        <f t="shared" ref="Q6" si="1">ROUND((H6-N6)/H6,2)</f>
        <v>0.5</v>
      </c>
      <c r="S6" t="str">
        <f t="shared" ref="S6" si="2">"{"&amp;P6&amp;","&amp;Q6&amp;"}"</f>
        <v>{0.44,0.5}</v>
      </c>
    </row>
    <row r="7" spans="3:19" ht="40.5" customHeight="1" x14ac:dyDescent="0.15">
      <c r="C7" s="1">
        <v>7</v>
      </c>
      <c r="D7" s="1">
        <v>0.8</v>
      </c>
      <c r="E7">
        <v>5</v>
      </c>
      <c r="G7">
        <v>67</v>
      </c>
      <c r="H7">
        <v>96</v>
      </c>
      <c r="J7">
        <v>59</v>
      </c>
      <c r="K7">
        <v>87</v>
      </c>
      <c r="M7">
        <v>30</v>
      </c>
      <c r="N7">
        <v>47</v>
      </c>
      <c r="P7">
        <f t="shared" ref="P7:P26" si="3">ROUND(M7/G7,2)</f>
        <v>0.45</v>
      </c>
      <c r="Q7">
        <f t="shared" ref="Q7:Q26" si="4">ROUND((H7-N7)/H7,2)</f>
        <v>0.51</v>
      </c>
      <c r="S7" t="str">
        <f t="shared" ref="S7:S26" si="5">"{"&amp;P7&amp;","&amp;Q7&amp;"}"</f>
        <v>{0.45,0.51}</v>
      </c>
    </row>
    <row r="8" spans="3:19" ht="40.5" customHeight="1" x14ac:dyDescent="0.15">
      <c r="C8" s="1">
        <v>8</v>
      </c>
      <c r="D8" s="1">
        <v>0.8</v>
      </c>
      <c r="E8">
        <v>10</v>
      </c>
      <c r="G8">
        <v>67</v>
      </c>
      <c r="H8">
        <v>150</v>
      </c>
      <c r="J8">
        <v>56</v>
      </c>
      <c r="K8">
        <v>97</v>
      </c>
      <c r="M8">
        <v>32</v>
      </c>
      <c r="N8">
        <v>101</v>
      </c>
      <c r="P8">
        <f t="shared" si="3"/>
        <v>0.48</v>
      </c>
      <c r="Q8">
        <f t="shared" si="4"/>
        <v>0.33</v>
      </c>
      <c r="S8" t="str">
        <f t="shared" si="5"/>
        <v>{0.48,0.33}</v>
      </c>
    </row>
    <row r="9" spans="3:19" ht="40.5" customHeight="1" x14ac:dyDescent="0.15">
      <c r="C9" s="1">
        <v>9</v>
      </c>
      <c r="D9" s="1">
        <v>1</v>
      </c>
      <c r="E9">
        <v>7</v>
      </c>
      <c r="G9">
        <v>52</v>
      </c>
      <c r="H9">
        <v>94</v>
      </c>
      <c r="J9">
        <v>36</v>
      </c>
      <c r="K9">
        <v>82</v>
      </c>
      <c r="M9">
        <v>31</v>
      </c>
      <c r="N9">
        <v>48</v>
      </c>
      <c r="P9">
        <f t="shared" si="3"/>
        <v>0.6</v>
      </c>
      <c r="Q9">
        <f t="shared" si="4"/>
        <v>0.49</v>
      </c>
      <c r="S9" t="str">
        <f t="shared" si="5"/>
        <v>{0.6,0.49}</v>
      </c>
    </row>
    <row r="10" spans="3:19" ht="40.5" customHeight="1" x14ac:dyDescent="0.15">
      <c r="C10" s="1">
        <v>10</v>
      </c>
      <c r="D10" s="1">
        <v>0.6</v>
      </c>
      <c r="E10">
        <v>9</v>
      </c>
      <c r="G10">
        <v>99</v>
      </c>
      <c r="H10">
        <v>86</v>
      </c>
      <c r="J10">
        <v>60</v>
      </c>
      <c r="K10">
        <v>79</v>
      </c>
      <c r="M10">
        <v>53</v>
      </c>
      <c r="N10">
        <v>44</v>
      </c>
      <c r="P10">
        <f t="shared" si="3"/>
        <v>0.54</v>
      </c>
      <c r="Q10">
        <f t="shared" si="4"/>
        <v>0.49</v>
      </c>
      <c r="S10" t="str">
        <f t="shared" si="5"/>
        <v>{0.54,0.49}</v>
      </c>
    </row>
    <row r="11" spans="3:19" ht="40.5" customHeight="1" x14ac:dyDescent="0.15">
      <c r="C11" s="1">
        <v>11</v>
      </c>
      <c r="D11" s="1">
        <v>0.8</v>
      </c>
      <c r="E11">
        <v>15</v>
      </c>
      <c r="G11">
        <v>51</v>
      </c>
      <c r="H11">
        <v>123</v>
      </c>
      <c r="J11">
        <v>51</v>
      </c>
      <c r="K11">
        <v>123</v>
      </c>
      <c r="M11">
        <v>24</v>
      </c>
      <c r="N11">
        <v>62</v>
      </c>
      <c r="P11">
        <f t="shared" si="3"/>
        <v>0.47</v>
      </c>
      <c r="Q11">
        <f t="shared" si="4"/>
        <v>0.5</v>
      </c>
      <c r="S11" t="str">
        <f t="shared" si="5"/>
        <v>{0.47,0.5}</v>
      </c>
    </row>
    <row r="12" spans="3:19" ht="40.5" customHeight="1" x14ac:dyDescent="0.15">
      <c r="C12" s="1">
        <v>12</v>
      </c>
      <c r="D12" s="1">
        <v>0.8</v>
      </c>
      <c r="E12">
        <v>12</v>
      </c>
      <c r="G12">
        <v>91</v>
      </c>
      <c r="H12">
        <v>90</v>
      </c>
      <c r="J12">
        <v>75</v>
      </c>
      <c r="K12">
        <v>61</v>
      </c>
      <c r="M12">
        <v>46</v>
      </c>
      <c r="N12">
        <v>57</v>
      </c>
      <c r="P12">
        <f t="shared" si="3"/>
        <v>0.51</v>
      </c>
      <c r="Q12">
        <f t="shared" si="4"/>
        <v>0.37</v>
      </c>
      <c r="S12" t="str">
        <f t="shared" si="5"/>
        <v>{0.51,0.37}</v>
      </c>
    </row>
    <row r="13" spans="3:19" ht="40.5" customHeight="1" x14ac:dyDescent="0.15">
      <c r="C13" s="1">
        <v>13</v>
      </c>
      <c r="D13" s="1">
        <v>0.7</v>
      </c>
      <c r="E13">
        <v>8</v>
      </c>
      <c r="G13">
        <v>103</v>
      </c>
      <c r="H13">
        <v>151</v>
      </c>
      <c r="J13">
        <v>64</v>
      </c>
      <c r="K13">
        <v>72</v>
      </c>
      <c r="M13">
        <v>50</v>
      </c>
      <c r="N13">
        <v>55</v>
      </c>
      <c r="P13">
        <f t="shared" si="3"/>
        <v>0.49</v>
      </c>
      <c r="Q13">
        <f t="shared" si="4"/>
        <v>0.64</v>
      </c>
      <c r="S13" t="str">
        <f t="shared" si="5"/>
        <v>{0.49,0.64}</v>
      </c>
    </row>
    <row r="14" spans="3:19" ht="40.5" customHeight="1" x14ac:dyDescent="0.15">
      <c r="C14" s="1">
        <v>14</v>
      </c>
      <c r="D14" s="1">
        <v>0.8</v>
      </c>
      <c r="E14">
        <v>5</v>
      </c>
      <c r="G14">
        <v>42</v>
      </c>
      <c r="H14">
        <v>115</v>
      </c>
      <c r="J14">
        <v>31</v>
      </c>
      <c r="K14">
        <v>88</v>
      </c>
      <c r="M14">
        <v>21</v>
      </c>
      <c r="N14">
        <v>67</v>
      </c>
      <c r="P14">
        <f t="shared" si="3"/>
        <v>0.5</v>
      </c>
      <c r="Q14">
        <f t="shared" si="4"/>
        <v>0.42</v>
      </c>
      <c r="S14" t="str">
        <f t="shared" si="5"/>
        <v>{0.5,0.42}</v>
      </c>
    </row>
    <row r="15" spans="3:19" ht="40.5" customHeight="1" x14ac:dyDescent="0.15">
      <c r="C15" s="1">
        <v>15</v>
      </c>
      <c r="D15" s="1">
        <v>0.8</v>
      </c>
      <c r="E15">
        <v>18</v>
      </c>
      <c r="G15">
        <v>54</v>
      </c>
      <c r="H15">
        <v>158</v>
      </c>
      <c r="J15">
        <v>46</v>
      </c>
      <c r="K15">
        <v>127</v>
      </c>
      <c r="M15">
        <v>29</v>
      </c>
      <c r="N15">
        <v>70</v>
      </c>
      <c r="P15">
        <f t="shared" si="3"/>
        <v>0.54</v>
      </c>
      <c r="Q15">
        <f t="shared" si="4"/>
        <v>0.56000000000000005</v>
      </c>
      <c r="S15" t="str">
        <f t="shared" si="5"/>
        <v>{0.54,0.56}</v>
      </c>
    </row>
    <row r="16" spans="3:19" ht="40.5" customHeight="1" x14ac:dyDescent="0.15">
      <c r="C16" s="1">
        <v>16</v>
      </c>
      <c r="D16" s="1">
        <v>0.7</v>
      </c>
      <c r="E16">
        <v>20</v>
      </c>
      <c r="G16">
        <v>129</v>
      </c>
      <c r="H16">
        <v>102</v>
      </c>
      <c r="J16">
        <v>116</v>
      </c>
      <c r="K16">
        <v>70</v>
      </c>
      <c r="M16">
        <v>64</v>
      </c>
      <c r="N16">
        <v>64</v>
      </c>
      <c r="P16">
        <f t="shared" si="3"/>
        <v>0.5</v>
      </c>
      <c r="Q16">
        <f t="shared" si="4"/>
        <v>0.37</v>
      </c>
      <c r="S16" t="str">
        <f t="shared" si="5"/>
        <v>{0.5,0.37}</v>
      </c>
    </row>
    <row r="17" spans="3:19" ht="40.5" customHeight="1" x14ac:dyDescent="0.15">
      <c r="C17" s="1">
        <v>17</v>
      </c>
      <c r="D17" s="1">
        <v>0.8</v>
      </c>
      <c r="E17">
        <v>35</v>
      </c>
      <c r="G17">
        <v>109</v>
      </c>
      <c r="H17">
        <v>179</v>
      </c>
      <c r="J17">
        <v>77</v>
      </c>
      <c r="K17">
        <v>171</v>
      </c>
      <c r="M17">
        <v>54</v>
      </c>
      <c r="N17">
        <v>91</v>
      </c>
      <c r="P17">
        <f t="shared" si="3"/>
        <v>0.5</v>
      </c>
      <c r="Q17">
        <f t="shared" si="4"/>
        <v>0.49</v>
      </c>
      <c r="S17" t="str">
        <f t="shared" si="5"/>
        <v>{0.5,0.49}</v>
      </c>
    </row>
    <row r="18" spans="3:19" ht="40.5" customHeight="1" x14ac:dyDescent="0.15">
      <c r="C18" s="1">
        <v>18</v>
      </c>
      <c r="D18" s="2">
        <v>0.5</v>
      </c>
      <c r="E18">
        <v>25</v>
      </c>
      <c r="G18">
        <v>94</v>
      </c>
      <c r="H18">
        <v>171</v>
      </c>
      <c r="J18">
        <v>68</v>
      </c>
      <c r="K18">
        <v>137</v>
      </c>
      <c r="M18">
        <v>45</v>
      </c>
      <c r="N18">
        <v>96</v>
      </c>
      <c r="P18">
        <f t="shared" si="3"/>
        <v>0.48</v>
      </c>
      <c r="Q18">
        <f t="shared" si="4"/>
        <v>0.44</v>
      </c>
      <c r="S18" t="str">
        <f t="shared" si="5"/>
        <v>{0.48,0.44}</v>
      </c>
    </row>
    <row r="19" spans="3:19" ht="40.5" customHeight="1" x14ac:dyDescent="0.15">
      <c r="C19" s="1">
        <v>20</v>
      </c>
      <c r="D19" s="2">
        <v>0.5</v>
      </c>
      <c r="E19">
        <v>30</v>
      </c>
      <c r="G19">
        <v>81</v>
      </c>
      <c r="H19">
        <v>170</v>
      </c>
      <c r="J19">
        <v>62</v>
      </c>
      <c r="K19">
        <v>139</v>
      </c>
      <c r="M19">
        <v>42</v>
      </c>
      <c r="N19">
        <v>94</v>
      </c>
      <c r="P19">
        <f t="shared" si="3"/>
        <v>0.52</v>
      </c>
      <c r="Q19">
        <f t="shared" si="4"/>
        <v>0.45</v>
      </c>
      <c r="S19" t="str">
        <f t="shared" si="5"/>
        <v>{0.52,0.45}</v>
      </c>
    </row>
    <row r="20" spans="3:19" ht="40.5" customHeight="1" x14ac:dyDescent="0.15">
      <c r="C20" s="1">
        <v>22</v>
      </c>
      <c r="D20" s="1">
        <v>0.7</v>
      </c>
      <c r="E20">
        <v>40</v>
      </c>
      <c r="G20">
        <v>146</v>
      </c>
      <c r="H20">
        <v>139</v>
      </c>
      <c r="J20">
        <v>116</v>
      </c>
      <c r="K20">
        <v>106</v>
      </c>
      <c r="M20">
        <v>84</v>
      </c>
      <c r="N20">
        <v>63</v>
      </c>
      <c r="P20">
        <f t="shared" si="3"/>
        <v>0.57999999999999996</v>
      </c>
      <c r="Q20">
        <f t="shared" si="4"/>
        <v>0.55000000000000004</v>
      </c>
      <c r="S20" t="str">
        <f t="shared" si="5"/>
        <v>{0.58,0.55}</v>
      </c>
    </row>
    <row r="21" spans="3:19" ht="40.5" customHeight="1" x14ac:dyDescent="0.15">
      <c r="C21" s="1">
        <v>23</v>
      </c>
      <c r="D21" s="1">
        <v>0.8</v>
      </c>
      <c r="E21">
        <v>120</v>
      </c>
      <c r="G21">
        <v>118</v>
      </c>
      <c r="H21">
        <v>137</v>
      </c>
      <c r="J21">
        <v>77</v>
      </c>
      <c r="K21">
        <v>89</v>
      </c>
      <c r="M21">
        <v>59</v>
      </c>
      <c r="N21">
        <v>79</v>
      </c>
      <c r="P21">
        <f t="shared" si="3"/>
        <v>0.5</v>
      </c>
      <c r="Q21">
        <f t="shared" si="4"/>
        <v>0.42</v>
      </c>
      <c r="S21" t="str">
        <f t="shared" si="5"/>
        <v>{0.5,0.42}</v>
      </c>
    </row>
    <row r="22" spans="3:19" ht="40.5" customHeight="1" x14ac:dyDescent="0.15">
      <c r="C22" s="1">
        <v>24</v>
      </c>
      <c r="D22" s="1">
        <v>0.8</v>
      </c>
      <c r="E22">
        <v>500</v>
      </c>
      <c r="G22">
        <v>285</v>
      </c>
      <c r="H22">
        <v>273</v>
      </c>
      <c r="J22">
        <v>121</v>
      </c>
      <c r="K22">
        <v>173</v>
      </c>
      <c r="M22">
        <v>136</v>
      </c>
      <c r="N22">
        <v>135</v>
      </c>
      <c r="P22">
        <f t="shared" si="3"/>
        <v>0.48</v>
      </c>
      <c r="Q22">
        <f t="shared" si="4"/>
        <v>0.51</v>
      </c>
      <c r="S22" t="str">
        <f t="shared" si="5"/>
        <v>{0.48,0.51}</v>
      </c>
    </row>
    <row r="23" spans="3:19" ht="40.5" customHeight="1" x14ac:dyDescent="0.15">
      <c r="C23" s="1">
        <v>28</v>
      </c>
      <c r="D23" s="2">
        <v>0.8</v>
      </c>
      <c r="E23">
        <v>400</v>
      </c>
      <c r="G23">
        <v>136</v>
      </c>
      <c r="H23">
        <v>378</v>
      </c>
      <c r="J23">
        <v>77</v>
      </c>
      <c r="K23">
        <v>338</v>
      </c>
      <c r="M23">
        <v>58</v>
      </c>
      <c r="N23">
        <v>198</v>
      </c>
      <c r="P23">
        <f t="shared" si="3"/>
        <v>0.43</v>
      </c>
      <c r="Q23">
        <f t="shared" si="4"/>
        <v>0.48</v>
      </c>
      <c r="S23" t="str">
        <f t="shared" si="5"/>
        <v>{0.43,0.48}</v>
      </c>
    </row>
    <row r="24" spans="3:19" ht="40.5" customHeight="1" x14ac:dyDescent="0.15">
      <c r="C24" s="1">
        <v>35</v>
      </c>
      <c r="D24" s="2">
        <v>0.8</v>
      </c>
      <c r="E24">
        <v>300</v>
      </c>
      <c r="G24">
        <v>118</v>
      </c>
      <c r="H24">
        <v>450</v>
      </c>
      <c r="J24">
        <v>81</v>
      </c>
      <c r="K24">
        <v>411</v>
      </c>
      <c r="M24">
        <v>62</v>
      </c>
      <c r="N24">
        <v>235</v>
      </c>
      <c r="P24">
        <f t="shared" si="3"/>
        <v>0.53</v>
      </c>
      <c r="Q24">
        <f t="shared" si="4"/>
        <v>0.48</v>
      </c>
      <c r="S24" t="str">
        <f t="shared" si="5"/>
        <v>{0.53,0.48}</v>
      </c>
    </row>
    <row r="25" spans="3:19" ht="40.5" customHeight="1" x14ac:dyDescent="0.15">
      <c r="C25" s="1">
        <v>46</v>
      </c>
      <c r="D25" s="1">
        <v>0.7</v>
      </c>
      <c r="E25">
        <v>80</v>
      </c>
      <c r="G25">
        <v>158</v>
      </c>
      <c r="H25">
        <v>151</v>
      </c>
      <c r="J25">
        <v>116</v>
      </c>
      <c r="K25">
        <v>117</v>
      </c>
      <c r="M25">
        <v>90</v>
      </c>
      <c r="N25">
        <v>66</v>
      </c>
      <c r="P25">
        <f t="shared" si="3"/>
        <v>0.56999999999999995</v>
      </c>
      <c r="Q25">
        <f t="shared" si="4"/>
        <v>0.56000000000000005</v>
      </c>
      <c r="S25" t="str">
        <f t="shared" si="5"/>
        <v>{0.57,0.56}</v>
      </c>
    </row>
    <row r="26" spans="3:19" ht="40.5" customHeight="1" x14ac:dyDescent="0.15">
      <c r="C26" s="1">
        <v>47</v>
      </c>
      <c r="D26" s="1">
        <v>0.8</v>
      </c>
      <c r="E26">
        <v>200</v>
      </c>
      <c r="G26">
        <v>126</v>
      </c>
      <c r="H26">
        <v>193</v>
      </c>
      <c r="J26">
        <v>96</v>
      </c>
      <c r="K26">
        <v>98</v>
      </c>
      <c r="M26">
        <v>61</v>
      </c>
      <c r="N26">
        <v>130</v>
      </c>
      <c r="P26">
        <f t="shared" si="3"/>
        <v>0.48</v>
      </c>
      <c r="Q26">
        <f t="shared" si="4"/>
        <v>0.33</v>
      </c>
      <c r="S26" t="str">
        <f t="shared" si="5"/>
        <v>{0.48,0.33}</v>
      </c>
    </row>
    <row r="27" spans="3:19" x14ac:dyDescent="0.15">
      <c r="C27" s="1"/>
      <c r="D27" s="1"/>
    </row>
    <row r="28" spans="3:19" x14ac:dyDescent="0.15">
      <c r="C28" s="1"/>
    </row>
  </sheetData>
  <phoneticPr fontId="1" type="noConversion"/>
  <pageMargins left="0.75" right="0.75" top="1" bottom="1" header="0.51041666666666696" footer="0.51041666666666696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动画(animation)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zhanpeng xiao</dc:creator>
  <cp:lastModifiedBy>wywy23501</cp:lastModifiedBy>
  <dcterms:created xsi:type="dcterms:W3CDTF">2016-02-25T06:19:00Z</dcterms:created>
  <dcterms:modified xsi:type="dcterms:W3CDTF">2016-10-31T18:10:52Z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