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2"/>
  </bookViews>
  <sheets>
    <sheet name="每日充值(daily_recharge)" sheetId="1" r:id="rId1"/>
    <sheet name="在线奖励" sheetId="3" r:id="rId2"/>
    <sheet name="登录七天豪礼(seven_login_config)" sheetId="4" r:id="rId3"/>
    <sheet name="累计充值(cumulate_recharge)" sheetId="2" r:id="rId4"/>
  </sheets>
  <calcPr calcId="152511"/>
</workbook>
</file>

<file path=xl/calcChain.xml><?xml version="1.0" encoding="utf-8"?>
<calcChain xmlns="http://schemas.openxmlformats.org/spreadsheetml/2006/main">
  <c r="D7" i="2" l="1"/>
  <c r="D5" i="2"/>
  <c r="F5" i="2"/>
  <c r="G5" i="2" s="1"/>
  <c r="F6" i="2"/>
  <c r="G6" i="2"/>
  <c r="F7" i="2"/>
  <c r="G7" i="2"/>
  <c r="F8" i="2"/>
  <c r="G8" i="2"/>
  <c r="F9" i="2"/>
  <c r="G9" i="2" s="1"/>
  <c r="F10" i="2"/>
  <c r="G10" i="2"/>
  <c r="H11" i="2"/>
  <c r="D5" i="1"/>
  <c r="F11" i="2" l="1"/>
  <c r="E16" i="1"/>
  <c r="G5" i="1"/>
  <c r="B16" i="1" l="1"/>
  <c r="B17" i="1"/>
  <c r="B18" i="1"/>
  <c r="B19" i="1"/>
  <c r="B20" i="1"/>
  <c r="B15" i="1"/>
  <c r="D6" i="1" l="1"/>
  <c r="D7" i="1"/>
  <c r="D8" i="1"/>
  <c r="D9" i="1"/>
  <c r="D10" i="1"/>
  <c r="D6" i="2"/>
  <c r="D8" i="2"/>
  <c r="D9" i="2"/>
  <c r="D10" i="2"/>
  <c r="H11" i="1"/>
  <c r="H12" i="1" s="1"/>
  <c r="F10" i="1"/>
  <c r="G10" i="1" s="1"/>
  <c r="F6" i="1"/>
  <c r="F7" i="1"/>
  <c r="F8" i="1"/>
  <c r="G8" i="1" s="1"/>
  <c r="F9" i="1"/>
  <c r="F5" i="1"/>
  <c r="G6" i="1"/>
  <c r="G7" i="1"/>
  <c r="F11" i="1" l="1"/>
  <c r="F12" i="1" s="1"/>
  <c r="G9" i="1"/>
</calcChain>
</file>

<file path=xl/sharedStrings.xml><?xml version="1.0" encoding="utf-8"?>
<sst xmlns="http://schemas.openxmlformats.org/spreadsheetml/2006/main" count="81" uniqueCount="59">
  <si>
    <t>id</t>
  </si>
  <si>
    <t>类型</t>
  </si>
  <si>
    <t>award</t>
    <phoneticPr fontId="2" type="noConversion"/>
  </si>
  <si>
    <t>recharge</t>
    <phoneticPr fontId="2" type="noConversion"/>
  </si>
  <si>
    <t>icon</t>
    <phoneticPr fontId="2" type="noConversion"/>
  </si>
  <si>
    <t>gold_2</t>
  </si>
  <si>
    <t>gold_3</t>
  </si>
  <si>
    <t>gold_4</t>
  </si>
  <si>
    <t>gold_5</t>
  </si>
  <si>
    <t>gold_6</t>
  </si>
  <si>
    <t>gold_2</t>
    <phoneticPr fontId="2" type="noConversion"/>
  </si>
  <si>
    <r>
      <t>gold_</t>
    </r>
    <r>
      <rPr>
        <sz val="11"/>
        <color theme="1"/>
        <rFont val="宋体"/>
        <family val="3"/>
        <charset val="134"/>
        <scheme val="minor"/>
      </rPr>
      <t>3</t>
    </r>
    <phoneticPr fontId="2" type="noConversion"/>
  </si>
  <si>
    <r>
      <t>gold_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</si>
  <si>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gold_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</si>
  <si>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gold_1</t>
    <phoneticPr fontId="2" type="noConversion"/>
  </si>
  <si>
    <t>award</t>
    <phoneticPr fontId="2" type="noConversion"/>
  </si>
  <si>
    <t>名称(人民币)</t>
    <phoneticPr fontId="2" type="noConversion"/>
  </si>
  <si>
    <t>奖励(金币)</t>
    <phoneticPr fontId="2" type="noConversion"/>
  </si>
  <si>
    <t>名称(人民币)</t>
    <phoneticPr fontId="2" type="noConversion"/>
  </si>
  <si>
    <t>奖励(金币)</t>
    <phoneticPr fontId="2" type="noConversion"/>
  </si>
  <si>
    <t>时间</t>
    <phoneticPr fontId="5" type="noConversion"/>
  </si>
  <si>
    <t>标题</t>
    <phoneticPr fontId="5" type="noConversion"/>
  </si>
  <si>
    <t>icon</t>
    <phoneticPr fontId="7" type="noConversion"/>
  </si>
  <si>
    <t>奖励</t>
    <phoneticPr fontId="5" type="noConversion"/>
  </si>
  <si>
    <t>time</t>
    <phoneticPr fontId="5" type="noConversion"/>
  </si>
  <si>
    <t>title</t>
    <phoneticPr fontId="5" type="noConversion"/>
  </si>
  <si>
    <t>award</t>
    <phoneticPr fontId="5" type="noConversion"/>
  </si>
  <si>
    <t>1分钟奖励</t>
    <phoneticPr fontId="5" type="noConversion"/>
  </si>
  <si>
    <t>gold_1</t>
    <phoneticPr fontId="5" type="noConversion"/>
  </si>
  <si>
    <t>{goodsId=1,amount=100}</t>
    <phoneticPr fontId="5" type="noConversion"/>
  </si>
  <si>
    <t>2分钟奖励</t>
    <phoneticPr fontId="5" type="noConversion"/>
  </si>
  <si>
    <t>gold_1</t>
    <phoneticPr fontId="5" type="noConversion"/>
  </si>
  <si>
    <t>{goodsId=1,amount=200}</t>
    <phoneticPr fontId="5" type="noConversion"/>
  </si>
  <si>
    <t>5分钟奖励</t>
    <phoneticPr fontId="5" type="noConversion"/>
  </si>
  <si>
    <t>{goodsId=1,amount=300}</t>
    <phoneticPr fontId="5" type="noConversion"/>
  </si>
  <si>
    <t>10分钟奖励</t>
    <phoneticPr fontId="5" type="noConversion"/>
  </si>
  <si>
    <t>{goodsId=1,amount=400}</t>
    <phoneticPr fontId="5" type="noConversion"/>
  </si>
  <si>
    <t>20分钟奖励</t>
    <phoneticPr fontId="5" type="noConversion"/>
  </si>
  <si>
    <t>gold_1</t>
    <phoneticPr fontId="5" type="noConversion"/>
  </si>
  <si>
    <t>{goodsId=1,amount=450}</t>
    <phoneticPr fontId="5" type="noConversion"/>
  </si>
  <si>
    <t>30分钟奖励</t>
    <phoneticPr fontId="5" type="noConversion"/>
  </si>
  <si>
    <t>{goodsId=1,amount=500}</t>
    <phoneticPr fontId="5" type="noConversion"/>
  </si>
  <si>
    <t>60分钟奖励</t>
    <phoneticPr fontId="5" type="noConversion"/>
  </si>
  <si>
    <t>gold_1</t>
    <phoneticPr fontId="5" type="noConversion"/>
  </si>
  <si>
    <t>{goodsId=1,amount=600}</t>
    <phoneticPr fontId="5" type="noConversion"/>
  </si>
  <si>
    <t>累计登录天数</t>
    <phoneticPr fontId="7" type="noConversion"/>
  </si>
  <si>
    <t>奖励</t>
    <phoneticPr fontId="7" type="noConversion"/>
  </si>
  <si>
    <t>图标</t>
    <phoneticPr fontId="7" type="noConversion"/>
  </si>
  <si>
    <t>totalDay</t>
    <phoneticPr fontId="7" type="noConversion"/>
  </si>
  <si>
    <t>award</t>
  </si>
  <si>
    <t>icon</t>
    <phoneticPr fontId="7" type="noConversion"/>
  </si>
  <si>
    <t>{{goodsId = 1,amount = 1000}}</t>
    <phoneticPr fontId="7" type="noConversion"/>
  </si>
  <si>
    <t>gold</t>
  </si>
  <si>
    <t>{{goodsId = 1,amount = 2000}}</t>
    <phoneticPr fontId="7" type="noConversion"/>
  </si>
  <si>
    <r>
      <t xml:space="preserve">{{goodsId = 1,amount = 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indexed="8"/>
        <rFont val="宋体"/>
        <family val="3"/>
        <charset val="134"/>
      </rPr>
      <t>00}}</t>
    </r>
    <phoneticPr fontId="7" type="noConversion"/>
  </si>
  <si>
    <t>{{goodsId = 1,amount = 4000}}</t>
  </si>
  <si>
    <t>{{goodsId = 1,amount = 5000}}</t>
  </si>
  <si>
    <r>
      <t xml:space="preserve">{{goodsId = 1,amount = </t>
    </r>
    <r>
      <rPr>
        <sz val="11"/>
        <color theme="1"/>
        <rFont val="宋体"/>
        <family val="3"/>
        <charset val="134"/>
        <scheme val="minor"/>
      </rPr>
      <t>6000}}</t>
    </r>
    <r>
      <rPr>
        <sz val="11"/>
        <color indexed="8"/>
        <rFont val="宋体"/>
        <family val="3"/>
        <charset val="134"/>
      </rPr>
      <t/>
    </r>
  </si>
  <si>
    <t>{{goodsId = 1,amount = 7000}}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</si>
</sst>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 applyProtection="1">
      <alignment horizontal="center" vertic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6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J24" sqref="J24"/>
    </sheetView>
  </sheetViews>
  <sheetFormatPr defaultRowHeight="13.5" x14ac:dyDescent="0.15"/>
  <cols>
    <col min="1" max="1" width="5.25" style="2" bestFit="1" customWidth="1"/>
    <col min="2" max="2" width="17.875" style="2" customWidth="1"/>
    <col min="3" max="3" width="7.5" style="2" bestFit="1" customWidth="1"/>
    <col min="4" max="4" width="28.25" style="2" bestFit="1" customWidth="1"/>
    <col min="5" max="5" width="9.5" bestFit="1" customWidth="1"/>
  </cols>
  <sheetData>
    <row r="1" spans="1:8" x14ac:dyDescent="0.15">
      <c r="A1" s="1" t="s">
        <v>1</v>
      </c>
      <c r="B1" s="5" t="s">
        <v>18</v>
      </c>
      <c r="C1" s="1" t="s">
        <v>4</v>
      </c>
      <c r="D1" s="5" t="s">
        <v>19</v>
      </c>
    </row>
    <row r="2" spans="1:8" x14ac:dyDescent="0.15">
      <c r="A2" s="1" t="s">
        <v>0</v>
      </c>
      <c r="B2" s="1" t="s">
        <v>3</v>
      </c>
      <c r="C2" s="1" t="s">
        <v>4</v>
      </c>
      <c r="D2" s="1" t="s">
        <v>2</v>
      </c>
    </row>
    <row r="3" spans="1:8" x14ac:dyDescent="0.15">
      <c r="A3" s="1">
        <v>4</v>
      </c>
      <c r="B3" s="1">
        <v>1</v>
      </c>
      <c r="C3" s="1">
        <v>2</v>
      </c>
      <c r="D3" s="1">
        <v>3</v>
      </c>
    </row>
    <row r="4" spans="1:8" x14ac:dyDescent="0.15">
      <c r="A4" s="1">
        <v>0</v>
      </c>
      <c r="B4" s="1">
        <v>0</v>
      </c>
      <c r="C4" s="1">
        <v>0</v>
      </c>
      <c r="D4" s="1">
        <v>0</v>
      </c>
    </row>
    <row r="5" spans="1:8" x14ac:dyDescent="0.15">
      <c r="A5" s="2">
        <v>1</v>
      </c>
      <c r="B5" s="3">
        <v>50</v>
      </c>
      <c r="C5" s="2" t="s">
        <v>10</v>
      </c>
      <c r="D5" s="2" t="str">
        <f>"{goodsId=1,amount="&amp;H5&amp;"}"</f>
        <v>{goodsId=1,amount=10000}</v>
      </c>
      <c r="E5">
        <v>0.03</v>
      </c>
      <c r="F5">
        <f t="shared" ref="F5:F10" si="0">B5*E5</f>
        <v>1.5</v>
      </c>
      <c r="G5">
        <f t="shared" ref="G5:G10" si="1">F5*5000</f>
        <v>7500</v>
      </c>
      <c r="H5">
        <v>10000</v>
      </c>
    </row>
    <row r="6" spans="1:8" x14ac:dyDescent="0.15">
      <c r="A6" s="2">
        <v>2</v>
      </c>
      <c r="B6" s="3">
        <v>100</v>
      </c>
      <c r="C6" s="4" t="s">
        <v>11</v>
      </c>
      <c r="D6" s="2" t="str">
        <f t="shared" ref="D6:D10" si="2">"{goodsId=1,amount="&amp;H6&amp;"}"</f>
        <v>{goodsId=1,amount=30000}</v>
      </c>
      <c r="E6">
        <v>3.2500000000000001E-2</v>
      </c>
      <c r="F6">
        <f t="shared" si="0"/>
        <v>3.25</v>
      </c>
      <c r="G6">
        <f t="shared" si="1"/>
        <v>16250</v>
      </c>
      <c r="H6">
        <v>30000</v>
      </c>
    </row>
    <row r="7" spans="1:8" x14ac:dyDescent="0.15">
      <c r="A7" s="2">
        <v>3</v>
      </c>
      <c r="B7" s="3">
        <v>300</v>
      </c>
      <c r="C7" s="2" t="s">
        <v>7</v>
      </c>
      <c r="D7" s="2" t="str">
        <f t="shared" si="2"/>
        <v>{goodsId=1,amount=50000}</v>
      </c>
      <c r="E7">
        <v>3.2500000000000001E-2</v>
      </c>
      <c r="F7">
        <f t="shared" si="0"/>
        <v>9.75</v>
      </c>
      <c r="G7">
        <f t="shared" si="1"/>
        <v>48750</v>
      </c>
      <c r="H7">
        <v>50000</v>
      </c>
    </row>
    <row r="8" spans="1:8" x14ac:dyDescent="0.15">
      <c r="A8" s="2">
        <v>4</v>
      </c>
      <c r="B8" s="3">
        <v>500</v>
      </c>
      <c r="C8" s="4" t="s">
        <v>12</v>
      </c>
      <c r="D8" s="2" t="str">
        <f t="shared" si="2"/>
        <v>{goodsId=1,amount=150000}</v>
      </c>
      <c r="E8">
        <v>3.7499999999999999E-2</v>
      </c>
      <c r="F8">
        <f t="shared" si="0"/>
        <v>18.75</v>
      </c>
      <c r="G8">
        <f t="shared" si="1"/>
        <v>93750</v>
      </c>
      <c r="H8">
        <v>150000</v>
      </c>
    </row>
    <row r="9" spans="1:8" x14ac:dyDescent="0.15">
      <c r="A9" s="2">
        <v>5</v>
      </c>
      <c r="B9" s="3">
        <v>1000</v>
      </c>
      <c r="C9" s="2" t="s">
        <v>9</v>
      </c>
      <c r="D9" s="2" t="str">
        <f t="shared" si="2"/>
        <v>{goodsId=1,amount=300000}</v>
      </c>
      <c r="E9">
        <v>3.7499999999999999E-2</v>
      </c>
      <c r="F9">
        <f t="shared" si="0"/>
        <v>37.5</v>
      </c>
      <c r="G9">
        <f t="shared" si="1"/>
        <v>187500</v>
      </c>
      <c r="H9">
        <v>300000</v>
      </c>
    </row>
    <row r="10" spans="1:8" x14ac:dyDescent="0.15">
      <c r="A10" s="2">
        <v>6</v>
      </c>
      <c r="B10" s="3">
        <v>2000</v>
      </c>
      <c r="C10" s="4" t="s">
        <v>13</v>
      </c>
      <c r="D10" s="2" t="str">
        <f t="shared" si="2"/>
        <v>{goodsId=1,amount=800000}</v>
      </c>
      <c r="E10">
        <v>0.04</v>
      </c>
      <c r="F10">
        <f t="shared" si="0"/>
        <v>80</v>
      </c>
      <c r="G10">
        <f t="shared" si="1"/>
        <v>400000</v>
      </c>
      <c r="H10">
        <v>800000</v>
      </c>
    </row>
    <row r="11" spans="1:8" x14ac:dyDescent="0.15">
      <c r="F11">
        <f>SUM(F5:F10)</f>
        <v>150.75</v>
      </c>
      <c r="H11">
        <f>SUM(H5:H10)/5000</f>
        <v>268</v>
      </c>
    </row>
    <row r="12" spans="1:8" x14ac:dyDescent="0.15">
      <c r="F12">
        <f>F11/B10</f>
        <v>7.5374999999999998E-2</v>
      </c>
      <c r="H12">
        <f>H11/B10</f>
        <v>0.13400000000000001</v>
      </c>
    </row>
    <row r="15" spans="1:8" x14ac:dyDescent="0.15">
      <c r="B15" s="2">
        <f>B5*5000*C15</f>
        <v>12500</v>
      </c>
      <c r="C15" s="2">
        <v>0.05</v>
      </c>
    </row>
    <row r="16" spans="1:8" x14ac:dyDescent="0.15">
      <c r="B16" s="2">
        <f t="shared" ref="B16:B20" si="3">B6*5000*C16</f>
        <v>30000</v>
      </c>
      <c r="C16" s="2">
        <v>0.06</v>
      </c>
      <c r="E16">
        <f>3950*5000*0.1</f>
        <v>1975000</v>
      </c>
    </row>
    <row r="17" spans="2:3" x14ac:dyDescent="0.15">
      <c r="B17" s="2">
        <f t="shared" si="3"/>
        <v>105000.00000000001</v>
      </c>
      <c r="C17" s="2">
        <v>7.0000000000000007E-2</v>
      </c>
    </row>
    <row r="18" spans="2:3" x14ac:dyDescent="0.15">
      <c r="B18" s="2">
        <f t="shared" si="3"/>
        <v>200000</v>
      </c>
      <c r="C18" s="2">
        <v>0.08</v>
      </c>
    </row>
    <row r="19" spans="2:3" x14ac:dyDescent="0.15">
      <c r="B19" s="2">
        <f t="shared" si="3"/>
        <v>450000</v>
      </c>
      <c r="C19" s="2">
        <v>0.09</v>
      </c>
    </row>
    <row r="20" spans="2:3" x14ac:dyDescent="0.15">
      <c r="B20" s="2">
        <f t="shared" si="3"/>
        <v>1000000</v>
      </c>
      <c r="C20" s="2">
        <v>0.1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J20" activeCellId="1" sqref="K34 J20"/>
    </sheetView>
  </sheetViews>
  <sheetFormatPr defaultRowHeight="13.5" x14ac:dyDescent="0.15"/>
  <sheetData>
    <row r="1" spans="1:7" x14ac:dyDescent="0.15">
      <c r="A1" s="1" t="s">
        <v>1</v>
      </c>
      <c r="B1" s="1" t="s">
        <v>20</v>
      </c>
      <c r="C1" s="1" t="s">
        <v>21</v>
      </c>
      <c r="D1" s="6" t="s">
        <v>22</v>
      </c>
      <c r="E1" s="1" t="s">
        <v>23</v>
      </c>
    </row>
    <row r="2" spans="1:7" x14ac:dyDescent="0.15">
      <c r="A2" s="1" t="s">
        <v>0</v>
      </c>
      <c r="B2" s="1" t="s">
        <v>24</v>
      </c>
      <c r="C2" s="1" t="s">
        <v>25</v>
      </c>
      <c r="D2" s="6" t="s">
        <v>22</v>
      </c>
      <c r="E2" s="1" t="s">
        <v>26</v>
      </c>
    </row>
    <row r="3" spans="1:7" x14ac:dyDescent="0.15">
      <c r="A3" s="7">
        <v>4</v>
      </c>
      <c r="B3" s="7">
        <v>1</v>
      </c>
      <c r="C3" s="7">
        <v>2</v>
      </c>
      <c r="D3" s="7">
        <v>2</v>
      </c>
      <c r="E3" s="7">
        <v>3</v>
      </c>
    </row>
    <row r="4" spans="1:7" x14ac:dyDescent="0.15">
      <c r="A4" s="7">
        <v>0</v>
      </c>
      <c r="B4" s="7">
        <v>0</v>
      </c>
      <c r="C4" s="7">
        <v>1</v>
      </c>
      <c r="D4" s="7">
        <v>1</v>
      </c>
      <c r="E4" s="7">
        <v>0</v>
      </c>
    </row>
    <row r="5" spans="1:7" x14ac:dyDescent="0.15">
      <c r="A5">
        <v>1</v>
      </c>
      <c r="B5">
        <v>60</v>
      </c>
      <c r="C5" t="s">
        <v>27</v>
      </c>
      <c r="D5" t="s">
        <v>28</v>
      </c>
      <c r="E5" s="8" t="s">
        <v>29</v>
      </c>
      <c r="G5">
        <v>100</v>
      </c>
    </row>
    <row r="6" spans="1:7" x14ac:dyDescent="0.15">
      <c r="A6">
        <v>2</v>
      </c>
      <c r="B6">
        <v>120</v>
      </c>
      <c r="C6" t="s">
        <v>30</v>
      </c>
      <c r="D6" t="s">
        <v>31</v>
      </c>
      <c r="E6" s="8" t="s">
        <v>32</v>
      </c>
      <c r="G6">
        <v>200</v>
      </c>
    </row>
    <row r="7" spans="1:7" x14ac:dyDescent="0.15">
      <c r="A7">
        <v>3</v>
      </c>
      <c r="B7">
        <v>300</v>
      </c>
      <c r="C7" t="s">
        <v>33</v>
      </c>
      <c r="D7" t="s">
        <v>31</v>
      </c>
      <c r="E7" s="8" t="s">
        <v>34</v>
      </c>
      <c r="G7">
        <v>300</v>
      </c>
    </row>
    <row r="8" spans="1:7" x14ac:dyDescent="0.15">
      <c r="A8">
        <v>4</v>
      </c>
      <c r="B8">
        <v>600</v>
      </c>
      <c r="C8" t="s">
        <v>35</v>
      </c>
      <c r="D8" t="s">
        <v>28</v>
      </c>
      <c r="E8" s="8" t="s">
        <v>36</v>
      </c>
      <c r="G8">
        <v>400</v>
      </c>
    </row>
    <row r="9" spans="1:7" x14ac:dyDescent="0.15">
      <c r="A9">
        <v>5</v>
      </c>
      <c r="B9">
        <v>1200</v>
      </c>
      <c r="C9" t="s">
        <v>37</v>
      </c>
      <c r="D9" t="s">
        <v>38</v>
      </c>
      <c r="E9" s="8" t="s">
        <v>39</v>
      </c>
      <c r="G9">
        <v>450</v>
      </c>
    </row>
    <row r="10" spans="1:7" x14ac:dyDescent="0.15">
      <c r="A10">
        <v>6</v>
      </c>
      <c r="B10">
        <v>1800</v>
      </c>
      <c r="C10" t="s">
        <v>40</v>
      </c>
      <c r="D10" t="s">
        <v>38</v>
      </c>
      <c r="E10" s="8" t="s">
        <v>41</v>
      </c>
      <c r="G10">
        <v>500</v>
      </c>
    </row>
    <row r="11" spans="1:7" x14ac:dyDescent="0.15">
      <c r="A11">
        <v>7</v>
      </c>
      <c r="B11">
        <v>3600</v>
      </c>
      <c r="C11" t="s">
        <v>42</v>
      </c>
      <c r="D11" t="s">
        <v>43</v>
      </c>
      <c r="E11" s="8" t="s">
        <v>44</v>
      </c>
      <c r="G11">
        <v>600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K33" sqref="K33"/>
    </sheetView>
  </sheetViews>
  <sheetFormatPr defaultRowHeight="13.5" x14ac:dyDescent="0.15"/>
  <sheetData>
    <row r="1" spans="1:4" x14ac:dyDescent="0.15">
      <c r="A1" s="9" t="s">
        <v>1</v>
      </c>
      <c r="B1" s="9" t="s">
        <v>45</v>
      </c>
      <c r="C1" s="9" t="s">
        <v>46</v>
      </c>
      <c r="D1" s="9" t="s">
        <v>47</v>
      </c>
    </row>
    <row r="2" spans="1:4" x14ac:dyDescent="0.15">
      <c r="A2" s="9" t="s">
        <v>0</v>
      </c>
      <c r="B2" s="9" t="s">
        <v>48</v>
      </c>
      <c r="C2" s="9" t="s">
        <v>49</v>
      </c>
      <c r="D2" s="9" t="s">
        <v>50</v>
      </c>
    </row>
    <row r="3" spans="1:4" x14ac:dyDescent="0.15">
      <c r="A3" s="10">
        <v>4</v>
      </c>
      <c r="B3" s="10">
        <v>1</v>
      </c>
      <c r="C3" s="9">
        <v>3</v>
      </c>
      <c r="D3" s="11">
        <v>2</v>
      </c>
    </row>
    <row r="4" spans="1:4" x14ac:dyDescent="0.15">
      <c r="A4" s="10">
        <v>0</v>
      </c>
      <c r="B4" s="10">
        <v>0</v>
      </c>
      <c r="C4" s="9">
        <v>0</v>
      </c>
      <c r="D4" s="11">
        <v>1</v>
      </c>
    </row>
    <row r="5" spans="1:4" x14ac:dyDescent="0.15">
      <c r="A5">
        <v>1</v>
      </c>
      <c r="B5">
        <v>1</v>
      </c>
      <c r="C5" s="2" t="s">
        <v>51</v>
      </c>
      <c r="D5" t="s">
        <v>52</v>
      </c>
    </row>
    <row r="6" spans="1:4" x14ac:dyDescent="0.15">
      <c r="A6">
        <v>2</v>
      </c>
      <c r="B6">
        <v>2</v>
      </c>
      <c r="C6" s="2" t="s">
        <v>53</v>
      </c>
      <c r="D6" t="s">
        <v>52</v>
      </c>
    </row>
    <row r="7" spans="1:4" x14ac:dyDescent="0.15">
      <c r="A7">
        <v>3</v>
      </c>
      <c r="B7">
        <v>3</v>
      </c>
      <c r="C7" s="12" t="s">
        <v>54</v>
      </c>
      <c r="D7" t="s">
        <v>52</v>
      </c>
    </row>
    <row r="8" spans="1:4" x14ac:dyDescent="0.15">
      <c r="A8">
        <v>4</v>
      </c>
      <c r="B8">
        <v>4</v>
      </c>
      <c r="C8" s="2" t="s">
        <v>55</v>
      </c>
      <c r="D8" t="s">
        <v>52</v>
      </c>
    </row>
    <row r="9" spans="1:4" x14ac:dyDescent="0.15">
      <c r="A9">
        <v>5</v>
      </c>
      <c r="B9">
        <v>5</v>
      </c>
      <c r="C9" s="2" t="s">
        <v>56</v>
      </c>
      <c r="D9" t="s">
        <v>52</v>
      </c>
    </row>
    <row r="10" spans="1:4" x14ac:dyDescent="0.15">
      <c r="A10">
        <v>6</v>
      </c>
      <c r="B10">
        <v>6</v>
      </c>
      <c r="C10" s="12" t="s">
        <v>57</v>
      </c>
      <c r="D10" t="s">
        <v>52</v>
      </c>
    </row>
    <row r="11" spans="1:4" x14ac:dyDescent="0.15">
      <c r="A11">
        <v>7</v>
      </c>
      <c r="B11">
        <v>7</v>
      </c>
      <c r="C11" s="2" t="s">
        <v>58</v>
      </c>
      <c r="D11" t="s">
        <v>52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19" sqref="E19"/>
    </sheetView>
  </sheetViews>
  <sheetFormatPr defaultRowHeight="13.5" x14ac:dyDescent="0.15"/>
  <cols>
    <col min="1" max="1" width="9" style="2"/>
    <col min="2" max="2" width="21.875" style="2" customWidth="1"/>
    <col min="3" max="3" width="9" style="2"/>
    <col min="4" max="4" width="28.25" style="2" bestFit="1" customWidth="1"/>
  </cols>
  <sheetData>
    <row r="1" spans="1:8" x14ac:dyDescent="0.15">
      <c r="A1" s="1" t="s">
        <v>1</v>
      </c>
      <c r="B1" s="5" t="s">
        <v>16</v>
      </c>
      <c r="C1" s="5" t="s">
        <v>4</v>
      </c>
      <c r="D1" s="5" t="s">
        <v>17</v>
      </c>
    </row>
    <row r="2" spans="1:8" x14ac:dyDescent="0.15">
      <c r="A2" s="1" t="s">
        <v>0</v>
      </c>
      <c r="B2" s="1" t="s">
        <v>3</v>
      </c>
      <c r="C2" s="1" t="s">
        <v>4</v>
      </c>
      <c r="D2" s="5" t="s">
        <v>15</v>
      </c>
    </row>
    <row r="3" spans="1:8" x14ac:dyDescent="0.15">
      <c r="A3" s="1">
        <v>4</v>
      </c>
      <c r="B3" s="1">
        <v>1</v>
      </c>
      <c r="C3" s="1">
        <v>2</v>
      </c>
      <c r="D3" s="1">
        <v>3</v>
      </c>
    </row>
    <row r="4" spans="1:8" x14ac:dyDescent="0.15">
      <c r="A4" s="1">
        <v>0</v>
      </c>
      <c r="B4" s="1">
        <v>0</v>
      </c>
      <c r="C4" s="1">
        <v>0</v>
      </c>
      <c r="D4" s="1">
        <v>0</v>
      </c>
    </row>
    <row r="5" spans="1:8" x14ac:dyDescent="0.15">
      <c r="A5" s="2">
        <v>1</v>
      </c>
      <c r="B5" s="2">
        <v>100</v>
      </c>
      <c r="C5" s="2" t="s">
        <v>14</v>
      </c>
      <c r="D5" s="2" t="str">
        <f>"{goodsId=1,amount="&amp;H5&amp;"}"</f>
        <v>{goodsId=1,amount=5000}</v>
      </c>
      <c r="E5">
        <v>0.01</v>
      </c>
      <c r="F5">
        <f t="shared" ref="F5:F10" si="0">B5*E5</f>
        <v>1</v>
      </c>
      <c r="G5">
        <f t="shared" ref="G5:G10" si="1">F5*5000</f>
        <v>5000</v>
      </c>
      <c r="H5">
        <v>5000</v>
      </c>
    </row>
    <row r="6" spans="1:8" x14ac:dyDescent="0.15">
      <c r="A6" s="2">
        <v>2</v>
      </c>
      <c r="B6" s="2">
        <v>300</v>
      </c>
      <c r="C6" s="2" t="s">
        <v>5</v>
      </c>
      <c r="D6" s="2" t="str">
        <f t="shared" ref="D6:D10" si="2">"{goodsId=1,amount="&amp;H6&amp;"}"</f>
        <v>{goodsId=1,amount=25000}</v>
      </c>
      <c r="E6">
        <v>1.4999999999999999E-2</v>
      </c>
      <c r="F6">
        <f t="shared" si="0"/>
        <v>4.5</v>
      </c>
      <c r="G6">
        <f t="shared" si="1"/>
        <v>22500</v>
      </c>
      <c r="H6">
        <v>25000</v>
      </c>
    </row>
    <row r="7" spans="1:8" x14ac:dyDescent="0.15">
      <c r="A7" s="2">
        <v>3</v>
      </c>
      <c r="B7" s="2">
        <v>700</v>
      </c>
      <c r="C7" s="2" t="s">
        <v>6</v>
      </c>
      <c r="D7" s="2" t="str">
        <f>"{goodsId=1,amount="&amp;H7&amp;"}"</f>
        <v>{goodsId=1,amount=50000}</v>
      </c>
      <c r="E7">
        <v>1.4999999999999999E-2</v>
      </c>
      <c r="F7">
        <f t="shared" si="0"/>
        <v>10.5</v>
      </c>
      <c r="G7">
        <f t="shared" si="1"/>
        <v>52500</v>
      </c>
      <c r="H7">
        <v>50000</v>
      </c>
    </row>
    <row r="8" spans="1:8" x14ac:dyDescent="0.15">
      <c r="A8" s="2">
        <v>4</v>
      </c>
      <c r="B8" s="2">
        <v>1000</v>
      </c>
      <c r="C8" s="2" t="s">
        <v>7</v>
      </c>
      <c r="D8" s="2" t="str">
        <f t="shared" si="2"/>
        <v>{goodsId=1,amount=100000}</v>
      </c>
      <c r="E8">
        <v>0.02</v>
      </c>
      <c r="F8">
        <f t="shared" si="0"/>
        <v>20</v>
      </c>
      <c r="G8">
        <f t="shared" si="1"/>
        <v>100000</v>
      </c>
      <c r="H8">
        <v>100000</v>
      </c>
    </row>
    <row r="9" spans="1:8" x14ac:dyDescent="0.15">
      <c r="A9" s="2">
        <v>5</v>
      </c>
      <c r="B9" s="2">
        <v>2000</v>
      </c>
      <c r="C9" s="2" t="s">
        <v>8</v>
      </c>
      <c r="D9" s="2" t="str">
        <f t="shared" si="2"/>
        <v>{goodsId=1,amount=200000}</v>
      </c>
      <c r="E9">
        <v>0.02</v>
      </c>
      <c r="F9">
        <f t="shared" si="0"/>
        <v>40</v>
      </c>
      <c r="G9">
        <f t="shared" si="1"/>
        <v>200000</v>
      </c>
      <c r="H9">
        <v>200000</v>
      </c>
    </row>
    <row r="10" spans="1:8" x14ac:dyDescent="0.15">
      <c r="A10" s="2">
        <v>6</v>
      </c>
      <c r="B10" s="2">
        <v>5000</v>
      </c>
      <c r="C10" s="2" t="s">
        <v>9</v>
      </c>
      <c r="D10" s="2" t="str">
        <f t="shared" si="2"/>
        <v>{goodsId=1,amount=750000}</v>
      </c>
      <c r="E10">
        <v>0.03</v>
      </c>
      <c r="F10">
        <f t="shared" si="0"/>
        <v>150</v>
      </c>
      <c r="G10">
        <f t="shared" si="1"/>
        <v>750000</v>
      </c>
      <c r="H10">
        <v>750000</v>
      </c>
    </row>
    <row r="11" spans="1:8" x14ac:dyDescent="0.15">
      <c r="F11">
        <f>SUM(F5:F10)</f>
        <v>226</v>
      </c>
      <c r="H11">
        <f>SUM(H5:H10)/5000</f>
        <v>226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每日充值(daily_recharge)</vt:lpstr>
      <vt:lpstr>在线奖励</vt:lpstr>
      <vt:lpstr>登录七天豪礼(seven_login_config)</vt:lpstr>
      <vt:lpstr>累计充值(cumulate_recharge)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2016-11-06T16:29:36Z</dcterms:modified>
</cp:coreProperties>
</file>