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3" i="1" l="1"/>
  <c r="M12" i="1" l="1"/>
  <c r="N12" i="1"/>
  <c r="L12" i="1"/>
  <c r="B16" i="1" l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E3" i="1" s="1"/>
  <c r="B4" i="1"/>
  <c r="B5" i="1"/>
  <c r="B6" i="1"/>
  <c r="B7" i="1"/>
  <c r="B8" i="1"/>
  <c r="B9" i="1"/>
  <c r="B10" i="1"/>
  <c r="B11" i="1"/>
  <c r="B12" i="1"/>
  <c r="B13" i="1"/>
  <c r="B14" i="1"/>
  <c r="B15" i="1"/>
  <c r="B3" i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</calcChain>
</file>

<file path=xl/sharedStrings.xml><?xml version="1.0" encoding="utf-8"?>
<sst xmlns="http://schemas.openxmlformats.org/spreadsheetml/2006/main" count="33" uniqueCount="29">
  <si>
    <t>месяц</t>
  </si>
  <si>
    <t>прибыль</t>
  </si>
  <si>
    <t>затраты</t>
  </si>
  <si>
    <t>доход</t>
  </si>
  <si>
    <t>накопление</t>
  </si>
  <si>
    <t>1 месяц</t>
  </si>
  <si>
    <t>2 месяц</t>
  </si>
  <si>
    <t>3 месяц</t>
  </si>
  <si>
    <t>4 месяц</t>
  </si>
  <si>
    <t>5 месяц</t>
  </si>
  <si>
    <t>6 месяц</t>
  </si>
  <si>
    <t>7 месяц</t>
  </si>
  <si>
    <t>8 месяц</t>
  </si>
  <si>
    <t>9 месяц</t>
  </si>
  <si>
    <t>10 месяц</t>
  </si>
  <si>
    <t>11 месяц</t>
  </si>
  <si>
    <t>12 месяц</t>
  </si>
  <si>
    <t>13 месяц</t>
  </si>
  <si>
    <t>14 месяц</t>
  </si>
  <si>
    <t>15 месяц</t>
  </si>
  <si>
    <t>16 месяц</t>
  </si>
  <si>
    <t>17 месяц</t>
  </si>
  <si>
    <t>18 месяц</t>
  </si>
  <si>
    <t>19 месяц</t>
  </si>
  <si>
    <t>20 месяц</t>
  </si>
  <si>
    <t>-</t>
  </si>
  <si>
    <t>постоянные затраты</t>
  </si>
  <si>
    <t>переменные затраты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</si>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</sst>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Лист1!$J$10</c:f>
              <c:strCache>
                <c:ptCount val="1"/>
                <c:pt idx="0">
                  <c:v>постоянные затраты</c:v>
                </c:pt>
              </c:strCache>
            </c:strRef>
          </c:tx>
          <c:marker>
            <c:symbol val="none"/>
          </c:marker>
          <c:xVal>
            <c:numRef>
              <c:f>Лист1!$K$9:$N$9</c:f>
              <c:numCache>
                <c:formatCode>General</c:formatCode>
                <c:ptCount val="4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Лист1!$K$10:$N$10</c:f>
              <c:numCache>
                <c:formatCode>General</c:formatCode>
                <c:ptCount val="4"/>
                <c:pt idx="0">
                  <c:v>1159107</c:v>
                </c:pt>
                <c:pt idx="1">
                  <c:v>1159107</c:v>
                </c:pt>
                <c:pt idx="2">
                  <c:v>1159107</c:v>
                </c:pt>
                <c:pt idx="3">
                  <c:v>1159107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Лист1!$J$11</c:f>
              <c:strCache>
                <c:ptCount val="1"/>
                <c:pt idx="0">
                  <c:v>переменные затраты</c:v>
                </c:pt>
              </c:strCache>
            </c:strRef>
          </c:tx>
          <c:marker>
            <c:symbol val="none"/>
          </c:marker>
          <c:xVal>
            <c:numRef>
              <c:f>Лист1!$K$9:$N$9</c:f>
              <c:numCache>
                <c:formatCode>General</c:formatCode>
                <c:ptCount val="4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Лист1!$K$11:$N$11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Лист1!$J$12</c:f>
              <c:strCache>
                <c:ptCount val="1"/>
                <c:pt idx="0">
                  <c:v>доход</c:v>
                </c:pt>
              </c:strCache>
            </c:strRef>
          </c:tx>
          <c:spPr>
            <a:ln w="41275"/>
          </c:spPr>
          <c:marker>
            <c:symbol val="none"/>
          </c:marker>
          <c:xVal>
            <c:numRef>
              <c:f>Лист1!$K$9:$N$9</c:f>
              <c:numCache>
                <c:formatCode>General</c:formatCode>
                <c:ptCount val="4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Лист1!$K$12:$N$12</c:f>
              <c:numCache>
                <c:formatCode>General</c:formatCode>
                <c:ptCount val="4"/>
                <c:pt idx="0">
                  <c:v>0</c:v>
                </c:pt>
                <c:pt idx="1">
                  <c:v>300000</c:v>
                </c:pt>
                <c:pt idx="2">
                  <c:v>1500000</c:v>
                </c:pt>
                <c:pt idx="3">
                  <c:v>3000000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15424"/>
        <c:axId val="207816960"/>
      </c:scatterChart>
      <c:valAx>
        <c:axId val="207815424"/>
        <c:scaling>
          <c:orientation val="minMax"/>
          <c:max val="60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07816960"/>
        <c:crosses val="autoZero"/>
        <c:crossBetween val="midCat"/>
      </c:valAx>
      <c:valAx>
        <c:axId val="2078169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07815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13</xdr:row>
      <xdr:rowOff>142875</xdr:rowOff>
    </xdr:from>
    <xdr:to>
      <xdr:col>18</xdr:col>
      <xdr:colOff>161925</xdr:colOff>
      <xdr:row>28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G2" sqref="G2"/>
    </sheetView>
  </sheetViews>
  <sheetFormatPr defaultRowHeight="15" x14ac:dyDescent="0.25"/>
  <cols>
    <col min="5" max="5" width="12.42578125" customWidth="1"/>
    <col min="10" max="10" width="20.85546875" bestFit="1" customWidth="1"/>
  </cols>
  <sheetData>
    <row r="1" spans="1:14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</row>
    <row r="2" spans="1:14" x14ac:dyDescent="0.25">
      <c r="A2" s="1" t="s">
        <v>25</v>
      </c>
      <c r="B2" s="1" t="s">
        <v>25</v>
      </c>
      <c r="C2" s="1" t="s">
        <v>25</v>
      </c>
      <c r="D2" s="1" t="s">
        <v>25</v>
      </c>
      <c r="E2" s="1">
        <v>2300000</v>
      </c>
    </row>
    <row r="3" spans="1:14" x14ac:dyDescent="0.25">
      <c r="A3" s="1" t="s">
        <v>5</v>
      </c>
      <c r="B3" s="1">
        <f>300*5000</f>
        <v>1500000</v>
      </c>
      <c r="C3" s="1">
        <f>1159107+1050000</f>
        <v>2209107</v>
      </c>
      <c r="D3" s="1">
        <f>B3-C3</f>
        <v>-709107</v>
      </c>
      <c r="E3" s="1">
        <f>E2+D3</f>
        <v>1590893</v>
      </c>
    </row>
    <row r="4" spans="1:14" x14ac:dyDescent="0.25">
      <c r="A4" s="1" t="s">
        <v>6</v>
      </c>
      <c r="B4" s="1">
        <f t="shared" ref="B4:B22" si="0">300*5000</f>
        <v>1500000</v>
      </c>
      <c r="C4" s="1">
        <v>1159107</v>
      </c>
      <c r="D4" s="1">
        <f t="shared" ref="D4:D15" si="1">B4-C4</f>
        <v>340893</v>
      </c>
      <c r="E4" s="1">
        <f t="shared" ref="E4:E15" si="2">E3+D4</f>
        <v>1931786</v>
      </c>
    </row>
    <row r="5" spans="1:14" x14ac:dyDescent="0.25">
      <c r="A5" s="1" t="s">
        <v>7</v>
      </c>
      <c r="B5" s="1">
        <f t="shared" si="0"/>
        <v>1500000</v>
      </c>
      <c r="C5" s="1">
        <v>1159107</v>
      </c>
      <c r="D5" s="1">
        <f t="shared" si="1"/>
        <v>340893</v>
      </c>
      <c r="E5" s="1">
        <f t="shared" si="2"/>
        <v>2272679</v>
      </c>
    </row>
    <row r="6" spans="1:14" x14ac:dyDescent="0.25">
      <c r="A6" s="1" t="s">
        <v>8</v>
      </c>
      <c r="B6" s="1">
        <f t="shared" si="0"/>
        <v>1500000</v>
      </c>
      <c r="C6" s="1">
        <v>1159107</v>
      </c>
      <c r="D6" s="1">
        <f t="shared" si="1"/>
        <v>340893</v>
      </c>
      <c r="E6" s="1">
        <f t="shared" si="2"/>
        <v>2613572</v>
      </c>
    </row>
    <row r="7" spans="1:14" x14ac:dyDescent="0.25">
      <c r="A7" s="1" t="s">
        <v>9</v>
      </c>
      <c r="B7" s="1">
        <f t="shared" si="0"/>
        <v>1500000</v>
      </c>
      <c r="C7" s="1">
        <v>1159107</v>
      </c>
      <c r="D7" s="1">
        <f t="shared" si="1"/>
        <v>340893</v>
      </c>
      <c r="E7" s="1">
        <f t="shared" si="2"/>
        <v>2954465</v>
      </c>
    </row>
    <row r="8" spans="1:14" x14ac:dyDescent="0.25">
      <c r="A8" s="1" t="s">
        <v>10</v>
      </c>
      <c r="B8" s="1">
        <f t="shared" si="0"/>
        <v>1500000</v>
      </c>
      <c r="C8" s="1">
        <v>1159107</v>
      </c>
      <c r="D8" s="1">
        <f t="shared" si="1"/>
        <v>340893</v>
      </c>
      <c r="E8" s="1">
        <f t="shared" si="2"/>
        <v>3295358</v>
      </c>
    </row>
    <row r="9" spans="1:14" x14ac:dyDescent="0.25">
      <c r="A9" s="1" t="s">
        <v>11</v>
      </c>
      <c r="B9" s="1">
        <f t="shared" si="0"/>
        <v>1500000</v>
      </c>
      <c r="C9" s="1">
        <v>1159107</v>
      </c>
      <c r="D9" s="1">
        <f t="shared" si="1"/>
        <v>340893</v>
      </c>
      <c r="E9" s="1">
        <f t="shared" si="2"/>
        <v>3636251</v>
      </c>
      <c r="J9" t="s">
        <v>28</v>
      </c>
      <c r="K9">
        <v>0</v>
      </c>
      <c r="L9">
        <v>1000</v>
      </c>
      <c r="M9">
        <v>5000</v>
      </c>
      <c r="N9">
        <v>10000</v>
      </c>
    </row>
    <row r="10" spans="1:14" x14ac:dyDescent="0.25">
      <c r="A10" s="1" t="s">
        <v>12</v>
      </c>
      <c r="B10" s="1">
        <f t="shared" si="0"/>
        <v>1500000</v>
      </c>
      <c r="C10" s="1">
        <v>1159107</v>
      </c>
      <c r="D10" s="1">
        <f t="shared" si="1"/>
        <v>340893</v>
      </c>
      <c r="E10" s="1">
        <f t="shared" si="2"/>
        <v>3977144</v>
      </c>
      <c r="J10" t="s">
        <v>26</v>
      </c>
      <c r="K10">
        <v>1159107</v>
      </c>
      <c r="L10">
        <v>1159107</v>
      </c>
      <c r="M10">
        <v>1159107</v>
      </c>
      <c r="N10">
        <v>1159107</v>
      </c>
    </row>
    <row r="11" spans="1:14" x14ac:dyDescent="0.25">
      <c r="A11" s="1" t="s">
        <v>13</v>
      </c>
      <c r="B11" s="1">
        <f t="shared" si="0"/>
        <v>1500000</v>
      </c>
      <c r="C11" s="1">
        <v>1159107</v>
      </c>
      <c r="D11" s="1">
        <f t="shared" si="1"/>
        <v>340893</v>
      </c>
      <c r="E11" s="1">
        <f t="shared" si="2"/>
        <v>4318037</v>
      </c>
      <c r="J11" t="s">
        <v>27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 t="s">
        <v>14</v>
      </c>
      <c r="B12" s="1">
        <f t="shared" si="0"/>
        <v>1500000</v>
      </c>
      <c r="C12" s="1">
        <v>1159107</v>
      </c>
      <c r="D12" s="1">
        <f t="shared" si="1"/>
        <v>340893</v>
      </c>
      <c r="E12" s="1">
        <f t="shared" si="2"/>
        <v>4658930</v>
      </c>
      <c r="J12" t="s">
        <v>3</v>
      </c>
      <c r="K12">
        <v>0</v>
      </c>
      <c r="L12">
        <f>300*L9</f>
        <v>300000</v>
      </c>
      <c r="M12">
        <f>300*M9</f>
        <v>1500000</v>
      </c>
      <c r="N12">
        <f>300*N9</f>
        <v>3000000</v>
      </c>
    </row>
    <row r="13" spans="1:14" x14ac:dyDescent="0.25">
      <c r="A13" s="1" t="s">
        <v>15</v>
      </c>
      <c r="B13" s="1">
        <f t="shared" si="0"/>
        <v>1500000</v>
      </c>
      <c r="C13" s="1">
        <v>1159107</v>
      </c>
      <c r="D13" s="1">
        <f t="shared" si="1"/>
        <v>340893</v>
      </c>
      <c r="E13" s="1">
        <f t="shared" si="2"/>
        <v>4999823</v>
      </c>
    </row>
    <row r="14" spans="1:14" x14ac:dyDescent="0.25">
      <c r="A14" s="1" t="s">
        <v>16</v>
      </c>
      <c r="B14" s="1">
        <f t="shared" si="0"/>
        <v>1500000</v>
      </c>
      <c r="C14" s="1">
        <v>1159107</v>
      </c>
      <c r="D14" s="1">
        <f t="shared" si="1"/>
        <v>340893</v>
      </c>
      <c r="E14" s="1">
        <f t="shared" si="2"/>
        <v>5340716</v>
      </c>
    </row>
    <row r="15" spans="1:14" x14ac:dyDescent="0.25">
      <c r="A15" s="1" t="s">
        <v>17</v>
      </c>
      <c r="B15" s="1">
        <f t="shared" si="0"/>
        <v>1500000</v>
      </c>
      <c r="C15" s="1">
        <v>1159107</v>
      </c>
      <c r="D15" s="1">
        <f t="shared" si="1"/>
        <v>340893</v>
      </c>
      <c r="E15" s="1">
        <f t="shared" si="2"/>
        <v>5681609</v>
      </c>
    </row>
    <row r="16" spans="1:14" x14ac:dyDescent="0.25">
      <c r="A16" s="1" t="s">
        <v>18</v>
      </c>
      <c r="B16" s="1">
        <f t="shared" si="0"/>
        <v>1500000</v>
      </c>
      <c r="C16" s="1">
        <v>1159107</v>
      </c>
      <c r="D16" s="1">
        <f t="shared" ref="D16:D22" si="3">B16-C16</f>
        <v>340893</v>
      </c>
      <c r="E16" s="1">
        <f t="shared" ref="E16:E22" si="4">E15+D16</f>
        <v>6022502</v>
      </c>
    </row>
    <row r="17" spans="1:5" x14ac:dyDescent="0.25">
      <c r="A17" s="1" t="s">
        <v>19</v>
      </c>
      <c r="B17" s="1">
        <f t="shared" si="0"/>
        <v>1500000</v>
      </c>
      <c r="C17" s="1">
        <v>1159107</v>
      </c>
      <c r="D17" s="1">
        <f t="shared" si="3"/>
        <v>340893</v>
      </c>
      <c r="E17" s="1">
        <f t="shared" si="4"/>
        <v>6363395</v>
      </c>
    </row>
    <row r="18" spans="1:5" x14ac:dyDescent="0.25">
      <c r="A18" s="1" t="s">
        <v>20</v>
      </c>
      <c r="B18" s="1">
        <f t="shared" si="0"/>
        <v>1500000</v>
      </c>
      <c r="C18" s="1">
        <v>1159107</v>
      </c>
      <c r="D18" s="1">
        <f t="shared" si="3"/>
        <v>340893</v>
      </c>
      <c r="E18" s="1">
        <f t="shared" si="4"/>
        <v>6704288</v>
      </c>
    </row>
    <row r="19" spans="1:5" x14ac:dyDescent="0.25">
      <c r="A19" s="1" t="s">
        <v>21</v>
      </c>
      <c r="B19" s="1">
        <f t="shared" si="0"/>
        <v>1500000</v>
      </c>
      <c r="C19" s="1">
        <v>1159107</v>
      </c>
      <c r="D19" s="1">
        <f t="shared" si="3"/>
        <v>340893</v>
      </c>
      <c r="E19" s="1">
        <f t="shared" si="4"/>
        <v>7045181</v>
      </c>
    </row>
    <row r="20" spans="1:5" x14ac:dyDescent="0.25">
      <c r="A20" s="1" t="s">
        <v>22</v>
      </c>
      <c r="B20" s="1">
        <f t="shared" si="0"/>
        <v>1500000</v>
      </c>
      <c r="C20" s="1">
        <v>1159107</v>
      </c>
      <c r="D20" s="1">
        <f t="shared" si="3"/>
        <v>340893</v>
      </c>
      <c r="E20" s="1">
        <f t="shared" si="4"/>
        <v>7386074</v>
      </c>
    </row>
    <row r="21" spans="1:5" x14ac:dyDescent="0.25">
      <c r="A21" s="1" t="s">
        <v>23</v>
      </c>
      <c r="B21" s="1">
        <f t="shared" si="0"/>
        <v>1500000</v>
      </c>
      <c r="C21" s="1">
        <v>1159107</v>
      </c>
      <c r="D21" s="1">
        <f t="shared" si="3"/>
        <v>340893</v>
      </c>
      <c r="E21" s="1">
        <f t="shared" si="4"/>
        <v>7726967</v>
      </c>
    </row>
    <row r="22" spans="1:5" x14ac:dyDescent="0.25">
      <c r="A22" s="1" t="s">
        <v>24</v>
      </c>
      <c r="B22" s="1">
        <f t="shared" si="0"/>
        <v>1500000</v>
      </c>
      <c r="C22" s="1">
        <v>1159107</v>
      </c>
      <c r="D22" s="1">
        <f t="shared" si="3"/>
        <v>340893</v>
      </c>
      <c r="E22" s="1">
        <f t="shared" si="4"/>
        <v>8067860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2025-03-06T22:09:04Z</dcterms:modified>
</cp:coreProperties>
</file>