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<sst xmlns="http://schemas.openxmlformats.org/spreadsheetml/2006/main" count="148" uniqueCount="108">
  <si>
    <t xml:space="preserve">Mn</t>
  </si>
  <si>
    <t xml:space="preserve">Fe</t>
  </si>
  <si>
    <t xml:space="preserve">Co</t>
  </si>
  <si>
    <t xml:space="preserve">Ni</t>
  </si>
  <si>
    <t xml:space="preserve">Si</t>
  </si>
  <si>
    <t xml:space="preserve">Ge</t>
  </si>
  <si>
    <t xml:space="preserve">Sn</t>
  </si>
  <si>
    <t xml:space="preserve">Al</t>
  </si>
  <si>
    <t xml:space="preserve">Ga</t>
  </si>
  <si>
    <t xml:space="preserve">Theating</t>
  </si>
  <si>
    <t xml:space="preserve">Tcoolilng</t>
  </si>
  <si>
    <t xml:space="preserve">Mn25Ni25Fe20Si23Sn7</t>
  </si>
  <si>
    <t xml:space="preserve">Mn23Ni23Fe20Si23Ge10</t>
  </si>
  <si>
    <t xml:space="preserve">Mn23.88Fe23.88 Ni22.74Ge14.32Si15.18</t>
  </si>
  <si>
    <t xml:space="preserve">Mn28.01Fe18.65 Ni23.2Ge20.7Si9.44</t>
  </si>
  <si>
    <t xml:space="preserve">Mn21.98Fe22.62 Ni21.16Ge15.81Si18.43</t>
  </si>
  <si>
    <t xml:space="preserve">Mn23.95Fe19.56 Ni20.9Ge22.52Si13.07 </t>
  </si>
  <si>
    <t xml:space="preserve">Mn21.4Fe22.75 Ni21Ge16.22Si18.63</t>
  </si>
  <si>
    <t xml:space="preserve">Mn22.99Fe19.33 Ni20.93Ge24.21Si12.54</t>
  </si>
  <si>
    <t xml:space="preserve">Mn24Ni34Fe12Si20Sn10</t>
  </si>
  <si>
    <t xml:space="preserve">Mn29Ni33Fe7Si23Sn8</t>
  </si>
  <si>
    <t xml:space="preserve">High_entorpy_X</t>
  </si>
  <si>
    <t xml:space="preserve">High entropy Mn-Fe-Ni and X</t>
  </si>
  <si>
    <t xml:space="preserve">composition</t>
  </si>
  <si>
    <t xml:space="preserve">majority/minority</t>
  </si>
  <si>
    <t xml:space="preserve">predicted heating</t>
  </si>
  <si>
    <t xml:space="preserve">predicted cooling</t>
  </si>
  <si>
    <t xml:space="preserve">majority</t>
  </si>
  <si>
    <t xml:space="preserve">221.71 +/- 22.23</t>
  </si>
  <si>
    <t xml:space="preserve">215.11 +/- 29.28</t>
  </si>
  <si>
    <t xml:space="preserve">minority</t>
  </si>
  <si>
    <t xml:space="preserve">257.65 +/- 28.37</t>
  </si>
  <si>
    <t xml:space="preserve">232 +/- 33.86</t>
  </si>
  <si>
    <t xml:space="preserve">221.74 +/- 20.94 </t>
  </si>
  <si>
    <t xml:space="preserve">216 +/- 29.41</t>
  </si>
  <si>
    <t xml:space="preserve">224.08 +/- 31.12</t>
  </si>
  <si>
    <t xml:space="preserve">207.17 +/- 33.57</t>
  </si>
  <si>
    <t xml:space="preserve">206.52 +/- 23.59</t>
  </si>
  <si>
    <t xml:space="preserve">203. 80 +/- 34.55</t>
  </si>
  <si>
    <t xml:space="preserve">207.81 +/- 35.28</t>
  </si>
  <si>
    <t xml:space="preserve">191.93 +/- 37.57</t>
  </si>
  <si>
    <t xml:space="preserve">322 +/- 116.59</t>
  </si>
  <si>
    <t xml:space="preserve">341.38 +/- 135.75</t>
  </si>
  <si>
    <t xml:space="preserve">287.72 +/- 74.72</t>
  </si>
  <si>
    <t xml:space="preserve">300.14 +/- 92.49</t>
  </si>
  <si>
    <t xml:space="preserve">304.17 +/- 109.2</t>
  </si>
  <si>
    <t xml:space="preserve">320.44 +/- 120.56</t>
  </si>
  <si>
    <t xml:space="preserve">293.85 +/- 83.14</t>
  </si>
  <si>
    <t xml:space="preserve">303.35 +/- 108.35</t>
  </si>
  <si>
    <t xml:space="preserve">301.85 +/- 109.39</t>
  </si>
  <si>
    <t xml:space="preserve">318.40 +/- 120.93</t>
  </si>
  <si>
    <t xml:space="preserve">284.68 +/- 72.52</t>
  </si>
  <si>
    <t xml:space="preserve">290 +/- 95.19</t>
  </si>
  <si>
    <t xml:space="preserve">Composition</t>
  </si>
  <si>
    <t xml:space="preserve">Magpie</t>
  </si>
  <si>
    <t xml:space="preserve">Tcooling</t>
  </si>
  <si>
    <t xml:space="preserve">T_t (mean)</t>
  </si>
  <si>
    <t xml:space="preserve">hysteresis</t>
  </si>
  <si>
    <t xml:space="preserve">predicted Theating</t>
  </si>
  <si>
    <t xml:space="preserve">predicted hyst</t>
  </si>
  <si>
    <t xml:space="preserve">225 +/- 40.12</t>
  </si>
  <si>
    <t xml:space="preserve">20.97 +/- 4.42</t>
  </si>
  <si>
    <t xml:space="preserve">263.34 +/- 67.85</t>
  </si>
  <si>
    <t xml:space="preserve">17.33 +/- 3.72</t>
  </si>
  <si>
    <t xml:space="preserve">414.62 +/- 19.852</t>
  </si>
  <si>
    <t xml:space="preserve">18.18 +/- 3.18</t>
  </si>
  <si>
    <t xml:space="preserve">310.40 +/- 25.62</t>
  </si>
  <si>
    <t xml:space="preserve">21.69 +/- 7.5</t>
  </si>
  <si>
    <t xml:space="preserve">212.83 +/- 29.53</t>
  </si>
  <si>
    <t xml:space="preserve">18.42 +/- 2.07</t>
  </si>
  <si>
    <t xml:space="preserve">224.04 +/- 92.33 </t>
  </si>
  <si>
    <t xml:space="preserve">19.11 +/- 4.1</t>
  </si>
  <si>
    <t xml:space="preserve">269.363 +/- 41.33</t>
  </si>
  <si>
    <t xml:space="preserve">19.31 +/- 2.78</t>
  </si>
  <si>
    <t xml:space="preserve">243.43 +/- 56.07</t>
  </si>
  <si>
    <t xml:space="preserve">20.22 +/- 5.89</t>
  </si>
  <si>
    <t xml:space="preserve">208.23 +/- 26.85</t>
  </si>
  <si>
    <t xml:space="preserve">17.39 +/- 3.05</t>
  </si>
  <si>
    <t xml:space="preserve">194.92 +/- 64.38</t>
  </si>
  <si>
    <t xml:space="preserve">11.69 +/- 8.20</t>
  </si>
  <si>
    <t xml:space="preserve">192.54 +/- 37.99</t>
  </si>
  <si>
    <t xml:space="preserve">19.04 +/- 2.78</t>
  </si>
  <si>
    <t xml:space="preserve">366.32 +/- 75.80 </t>
  </si>
  <si>
    <t xml:space="preserve">14.60 +/- 8.07</t>
  </si>
  <si>
    <t xml:space="preserve">192.74 +/- 30.30</t>
  </si>
  <si>
    <t xml:space="preserve">273.06 +/- 65.74</t>
  </si>
  <si>
    <t xml:space="preserve">11.73 +/- 7.24</t>
  </si>
  <si>
    <t xml:space="preserve">168.72 +/- 43.23</t>
  </si>
  <si>
    <t xml:space="preserve">19.07 +/- 2.91</t>
  </si>
  <si>
    <t xml:space="preserve">387.41 +/- 85.63</t>
  </si>
  <si>
    <t xml:space="preserve">16.21 +/- 6.01</t>
  </si>
  <si>
    <t xml:space="preserve">172.60 +/- 85.34</t>
  </si>
  <si>
    <t xml:space="preserve">21.27 +/- 5.5</t>
  </si>
  <si>
    <t xml:space="preserve">328.95 +/- 65.15</t>
  </si>
  <si>
    <t xml:space="preserve">16.21 +/- 6.95</t>
  </si>
  <si>
    <t xml:space="preserve">208.34 +/- 63.901</t>
  </si>
  <si>
    <t xml:space="preserve">21.08 +/- 4.63</t>
  </si>
  <si>
    <t xml:space="preserve">322.04 +/- 62.30</t>
  </si>
  <si>
    <t xml:space="preserve">15.77 +/- 7.05</t>
  </si>
  <si>
    <t xml:space="preserve">High Entropy X-site</t>
  </si>
  <si>
    <t xml:space="preserve">106.30 +/- 263.59</t>
  </si>
  <si>
    <t xml:space="preserve">20.78 +/- 4.04</t>
  </si>
  <si>
    <t xml:space="preserve">277.90 +/- 37.77</t>
  </si>
  <si>
    <t xml:space="preserve">20.57 +/- 5.81</t>
  </si>
  <si>
    <t xml:space="preserve">101.46 +/- 280.55</t>
  </si>
  <si>
    <t xml:space="preserve">20.68 +/- 3.35</t>
  </si>
  <si>
    <t xml:space="preserve">278.58 +/- 35.58</t>
  </si>
  <si>
    <t xml:space="preserve">20.51 +/- 5.03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</si>
</sst>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RowHeight="12.8"/>
  <cols>
    <col collapsed="false" hidden="false" max="1" min="1" style="1" width="33.75"/>
    <col collapsed="false" hidden="false" max="12" min="2" style="1" width="10.6632653061225"/>
    <col collapsed="false" hidden="false" max="13" min="13" style="1" width="15.7397959183673"/>
    <col collapsed="false" hidden="false" max="1025" min="14" style="1" width="10.6632653061225"/>
  </cols>
  <sheetData>
    <row r="1" s="2" customFormat="tru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0"/>
    </row>
    <row r="2" customFormat="false" ht="12.8" hidden="false" customHeight="false" outlineLevel="0" collapsed="false">
      <c r="A2" s="3" t="s">
        <v>11</v>
      </c>
      <c r="B2" s="1" t="n">
        <v>25</v>
      </c>
      <c r="C2" s="1" t="n">
        <v>20</v>
      </c>
      <c r="D2" s="1" t="n">
        <v>0</v>
      </c>
      <c r="E2" s="1" t="n">
        <v>25</v>
      </c>
      <c r="F2" s="1" t="n">
        <v>23</v>
      </c>
      <c r="G2" s="1" t="n">
        <v>0</v>
      </c>
      <c r="H2" s="1" t="n">
        <v>7</v>
      </c>
      <c r="I2" s="1" t="n">
        <v>0</v>
      </c>
      <c r="J2" s="1" t="n">
        <v>0</v>
      </c>
      <c r="K2" s="0"/>
      <c r="L2" s="0"/>
      <c r="M2" s="0"/>
    </row>
    <row r="3" customFormat="false" ht="12.8" hidden="false" customHeight="false" outlineLevel="0" collapsed="false">
      <c r="A3" s="1" t="s">
        <v>12</v>
      </c>
      <c r="B3" s="1" t="n">
        <v>23</v>
      </c>
      <c r="C3" s="1" t="n">
        <v>20</v>
      </c>
      <c r="D3" s="1" t="n">
        <v>0</v>
      </c>
      <c r="E3" s="1" t="n">
        <v>23</v>
      </c>
      <c r="F3" s="1" t="n">
        <v>23</v>
      </c>
      <c r="G3" s="1" t="n">
        <v>10</v>
      </c>
      <c r="H3" s="1" t="n">
        <v>0</v>
      </c>
      <c r="I3" s="1" t="n">
        <v>0</v>
      </c>
      <c r="J3" s="1" t="n">
        <v>0</v>
      </c>
      <c r="K3" s="0"/>
      <c r="L3" s="0"/>
      <c r="M3" s="0"/>
    </row>
    <row r="4" customFormat="false" ht="12.8" hidden="false" customHeight="false" outlineLevel="0" collapsed="false">
      <c r="A4" s="1" t="s">
        <v>13</v>
      </c>
      <c r="B4" s="1" t="n">
        <v>23.88</v>
      </c>
      <c r="C4" s="1" t="n">
        <v>23.88</v>
      </c>
      <c r="D4" s="1" t="n">
        <v>0</v>
      </c>
      <c r="E4" s="1" t="n">
        <v>22.74</v>
      </c>
      <c r="F4" s="1" t="n">
        <v>15.18</v>
      </c>
      <c r="G4" s="1" t="n">
        <v>14.32</v>
      </c>
      <c r="H4" s="1" t="n">
        <v>0</v>
      </c>
      <c r="I4" s="1" t="n">
        <v>0</v>
      </c>
      <c r="J4" s="1" t="n">
        <v>0</v>
      </c>
      <c r="K4" s="0"/>
      <c r="L4" s="0"/>
      <c r="M4" s="0"/>
    </row>
    <row r="5" customFormat="false" ht="12.8" hidden="false" customHeight="false" outlineLevel="0" collapsed="false">
      <c r="A5" s="1" t="s">
        <v>14</v>
      </c>
      <c r="B5" s="1" t="n">
        <v>28.01</v>
      </c>
      <c r="C5" s="1" t="n">
        <v>18.65</v>
      </c>
      <c r="D5" s="1" t="n">
        <v>0</v>
      </c>
      <c r="E5" s="1" t="n">
        <v>23.2</v>
      </c>
      <c r="F5" s="1" t="n">
        <v>9.44</v>
      </c>
      <c r="G5" s="1" t="n">
        <v>20.7</v>
      </c>
      <c r="H5" s="1" t="n">
        <v>0</v>
      </c>
      <c r="I5" s="1" t="n">
        <v>0</v>
      </c>
      <c r="J5" s="1" t="n">
        <v>0</v>
      </c>
      <c r="K5" s="0"/>
      <c r="L5" s="0"/>
      <c r="M5" s="0"/>
    </row>
    <row r="6" customFormat="false" ht="12.8" hidden="false" customHeight="false" outlineLevel="0" collapsed="false">
      <c r="A6" s="1" t="s">
        <v>15</v>
      </c>
      <c r="B6" s="1" t="n">
        <v>21.98</v>
      </c>
      <c r="C6" s="1" t="n">
        <v>22.62</v>
      </c>
      <c r="D6" s="1" t="n">
        <v>0</v>
      </c>
      <c r="E6" s="1" t="n">
        <v>21.16</v>
      </c>
      <c r="F6" s="1" t="n">
        <v>18.43</v>
      </c>
      <c r="G6" s="1" t="n">
        <v>15.81</v>
      </c>
      <c r="H6" s="1" t="n">
        <v>0</v>
      </c>
      <c r="I6" s="1" t="n">
        <v>0</v>
      </c>
      <c r="J6" s="1" t="n">
        <v>0</v>
      </c>
      <c r="K6" s="0"/>
      <c r="L6" s="0"/>
      <c r="M6" s="0"/>
    </row>
    <row r="7" customFormat="false" ht="12.8" hidden="false" customHeight="false" outlineLevel="0" collapsed="false">
      <c r="A7" s="1" t="s">
        <v>16</v>
      </c>
      <c r="B7" s="1" t="n">
        <v>23.95</v>
      </c>
      <c r="C7" s="1" t="n">
        <v>19.56</v>
      </c>
      <c r="D7" s="1" t="n">
        <v>0</v>
      </c>
      <c r="E7" s="1" t="n">
        <v>20.9</v>
      </c>
      <c r="F7" s="1" t="n">
        <v>13.07</v>
      </c>
      <c r="G7" s="1" t="n">
        <v>22.52</v>
      </c>
      <c r="H7" s="1" t="n">
        <v>0</v>
      </c>
      <c r="I7" s="1" t="n">
        <v>0</v>
      </c>
      <c r="J7" s="1" t="n">
        <v>0</v>
      </c>
      <c r="K7" s="0"/>
      <c r="L7" s="0"/>
      <c r="M7" s="0"/>
    </row>
    <row r="8" customFormat="false" ht="12.8" hidden="false" customHeight="false" outlineLevel="0" collapsed="false">
      <c r="A8" s="1" t="s">
        <v>17</v>
      </c>
      <c r="B8" s="1" t="n">
        <v>21.4</v>
      </c>
      <c r="C8" s="1" t="n">
        <v>22.75</v>
      </c>
      <c r="D8" s="1" t="n">
        <v>0</v>
      </c>
      <c r="E8" s="1" t="n">
        <v>21</v>
      </c>
      <c r="F8" s="1" t="n">
        <v>18.63</v>
      </c>
      <c r="G8" s="1" t="n">
        <v>16.22</v>
      </c>
      <c r="H8" s="1" t="n">
        <v>0</v>
      </c>
      <c r="I8" s="1" t="n">
        <v>0</v>
      </c>
      <c r="J8" s="1" t="n">
        <v>0</v>
      </c>
      <c r="K8" s="0"/>
      <c r="L8" s="0"/>
    </row>
    <row r="9" customFormat="false" ht="12.8" hidden="false" customHeight="false" outlineLevel="0" collapsed="false">
      <c r="A9" s="1" t="s">
        <v>18</v>
      </c>
      <c r="B9" s="1" t="n">
        <v>22.99</v>
      </c>
      <c r="C9" s="1" t="n">
        <v>19.33</v>
      </c>
      <c r="D9" s="1" t="n">
        <v>0</v>
      </c>
      <c r="E9" s="1" t="n">
        <v>20.93</v>
      </c>
      <c r="F9" s="1" t="n">
        <v>12.54</v>
      </c>
      <c r="G9" s="1" t="n">
        <v>24.21</v>
      </c>
      <c r="H9" s="1" t="n">
        <v>0</v>
      </c>
      <c r="I9" s="1" t="n">
        <v>0</v>
      </c>
      <c r="J9" s="1" t="n">
        <v>0</v>
      </c>
      <c r="K9" s="0"/>
      <c r="L9" s="0"/>
    </row>
    <row r="10" customFormat="false" ht="12.8" hidden="false" customHeight="false" outlineLevel="0" collapsed="false">
      <c r="A10" s="1" t="s">
        <v>19</v>
      </c>
      <c r="B10" s="1" t="n">
        <v>24</v>
      </c>
      <c r="C10" s="0" t="n">
        <v>12</v>
      </c>
      <c r="D10" s="1" t="n">
        <v>0</v>
      </c>
      <c r="E10" s="1" t="n">
        <v>34</v>
      </c>
      <c r="F10" s="1" t="n">
        <v>20</v>
      </c>
      <c r="G10" s="1" t="n">
        <v>0</v>
      </c>
      <c r="H10" s="1" t="n">
        <v>10</v>
      </c>
      <c r="I10" s="1" t="n">
        <v>0</v>
      </c>
      <c r="J10" s="1" t="n">
        <v>0</v>
      </c>
      <c r="K10" s="1" t="n">
        <v>140</v>
      </c>
      <c r="L10" s="1" t="n">
        <v>121</v>
      </c>
    </row>
    <row r="11" customFormat="false" ht="12.8" hidden="false" customHeight="false" outlineLevel="0" collapsed="false">
      <c r="A11" s="1" t="s">
        <v>20</v>
      </c>
      <c r="B11" s="1" t="n">
        <v>29</v>
      </c>
      <c r="C11" s="1" t="n">
        <v>7</v>
      </c>
      <c r="D11" s="0" t="n">
        <v>0</v>
      </c>
      <c r="E11" s="1" t="n">
        <v>33</v>
      </c>
      <c r="F11" s="1" t="n">
        <v>23</v>
      </c>
      <c r="G11" s="1" t="n">
        <v>0</v>
      </c>
      <c r="H11" s="1" t="n">
        <v>8</v>
      </c>
      <c r="I11" s="1" t="n">
        <v>0</v>
      </c>
      <c r="J11" s="1" t="n">
        <v>0</v>
      </c>
      <c r="K11" s="1" t="n">
        <v>162</v>
      </c>
      <c r="L11" s="1" t="n">
        <v>139</v>
      </c>
    </row>
    <row r="12" customFormat="false" ht="12.8" hidden="false" customHeight="false" outlineLevel="0" collapsed="false">
      <c r="A12" s="1" t="s">
        <v>21</v>
      </c>
      <c r="B12" s="1" t="n">
        <v>33.33</v>
      </c>
      <c r="C12" s="1" t="n">
        <v>0</v>
      </c>
      <c r="D12" s="1" t="n">
        <v>0</v>
      </c>
      <c r="E12" s="1" t="n">
        <v>33.33</v>
      </c>
      <c r="F12" s="1" t="n">
        <v>6.67</v>
      </c>
      <c r="G12" s="1" t="n">
        <v>6.67</v>
      </c>
      <c r="H12" s="1" t="n">
        <v>6.67</v>
      </c>
      <c r="I12" s="1" t="n">
        <v>6.67</v>
      </c>
      <c r="J12" s="1" t="n">
        <v>6.67</v>
      </c>
    </row>
    <row r="13" customFormat="false" ht="12.8" hidden="false" customHeight="false" outlineLevel="0" collapsed="false">
      <c r="A13" s="4" t="s">
        <v>22</v>
      </c>
      <c r="B13" s="1" t="n">
        <f aca="false">66.6/3</f>
        <v>22.2</v>
      </c>
      <c r="C13" s="1" t="n">
        <f aca="false">66.6/3</f>
        <v>22.2</v>
      </c>
      <c r="D13" s="1" t="n">
        <v>0</v>
      </c>
      <c r="E13" s="1" t="n">
        <f aca="false">66.6/3</f>
        <v>22.2</v>
      </c>
      <c r="F13" s="1" t="n">
        <v>6.67</v>
      </c>
      <c r="G13" s="1" t="n">
        <v>6.67</v>
      </c>
      <c r="H13" s="1" t="n">
        <v>6.67</v>
      </c>
      <c r="I13" s="1" t="n">
        <v>6.67</v>
      </c>
      <c r="J13" s="1" t="n">
        <v>6.67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3" width="33.75"/>
    <col collapsed="false" hidden="false" max="2" min="2" style="3" width="14.3112244897959"/>
    <col collapsed="false" hidden="false" max="3" min="3" style="3" width="14.8469387755102"/>
    <col collapsed="false" hidden="false" max="4" min="4" style="3" width="14.5816326530612"/>
    <col collapsed="false" hidden="false" max="1025" min="5" style="3" width="11.0714285714286"/>
  </cols>
  <sheetData>
    <row r="1" customFormat="false" ht="12.8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1" t="s">
        <v>13</v>
      </c>
      <c r="B2" s="1" t="s">
        <v>27</v>
      </c>
      <c r="C2" s="1" t="s">
        <v>28</v>
      </c>
      <c r="D2" s="1" t="s">
        <v>29</v>
      </c>
      <c r="E2" s="1"/>
      <c r="F2" s="1"/>
      <c r="G2" s="1"/>
      <c r="H2" s="1"/>
      <c r="I2" s="1"/>
      <c r="J2" s="1"/>
      <c r="K2" s="1"/>
    </row>
    <row r="3" customFormat="false" ht="12.8" hidden="false" customHeight="false" outlineLevel="0" collapsed="false">
      <c r="A3" s="1" t="s">
        <v>14</v>
      </c>
      <c r="B3" s="1" t="s">
        <v>30</v>
      </c>
      <c r="C3" s="1" t="s">
        <v>31</v>
      </c>
      <c r="D3" s="1" t="s">
        <v>32</v>
      </c>
      <c r="E3" s="1"/>
      <c r="F3" s="1"/>
      <c r="G3" s="1"/>
      <c r="H3" s="1"/>
      <c r="I3" s="1"/>
      <c r="J3" s="1"/>
      <c r="K3" s="1"/>
    </row>
    <row r="4" customFormat="false" ht="12.8" hidden="false" customHeight="false" outlineLevel="0" collapsed="false">
      <c r="A4" s="1" t="s">
        <v>15</v>
      </c>
      <c r="B4" s="1" t="s">
        <v>27</v>
      </c>
      <c r="C4" s="1" t="s">
        <v>33</v>
      </c>
      <c r="D4" s="1" t="s">
        <v>34</v>
      </c>
      <c r="E4" s="1"/>
      <c r="F4" s="1"/>
      <c r="G4" s="1"/>
      <c r="H4" s="1"/>
      <c r="I4" s="1"/>
      <c r="J4" s="1"/>
      <c r="K4" s="1"/>
    </row>
    <row r="5" customFormat="false" ht="12.8" hidden="false" customHeight="false" outlineLevel="0" collapsed="false">
      <c r="A5" s="1" t="s">
        <v>16</v>
      </c>
      <c r="B5" s="1" t="s">
        <v>30</v>
      </c>
      <c r="C5" s="1" t="s">
        <v>35</v>
      </c>
      <c r="D5" s="1" t="s">
        <v>36</v>
      </c>
      <c r="E5" s="1"/>
      <c r="F5" s="1"/>
      <c r="G5" s="1"/>
      <c r="H5" s="1"/>
      <c r="I5" s="1"/>
      <c r="J5" s="1"/>
      <c r="K5" s="1"/>
    </row>
    <row r="6" customFormat="false" ht="12.8" hidden="false" customHeight="false" outlineLevel="0" collapsed="false">
      <c r="A6" s="1" t="s">
        <v>17</v>
      </c>
      <c r="B6" s="1" t="s">
        <v>27</v>
      </c>
      <c r="C6" s="1" t="s">
        <v>37</v>
      </c>
      <c r="D6" s="1" t="s">
        <v>38</v>
      </c>
      <c r="E6" s="1"/>
      <c r="F6" s="1"/>
      <c r="G6" s="1"/>
      <c r="H6" s="1"/>
      <c r="I6" s="1"/>
      <c r="J6" s="1"/>
      <c r="K6" s="1"/>
    </row>
    <row r="7" customFormat="false" ht="12.8" hidden="false" customHeight="false" outlineLevel="0" collapsed="false">
      <c r="A7" s="1" t="s">
        <v>18</v>
      </c>
      <c r="B7" s="1" t="s">
        <v>30</v>
      </c>
      <c r="C7" s="1" t="s">
        <v>39</v>
      </c>
      <c r="D7" s="1" t="s">
        <v>40</v>
      </c>
      <c r="E7" s="1"/>
      <c r="F7" s="1"/>
      <c r="G7" s="1"/>
      <c r="H7" s="1"/>
      <c r="I7" s="1"/>
      <c r="J7" s="1"/>
      <c r="K7" s="1"/>
    </row>
    <row r="8" customFormat="false" ht="12.8" hidden="false" customHeight="false" outlineLevel="0" collapsed="false">
      <c r="A8" s="0"/>
      <c r="B8" s="0"/>
      <c r="C8" s="0"/>
      <c r="D8" s="0"/>
    </row>
    <row r="9" customFormat="false" ht="12.8" hidden="false" customHeight="false" outlineLevel="0" collapsed="false">
      <c r="A9" s="1" t="s">
        <v>23</v>
      </c>
      <c r="B9" s="1" t="s">
        <v>24</v>
      </c>
      <c r="C9" s="0"/>
      <c r="D9" s="0"/>
    </row>
    <row r="10" customFormat="false" ht="12.8" hidden="false" customHeight="false" outlineLevel="0" collapsed="false">
      <c r="A10" s="1" t="s">
        <v>13</v>
      </c>
      <c r="B10" s="1" t="s">
        <v>27</v>
      </c>
      <c r="C10" s="3" t="s">
        <v>41</v>
      </c>
      <c r="D10" s="3" t="s">
        <v>42</v>
      </c>
    </row>
    <row r="11" customFormat="false" ht="12.8" hidden="false" customHeight="false" outlineLevel="0" collapsed="false">
      <c r="A11" s="1" t="s">
        <v>14</v>
      </c>
      <c r="B11" s="1" t="s">
        <v>30</v>
      </c>
      <c r="C11" s="3" t="s">
        <v>43</v>
      </c>
      <c r="D11" s="3" t="s">
        <v>44</v>
      </c>
    </row>
    <row r="12" customFormat="false" ht="12.8" hidden="false" customHeight="false" outlineLevel="0" collapsed="false">
      <c r="A12" s="1" t="s">
        <v>15</v>
      </c>
      <c r="B12" s="1" t="s">
        <v>27</v>
      </c>
      <c r="C12" s="3" t="s">
        <v>45</v>
      </c>
      <c r="D12" s="3" t="s">
        <v>46</v>
      </c>
    </row>
    <row r="13" customFormat="false" ht="12.8" hidden="false" customHeight="false" outlineLevel="0" collapsed="false">
      <c r="A13" s="1" t="s">
        <v>16</v>
      </c>
      <c r="B13" s="1" t="s">
        <v>30</v>
      </c>
      <c r="C13" s="3" t="s">
        <v>47</v>
      </c>
      <c r="D13" s="3" t="s">
        <v>48</v>
      </c>
    </row>
    <row r="14" customFormat="false" ht="12.8" hidden="false" customHeight="false" outlineLevel="0" collapsed="false">
      <c r="A14" s="1" t="s">
        <v>17</v>
      </c>
      <c r="B14" s="1" t="s">
        <v>27</v>
      </c>
      <c r="C14" s="3" t="s">
        <v>49</v>
      </c>
      <c r="D14" s="3" t="s">
        <v>50</v>
      </c>
    </row>
    <row r="15" customFormat="false" ht="12.8" hidden="false" customHeight="false" outlineLevel="0" collapsed="false">
      <c r="A15" s="1" t="s">
        <v>18</v>
      </c>
      <c r="B15" s="1" t="s">
        <v>30</v>
      </c>
      <c r="C15" s="3" t="s">
        <v>51</v>
      </c>
      <c r="D15" s="3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2.8"/>
  <cols>
    <col collapsed="false" hidden="false" max="1" min="1" style="4" width="34.6377551020408"/>
    <col collapsed="false" hidden="false" max="3" min="2" style="4" width="11.5204081632653"/>
    <col collapsed="false" hidden="false" max="4" min="4" style="4" width="15.7397959183673"/>
    <col collapsed="false" hidden="false" max="5" min="5" style="4" width="11.5204081632653"/>
    <col collapsed="false" hidden="false" max="6" min="6" style="4" width="16.4336734693878"/>
    <col collapsed="false" hidden="false" max="7" min="7" style="4" width="12.9591836734694"/>
    <col collapsed="false" hidden="false" max="8" min="8" style="0" width="16.4336734693878"/>
    <col collapsed="false" hidden="false" max="9" min="9" style="4" width="12.9591836734694"/>
    <col collapsed="false" hidden="false" max="1025" min="10" style="4" width="11.5204081632653"/>
  </cols>
  <sheetData>
    <row r="1" customFormat="false" ht="12.8" hidden="false" customHeight="false" outlineLevel="0" collapsed="false">
      <c r="F1" s="5" t="s">
        <v>53</v>
      </c>
      <c r="G1" s="5"/>
      <c r="H1" s="3" t="s">
        <v>54</v>
      </c>
      <c r="I1" s="3"/>
    </row>
    <row r="2" customFormat="false" ht="12.8" hidden="false" customHeight="false" outlineLevel="0" collapsed="false">
      <c r="A2" s="4" t="s">
        <v>53</v>
      </c>
      <c r="B2" s="4" t="s">
        <v>9</v>
      </c>
      <c r="C2" s="4" t="s">
        <v>55</v>
      </c>
      <c r="D2" s="4" t="s">
        <v>56</v>
      </c>
      <c r="E2" s="4" t="s">
        <v>57</v>
      </c>
      <c r="F2" s="5" t="s">
        <v>58</v>
      </c>
      <c r="G2" s="4" t="s">
        <v>59</v>
      </c>
      <c r="H2" s="5" t="s">
        <v>58</v>
      </c>
      <c r="I2" s="4" t="s">
        <v>59</v>
      </c>
    </row>
    <row r="3" customFormat="false" ht="12.8" hidden="false" customHeight="false" outlineLevel="0" collapsed="false">
      <c r="A3" s="4" t="s">
        <v>11</v>
      </c>
      <c r="B3" s="4" t="n">
        <v>230</v>
      </c>
      <c r="C3" s="4" t="n">
        <v>186</v>
      </c>
      <c r="D3" s="4" t="n">
        <f aca="false">AVERAGE(B3:C3)</f>
        <v>208</v>
      </c>
      <c r="E3" s="4" t="n">
        <f aca="false">B3-C3</f>
        <v>44</v>
      </c>
      <c r="F3" s="5" t="s">
        <v>60</v>
      </c>
      <c r="G3" s="4" t="s">
        <v>61</v>
      </c>
      <c r="H3" s="0" t="s">
        <v>62</v>
      </c>
      <c r="I3" s="4" t="s">
        <v>63</v>
      </c>
    </row>
    <row r="4" customFormat="false" ht="12.8" hidden="false" customHeight="false" outlineLevel="0" collapsed="false">
      <c r="A4" s="5" t="s">
        <v>12</v>
      </c>
      <c r="B4" s="4" t="n">
        <v>383</v>
      </c>
      <c r="C4" s="4" t="n">
        <v>345</v>
      </c>
      <c r="D4" s="4" t="n">
        <f aca="false">AVERAGE(B4:C4)</f>
        <v>364</v>
      </c>
      <c r="E4" s="4" t="n">
        <f aca="false">B4-C4</f>
        <v>38</v>
      </c>
      <c r="F4" s="5" t="s">
        <v>64</v>
      </c>
      <c r="G4" s="4" t="s">
        <v>65</v>
      </c>
      <c r="H4" s="0" t="s">
        <v>66</v>
      </c>
      <c r="I4" s="4" t="s">
        <v>67</v>
      </c>
    </row>
    <row r="5" customFormat="false" ht="12.8" hidden="false" customHeight="false" outlineLevel="0" collapsed="false">
      <c r="A5" s="5" t="s">
        <v>13</v>
      </c>
      <c r="D5" s="4" t="e">
        <f aca="false">AVERAGE(B5:C5)</f>
        <v>#DIV/0!</v>
      </c>
      <c r="E5" s="4" t="n">
        <f aca="false">B5-C5</f>
        <v>0</v>
      </c>
      <c r="F5" s="5" t="s">
        <v>68</v>
      </c>
      <c r="G5" s="4" t="s">
        <v>69</v>
      </c>
      <c r="H5" s="0" t="s">
        <v>70</v>
      </c>
      <c r="I5" s="4" t="s">
        <v>71</v>
      </c>
    </row>
    <row r="6" customFormat="false" ht="12.8" hidden="false" customHeight="false" outlineLevel="0" collapsed="false">
      <c r="A6" s="5" t="s">
        <v>14</v>
      </c>
      <c r="D6" s="4" t="e">
        <f aca="false">AVERAGE(B6:C6)</f>
        <v>#DIV/0!</v>
      </c>
      <c r="E6" s="4" t="n">
        <f aca="false">B6-C6</f>
        <v>0</v>
      </c>
      <c r="F6" s="5" t="s">
        <v>72</v>
      </c>
      <c r="G6" s="4" t="s">
        <v>73</v>
      </c>
      <c r="H6" s="0" t="s">
        <v>74</v>
      </c>
      <c r="I6" s="4" t="s">
        <v>75</v>
      </c>
    </row>
    <row r="7" customFormat="false" ht="12.8" hidden="false" customHeight="false" outlineLevel="0" collapsed="false">
      <c r="A7" s="5" t="s">
        <v>15</v>
      </c>
      <c r="D7" s="4" t="e">
        <f aca="false">AVERAGE(B7:C7)</f>
        <v>#DIV/0!</v>
      </c>
      <c r="E7" s="4" t="n">
        <f aca="false">B7-C7</f>
        <v>0</v>
      </c>
      <c r="F7" s="5" t="s">
        <v>76</v>
      </c>
      <c r="G7" s="4" t="s">
        <v>77</v>
      </c>
      <c r="H7" s="0" t="s">
        <v>78</v>
      </c>
      <c r="I7" s="4" t="s">
        <v>79</v>
      </c>
    </row>
    <row r="8" customFormat="false" ht="12.8" hidden="false" customHeight="false" outlineLevel="0" collapsed="false">
      <c r="A8" s="5" t="s">
        <v>16</v>
      </c>
      <c r="D8" s="4" t="e">
        <f aca="false">AVERAGE(B8:C8)</f>
        <v>#DIV/0!</v>
      </c>
      <c r="E8" s="4" t="n">
        <f aca="false">B8-C8</f>
        <v>0</v>
      </c>
      <c r="F8" s="5" t="s">
        <v>80</v>
      </c>
      <c r="G8" s="4" t="s">
        <v>81</v>
      </c>
      <c r="H8" s="0" t="s">
        <v>82</v>
      </c>
      <c r="I8" s="4" t="s">
        <v>83</v>
      </c>
    </row>
    <row r="9" customFormat="false" ht="12.8" hidden="false" customHeight="false" outlineLevel="0" collapsed="false">
      <c r="A9" s="5" t="s">
        <v>17</v>
      </c>
      <c r="D9" s="4" t="e">
        <f aca="false">AVERAGE(B9:C9)</f>
        <v>#DIV/0!</v>
      </c>
      <c r="E9" s="4" t="n">
        <f aca="false">B9-C9</f>
        <v>0</v>
      </c>
      <c r="F9" s="4" t="s">
        <v>84</v>
      </c>
      <c r="G9" s="4" t="s">
        <v>77</v>
      </c>
      <c r="H9" s="0" t="s">
        <v>85</v>
      </c>
      <c r="I9" s="4" t="s">
        <v>86</v>
      </c>
    </row>
    <row r="10" customFormat="false" ht="12.8" hidden="false" customHeight="false" outlineLevel="0" collapsed="false">
      <c r="A10" s="5" t="s">
        <v>18</v>
      </c>
      <c r="D10" s="4" t="e">
        <f aca="false">AVERAGE(B10:C10)</f>
        <v>#DIV/0!</v>
      </c>
      <c r="E10" s="4" t="n">
        <f aca="false">B10-C10</f>
        <v>0</v>
      </c>
      <c r="F10" s="4" t="s">
        <v>87</v>
      </c>
      <c r="G10" s="4" t="s">
        <v>88</v>
      </c>
      <c r="H10" s="0" t="s">
        <v>89</v>
      </c>
      <c r="I10" s="4" t="s">
        <v>90</v>
      </c>
    </row>
    <row r="11" customFormat="false" ht="12.8" hidden="false" customHeight="false" outlineLevel="0" collapsed="false">
      <c r="A11" s="5" t="s">
        <v>19</v>
      </c>
      <c r="B11" s="5" t="n">
        <v>140</v>
      </c>
      <c r="C11" s="5" t="n">
        <v>121</v>
      </c>
      <c r="D11" s="4" t="n">
        <f aca="false">AVERAGE(B11:C11)</f>
        <v>130.5</v>
      </c>
      <c r="E11" s="4" t="n">
        <f aca="false">B11-C11</f>
        <v>19</v>
      </c>
      <c r="F11" s="4" t="s">
        <v>91</v>
      </c>
      <c r="G11" s="4" t="s">
        <v>92</v>
      </c>
      <c r="H11" s="0" t="s">
        <v>93</v>
      </c>
      <c r="I11" s="4" t="s">
        <v>94</v>
      </c>
    </row>
    <row r="12" customFormat="false" ht="12.8" hidden="false" customHeight="false" outlineLevel="0" collapsed="false">
      <c r="A12" s="5" t="s">
        <v>20</v>
      </c>
      <c r="B12" s="5" t="n">
        <v>162</v>
      </c>
      <c r="C12" s="5" t="n">
        <v>139</v>
      </c>
      <c r="D12" s="4" t="n">
        <f aca="false">AVERAGE(B12:C12)</f>
        <v>150.5</v>
      </c>
      <c r="E12" s="4" t="n">
        <f aca="false">B12-C12</f>
        <v>23</v>
      </c>
      <c r="F12" s="4" t="s">
        <v>95</v>
      </c>
      <c r="G12" s="4" t="s">
        <v>96</v>
      </c>
      <c r="H12" s="0" t="s">
        <v>97</v>
      </c>
      <c r="I12" s="4" t="s">
        <v>98</v>
      </c>
    </row>
    <row r="13" customFormat="false" ht="12.8" hidden="false" customHeight="false" outlineLevel="0" collapsed="false">
      <c r="A13" s="4" t="s">
        <v>99</v>
      </c>
      <c r="F13" s="4" t="s">
        <v>100</v>
      </c>
      <c r="G13" s="4" t="s">
        <v>101</v>
      </c>
      <c r="H13" s="0" t="s">
        <v>102</v>
      </c>
      <c r="I13" s="4" t="s">
        <v>103</v>
      </c>
    </row>
    <row r="14" customFormat="false" ht="12.8" hidden="false" customHeight="false" outlineLevel="0" collapsed="false">
      <c r="A14" s="4" t="s">
        <v>22</v>
      </c>
      <c r="F14" s="4" t="s">
        <v>104</v>
      </c>
      <c r="G14" s="4" t="s">
        <v>105</v>
      </c>
      <c r="H14" s="0" t="s">
        <v>106</v>
      </c>
      <c r="I14" s="4" t="s">
        <v>107</v>
      </c>
    </row>
  </sheetData>
  <mergeCells count="2">
    <mergeCell ref="F1:G1"/>
    <mergeCell ref="H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2021-04-07T15:01:16Z</dcterms:created>
  <dc:creator/>
  <dc:description/>
  <dc:language>en-US</dc:language>
  <cp:lastModifiedBy/>
  <dcterms:modified xsi:type="dcterms:W3CDTF">2021-06-01T17:31:14Z</dcterms:modified>
  <cp:revision>15</cp:revision>
  <dc:subject/>
  <dc:title/>
</cp:coreProperties>
</file>