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sja\OneDrive\Documents\Programming\Python\Projects\sofset\sofset\"/>
    </mc:Choice>
  </mc:AlternateContent>
  <xr:revisionPtr revIDLastSave="1" documentId="6_{7F27D26D-4FD1-455F-90F5-BEBB100347C5}" xr6:coauthVersionLast="41" xr6:coauthVersionMax="45" xr10:uidLastSave="{17FD56A7-CC8F-422F-ADD1-5F8B34B8CB44}"/>
  <bookViews>
    <workbookView minimized="1" xWindow="-26460" yWindow="480" windowWidth="23970" windowHeight="14670" xr2:uid="{00000000-000D-0000-FFFF-FFFF00000000}"/>
  </bookViews>
  <sheets>
    <sheet name="known_settlement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1" l="1"/>
  <c r="Y12" i="1"/>
  <c r="T20" i="1"/>
  <c r="T13" i="1"/>
  <c r="T12" i="1" s="1"/>
  <c r="O20" i="1"/>
  <c r="O13" i="1"/>
  <c r="O12" i="1" s="1"/>
  <c r="Q20" i="1" l="1"/>
  <c r="P20" i="1"/>
  <c r="N20" i="1"/>
  <c r="M20" i="1"/>
  <c r="V20" i="1"/>
  <c r="U20" i="1"/>
  <c r="S20" i="1"/>
  <c r="R20" i="1"/>
  <c r="P13" i="1"/>
  <c r="P12" i="1" s="1"/>
  <c r="N14" i="1"/>
  <c r="N13" i="1" s="1"/>
  <c r="N12" i="1" s="1"/>
  <c r="M13" i="1"/>
  <c r="M12" i="1" s="1"/>
  <c r="R13" i="1" l="1"/>
  <c r="R12" i="1" s="1"/>
  <c r="Q13" i="1"/>
  <c r="Q12" i="1" s="1"/>
  <c r="S13" i="1"/>
  <c r="S12" i="1" s="1"/>
  <c r="U13" i="1" l="1"/>
  <c r="U12" i="1" s="1"/>
  <c r="V13" i="1" l="1"/>
  <c r="V12" i="1" s="1"/>
  <c r="W13" i="1" l="1"/>
  <c r="W12" i="1" s="1"/>
  <c r="X13" i="1" l="1"/>
  <c r="X12" i="1" s="1"/>
  <c r="Z13" i="1" l="1"/>
  <c r="Z12" i="1" s="1"/>
  <c r="AA13" i="1"/>
  <c r="AA12" i="1" s="1"/>
</calcChain>
</file>

<file path=xl/sharedStrings.xml><?xml version="1.0" encoding="utf-8"?>
<sst xmlns="http://schemas.openxmlformats.org/spreadsheetml/2006/main" count="84" uniqueCount="23">
  <si>
    <t>Section_name</t>
  </si>
  <si>
    <t>nan</t>
  </si>
  <si>
    <t>X
(Chainage at section)</t>
  </si>
  <si>
    <t>Settlements before Jernhusen Erection</t>
  </si>
  <si>
    <t>Settlements - Range 1</t>
  </si>
  <si>
    <t>Settlements - Range 2</t>
  </si>
  <si>
    <t>Settlements - Range 0</t>
  </si>
  <si>
    <t>Interpolation method:</t>
  </si>
  <si>
    <t>Load case numbers:</t>
  </si>
  <si>
    <t>2D (X,Y)-variation - Cubic</t>
  </si>
  <si>
    <t>1D (X)-variation - Cubic</t>
  </si>
  <si>
    <t>Load case titles:</t>
  </si>
  <si>
    <r>
      <t>Y</t>
    </r>
    <r>
      <rPr>
        <b/>
        <vertAlign val="subscript"/>
        <sz val="12"/>
        <color theme="1"/>
        <rFont val="Calibri"/>
        <family val="2"/>
      </rPr>
      <t>-2</t>
    </r>
  </si>
  <si>
    <r>
      <t>Y</t>
    </r>
    <r>
      <rPr>
        <b/>
        <vertAlign val="subscript"/>
        <sz val="12"/>
        <color theme="1"/>
        <rFont val="Calibri"/>
        <family val="2"/>
      </rPr>
      <t>-1</t>
    </r>
  </si>
  <si>
    <r>
      <t>Y</t>
    </r>
    <r>
      <rPr>
        <b/>
        <vertAlign val="subscript"/>
        <sz val="12"/>
        <color theme="1"/>
        <rFont val="Calibri"/>
        <family val="2"/>
      </rPr>
      <t>0</t>
    </r>
  </si>
  <si>
    <r>
      <t>Y</t>
    </r>
    <r>
      <rPr>
        <b/>
        <vertAlign val="subscript"/>
        <sz val="12"/>
        <color theme="1"/>
        <rFont val="Calibri"/>
        <family val="2"/>
      </rPr>
      <t>1</t>
    </r>
  </si>
  <si>
    <r>
      <t>Y</t>
    </r>
    <r>
      <rPr>
        <b/>
        <vertAlign val="subscript"/>
        <sz val="12"/>
        <color theme="1"/>
        <rFont val="Calibri"/>
        <family val="2"/>
      </rPr>
      <t>2</t>
    </r>
  </si>
  <si>
    <t>Mid</t>
  </si>
  <si>
    <t>Inner</t>
  </si>
  <si>
    <t>Outer</t>
  </si>
  <si>
    <t>TODO: Describe assumptions and help to fill in the settlement field</t>
  </si>
  <si>
    <t>- Limitted to 4 different load cases</t>
  </si>
  <si>
    <t>- Limitted to 5 values at each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</si>
</sst>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9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medium">
        <color theme="2"/>
      </bottom>
      <diagonal/>
    </border>
    <border>
      <left style="thin">
        <color theme="2"/>
      </left>
      <right style="thin">
        <color theme="2"/>
      </right>
      <top style="medium">
        <color theme="2"/>
      </top>
      <bottom style="thin">
        <color indexed="64"/>
      </bottom>
      <diagonal/>
    </border>
    <border>
      <left style="thin">
        <color theme="2"/>
      </left>
      <right/>
      <top style="medium">
        <color theme="2"/>
      </top>
      <bottom style="thin">
        <color indexed="64"/>
      </bottom>
      <diagonal/>
    </border>
    <border>
      <left/>
      <right/>
      <top style="medium">
        <color theme="2"/>
      </top>
      <bottom style="thin">
        <color indexed="64"/>
      </bottom>
      <diagonal/>
    </border>
    <border>
      <left/>
      <right style="thin">
        <color theme="2"/>
      </right>
      <top style="medium">
        <color theme="2"/>
      </top>
      <bottom style="thin">
        <color indexed="64"/>
      </bottom>
      <diagonal/>
    </border>
    <border>
      <left style="thin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thin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right" vertical="center" indent="3"/>
    </xf>
    <xf numFmtId="0" fontId="2" fillId="3" borderId="1" xfId="0" applyFont="1" applyFill="1" applyBorder="1" applyAlignment="1">
      <alignment horizontal="right" vertical="center" indent="3"/>
    </xf>
    <xf numFmtId="0" fontId="2" fillId="3" borderId="2" xfId="0" applyFont="1" applyFill="1" applyBorder="1" applyAlignment="1">
      <alignment horizontal="right" vertical="center" indent="3"/>
    </xf>
    <xf numFmtId="0" fontId="2" fillId="2" borderId="0" xfId="0" applyFont="1" applyFill="1"/>
    <xf numFmtId="0" fontId="1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5" fillId="6" borderId="3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1" fillId="2" borderId="0" xfId="0" quotePrefix="1" applyFont="1" applyFill="1"/>
    <xf numFmtId="0" fontId="7" fillId="3" borderId="8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8" fillId="4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 val="0"/>
        <color theme="0" tint="-0.14993743705557422"/>
      </font>
    </dxf>
    <dxf>
      <font>
        <color theme="0" tint="-0.14996795556505021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21"/>
  <sheetViews>
    <sheetView tabSelected="1" topLeftCell="A5" zoomScale="85" zoomScaleNormal="85" workbookViewId="0">
      <selection activeCell="P28" sqref="P28"/>
    </sheetView>
  </sheetViews>
  <sheetFormatPr defaultColWidth="9" defaultRowHeight="15" x14ac:dyDescent="0.25"/>
  <cols>
    <col min="1" max="1" width="13.5" style="1" bestFit="1" customWidth="1"/>
    <col min="2" max="27" width="9.125" style="1" customWidth="1"/>
    <col min="28" max="16384" width="9" style="1"/>
  </cols>
  <sheetData>
    <row r="2" spans="1:27" x14ac:dyDescent="0.25">
      <c r="B2" s="6"/>
    </row>
    <row r="3" spans="1:27" x14ac:dyDescent="0.25">
      <c r="B3" s="6"/>
      <c r="H3" s="6" t="s">
        <v>20</v>
      </c>
    </row>
    <row r="4" spans="1:27" x14ac:dyDescent="0.25">
      <c r="B4" s="6"/>
      <c r="H4" s="23" t="s">
        <v>21</v>
      </c>
    </row>
    <row r="5" spans="1:27" x14ac:dyDescent="0.25">
      <c r="B5" s="6"/>
      <c r="H5" s="23" t="s">
        <v>22</v>
      </c>
    </row>
    <row r="7" spans="1:27" x14ac:dyDescent="0.25">
      <c r="A7" s="15"/>
      <c r="B7" s="15"/>
      <c r="C7" s="29" t="s">
        <v>19</v>
      </c>
      <c r="D7" s="29" t="s">
        <v>18</v>
      </c>
      <c r="E7" s="29" t="s">
        <v>17</v>
      </c>
      <c r="F7" s="29" t="s">
        <v>18</v>
      </c>
      <c r="G7" s="29" t="s">
        <v>19</v>
      </c>
      <c r="H7" s="29" t="s">
        <v>19</v>
      </c>
      <c r="I7" s="29" t="s">
        <v>18</v>
      </c>
      <c r="J7" s="29" t="s">
        <v>17</v>
      </c>
      <c r="K7" s="29" t="s">
        <v>18</v>
      </c>
      <c r="L7" s="29" t="s">
        <v>19</v>
      </c>
      <c r="M7" s="29" t="s">
        <v>19</v>
      </c>
      <c r="N7" s="29" t="s">
        <v>18</v>
      </c>
      <c r="O7" s="29" t="s">
        <v>17</v>
      </c>
      <c r="P7" s="29" t="s">
        <v>18</v>
      </c>
      <c r="Q7" s="29" t="s">
        <v>19</v>
      </c>
      <c r="R7" s="29" t="s">
        <v>19</v>
      </c>
      <c r="S7" s="29" t="s">
        <v>18</v>
      </c>
      <c r="T7" s="29" t="s">
        <v>17</v>
      </c>
      <c r="U7" s="29" t="s">
        <v>18</v>
      </c>
      <c r="V7" s="29" t="s">
        <v>19</v>
      </c>
      <c r="W7" s="29" t="s">
        <v>19</v>
      </c>
      <c r="X7" s="29" t="s">
        <v>18</v>
      </c>
      <c r="Y7" s="29" t="s">
        <v>17</v>
      </c>
      <c r="Z7" s="29" t="s">
        <v>18</v>
      </c>
      <c r="AA7" s="29" t="s">
        <v>19</v>
      </c>
    </row>
    <row r="8" spans="1:27" s="27" customFormat="1" ht="63.75" thickBot="1" x14ac:dyDescent="0.3">
      <c r="A8" s="25" t="s">
        <v>0</v>
      </c>
      <c r="B8" s="26" t="s">
        <v>2</v>
      </c>
      <c r="C8" s="25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8" t="s">
        <v>12</v>
      </c>
      <c r="I8" s="28" t="s">
        <v>13</v>
      </c>
      <c r="J8" s="28" t="s">
        <v>14</v>
      </c>
      <c r="K8" s="28" t="s">
        <v>15</v>
      </c>
      <c r="L8" s="28" t="s">
        <v>16</v>
      </c>
      <c r="M8" s="25" t="s">
        <v>12</v>
      </c>
      <c r="N8" s="25" t="s">
        <v>13</v>
      </c>
      <c r="O8" s="25" t="s">
        <v>14</v>
      </c>
      <c r="P8" s="25" t="s">
        <v>15</v>
      </c>
      <c r="Q8" s="25" t="s">
        <v>16</v>
      </c>
      <c r="R8" s="28" t="s">
        <v>12</v>
      </c>
      <c r="S8" s="28" t="s">
        <v>13</v>
      </c>
      <c r="T8" s="28" t="s">
        <v>14</v>
      </c>
      <c r="U8" s="28" t="s">
        <v>15</v>
      </c>
      <c r="V8" s="28" t="s">
        <v>16</v>
      </c>
      <c r="W8" s="25" t="s">
        <v>12</v>
      </c>
      <c r="X8" s="25" t="s">
        <v>13</v>
      </c>
      <c r="Y8" s="25" t="s">
        <v>14</v>
      </c>
      <c r="Z8" s="25" t="s">
        <v>15</v>
      </c>
      <c r="AA8" s="25" t="s">
        <v>16</v>
      </c>
    </row>
    <row r="9" spans="1:27" ht="19.5" thickBot="1" x14ac:dyDescent="0.3">
      <c r="A9" s="20"/>
      <c r="B9" s="22"/>
      <c r="C9" s="21"/>
      <c r="D9" s="21"/>
      <c r="E9" s="21"/>
      <c r="F9" s="21"/>
      <c r="G9" s="24" t="s">
        <v>8</v>
      </c>
      <c r="H9" s="30">
        <v>125</v>
      </c>
      <c r="I9" s="31"/>
      <c r="J9" s="31"/>
      <c r="K9" s="31"/>
      <c r="L9" s="32"/>
      <c r="M9" s="33">
        <v>126</v>
      </c>
      <c r="N9" s="34"/>
      <c r="O9" s="34"/>
      <c r="P9" s="34"/>
      <c r="Q9" s="35"/>
      <c r="R9" s="30">
        <v>127</v>
      </c>
      <c r="S9" s="31"/>
      <c r="T9" s="31"/>
      <c r="U9" s="31"/>
      <c r="V9" s="32"/>
      <c r="W9" s="33">
        <v>124</v>
      </c>
      <c r="X9" s="34"/>
      <c r="Y9" s="34"/>
      <c r="Z9" s="34"/>
      <c r="AA9" s="35"/>
    </row>
    <row r="10" spans="1:27" ht="19.5" thickBot="1" x14ac:dyDescent="0.3">
      <c r="A10" s="20"/>
      <c r="B10" s="22"/>
      <c r="C10" s="21"/>
      <c r="D10" s="21"/>
      <c r="E10" s="21"/>
      <c r="F10" s="21"/>
      <c r="G10" s="24" t="s">
        <v>11</v>
      </c>
      <c r="H10" s="36" t="s">
        <v>3</v>
      </c>
      <c r="I10" s="37"/>
      <c r="J10" s="37"/>
      <c r="K10" s="37"/>
      <c r="L10" s="38"/>
      <c r="M10" s="39" t="s">
        <v>4</v>
      </c>
      <c r="N10" s="40"/>
      <c r="O10" s="40"/>
      <c r="P10" s="40"/>
      <c r="Q10" s="41"/>
      <c r="R10" s="36" t="s">
        <v>5</v>
      </c>
      <c r="S10" s="37"/>
      <c r="T10" s="37"/>
      <c r="U10" s="37"/>
      <c r="V10" s="38"/>
      <c r="W10" s="39" t="s">
        <v>6</v>
      </c>
      <c r="X10" s="40"/>
      <c r="Y10" s="40"/>
      <c r="Z10" s="40"/>
      <c r="AA10" s="41"/>
    </row>
    <row r="11" spans="1:27" ht="18.75" customHeight="1" x14ac:dyDescent="0.25">
      <c r="A11" s="20"/>
      <c r="B11" s="22"/>
      <c r="C11" s="21"/>
      <c r="D11" s="21"/>
      <c r="E11" s="21"/>
      <c r="F11" s="21"/>
      <c r="G11" s="24" t="s">
        <v>7</v>
      </c>
      <c r="H11" s="30" t="s">
        <v>9</v>
      </c>
      <c r="I11" s="31"/>
      <c r="J11" s="31"/>
      <c r="K11" s="31"/>
      <c r="L11" s="32"/>
      <c r="M11" s="33" t="s">
        <v>10</v>
      </c>
      <c r="N11" s="34"/>
      <c r="O11" s="34"/>
      <c r="P11" s="34"/>
      <c r="Q11" s="35"/>
      <c r="R11" s="30" t="s">
        <v>10</v>
      </c>
      <c r="S11" s="31"/>
      <c r="T11" s="31"/>
      <c r="U11" s="31"/>
      <c r="V11" s="32"/>
      <c r="W11" s="33" t="s">
        <v>10</v>
      </c>
      <c r="X11" s="34"/>
      <c r="Y11" s="34"/>
      <c r="Z11" s="34"/>
      <c r="AA11" s="35"/>
    </row>
    <row r="12" spans="1:27" x14ac:dyDescent="0.25">
      <c r="A12" s="3">
        <v>-2</v>
      </c>
      <c r="B12" s="7">
        <v>6800</v>
      </c>
      <c r="C12" s="18">
        <v>11.1</v>
      </c>
      <c r="D12" s="18" t="s">
        <v>1</v>
      </c>
      <c r="E12" s="18">
        <v>0</v>
      </c>
      <c r="F12" s="18" t="s">
        <v>1</v>
      </c>
      <c r="G12" s="18">
        <v>-11.1</v>
      </c>
      <c r="H12" s="8">
        <v>-5.3</v>
      </c>
      <c r="I12" s="8"/>
      <c r="J12" s="8">
        <v>-4.5999999999999996</v>
      </c>
      <c r="K12" s="8"/>
      <c r="L12" s="8">
        <v>-5.3</v>
      </c>
      <c r="M12" s="16">
        <f>M13</f>
        <v>-117</v>
      </c>
      <c r="N12" s="16">
        <f t="shared" ref="N12:Q13" si="0">N13</f>
        <v>-117</v>
      </c>
      <c r="O12" s="16">
        <f t="shared" si="0"/>
        <v>-117</v>
      </c>
      <c r="P12" s="16">
        <f t="shared" si="0"/>
        <v>-117</v>
      </c>
      <c r="Q12" s="16">
        <f t="shared" si="0"/>
        <v>-117</v>
      </c>
      <c r="R12" s="8">
        <f t="shared" ref="R12:R13" si="1">R13</f>
        <v>-117</v>
      </c>
      <c r="S12" s="8">
        <f t="shared" ref="S12:T13" si="2">S13</f>
        <v>-117</v>
      </c>
      <c r="T12" s="8">
        <f t="shared" si="2"/>
        <v>-117</v>
      </c>
      <c r="U12" s="8">
        <f t="shared" ref="U12:U13" si="3">U13</f>
        <v>-117</v>
      </c>
      <c r="V12" s="8">
        <f t="shared" ref="V12:AA13" si="4">V13</f>
        <v>-117</v>
      </c>
      <c r="W12" s="16">
        <f t="shared" si="4"/>
        <v>-117</v>
      </c>
      <c r="X12" s="16">
        <f t="shared" si="4"/>
        <v>-117</v>
      </c>
      <c r="Y12" s="16">
        <f t="shared" si="4"/>
        <v>-117</v>
      </c>
      <c r="Z12" s="16">
        <f t="shared" si="4"/>
        <v>-117</v>
      </c>
      <c r="AA12" s="16">
        <f t="shared" si="4"/>
        <v>-117</v>
      </c>
    </row>
    <row r="13" spans="1:27" x14ac:dyDescent="0.25">
      <c r="A13" s="3">
        <v>-1</v>
      </c>
      <c r="B13" s="7">
        <v>6835</v>
      </c>
      <c r="C13" s="18">
        <v>11.1</v>
      </c>
      <c r="D13" s="18" t="s">
        <v>1</v>
      </c>
      <c r="E13" s="18">
        <v>0</v>
      </c>
      <c r="F13" s="18" t="s">
        <v>1</v>
      </c>
      <c r="G13" s="18">
        <v>-11.1</v>
      </c>
      <c r="H13" s="8">
        <v>-5.3</v>
      </c>
      <c r="I13" s="8"/>
      <c r="J13" s="8">
        <v>-4.5999999999999996</v>
      </c>
      <c r="K13" s="8"/>
      <c r="L13" s="8">
        <v>-5.3</v>
      </c>
      <c r="M13" s="16">
        <f>M14</f>
        <v>-117</v>
      </c>
      <c r="N13" s="16">
        <f t="shared" si="0"/>
        <v>-117</v>
      </c>
      <c r="O13" s="16">
        <f t="shared" si="0"/>
        <v>-117</v>
      </c>
      <c r="P13" s="16">
        <f t="shared" si="0"/>
        <v>-117</v>
      </c>
      <c r="Q13" s="16">
        <f t="shared" si="0"/>
        <v>-117</v>
      </c>
      <c r="R13" s="8">
        <f t="shared" si="1"/>
        <v>-117</v>
      </c>
      <c r="S13" s="8">
        <f t="shared" si="2"/>
        <v>-117</v>
      </c>
      <c r="T13" s="8">
        <f t="shared" si="2"/>
        <v>-117</v>
      </c>
      <c r="U13" s="8">
        <f t="shared" si="3"/>
        <v>-117</v>
      </c>
      <c r="V13" s="8">
        <f t="shared" si="4"/>
        <v>-117</v>
      </c>
      <c r="W13" s="16">
        <f t="shared" si="4"/>
        <v>-117</v>
      </c>
      <c r="X13" s="16">
        <f t="shared" si="4"/>
        <v>-117</v>
      </c>
      <c r="Y13" s="16">
        <f t="shared" si="4"/>
        <v>-117</v>
      </c>
      <c r="Z13" s="16">
        <f t="shared" si="4"/>
        <v>-117</v>
      </c>
      <c r="AA13" s="16">
        <f t="shared" si="4"/>
        <v>-117</v>
      </c>
    </row>
    <row r="14" spans="1:27" x14ac:dyDescent="0.25">
      <c r="A14" s="4">
        <v>0</v>
      </c>
      <c r="B14" s="9">
        <v>6860</v>
      </c>
      <c r="C14" s="19">
        <v>11.27</v>
      </c>
      <c r="D14" s="19" t="s">
        <v>1</v>
      </c>
      <c r="E14" s="19">
        <v>0</v>
      </c>
      <c r="F14" s="19" t="s">
        <v>1</v>
      </c>
      <c r="G14" s="19">
        <v>-11.27</v>
      </c>
      <c r="H14" s="8">
        <v>-5.3</v>
      </c>
      <c r="I14" s="8"/>
      <c r="J14" s="8">
        <v>-4.5999999999999996</v>
      </c>
      <c r="K14" s="8"/>
      <c r="L14" s="8">
        <v>-5.3</v>
      </c>
      <c r="M14" s="16">
        <v>-117</v>
      </c>
      <c r="N14" s="16">
        <f>M14</f>
        <v>-117</v>
      </c>
      <c r="O14" s="16">
        <v>-117</v>
      </c>
      <c r="P14" s="16">
        <v>-117</v>
      </c>
      <c r="Q14" s="16">
        <v>-117</v>
      </c>
      <c r="R14" s="8">
        <v>-117</v>
      </c>
      <c r="S14" s="8">
        <v>-117</v>
      </c>
      <c r="T14" s="8">
        <v>-117</v>
      </c>
      <c r="U14" s="8">
        <v>-117</v>
      </c>
      <c r="V14" s="8">
        <v>-117</v>
      </c>
      <c r="W14" s="16">
        <v>-117</v>
      </c>
      <c r="X14" s="16">
        <v>-117</v>
      </c>
      <c r="Y14" s="16">
        <v>-117</v>
      </c>
      <c r="Z14" s="16">
        <v>-117</v>
      </c>
      <c r="AA14" s="16">
        <v>-117</v>
      </c>
    </row>
    <row r="15" spans="1:27" x14ac:dyDescent="0.25">
      <c r="A15" s="4">
        <v>1.5</v>
      </c>
      <c r="B15" s="9">
        <v>6950</v>
      </c>
      <c r="C15" s="19">
        <v>12</v>
      </c>
      <c r="D15" s="19" t="s">
        <v>1</v>
      </c>
      <c r="E15" s="19">
        <v>0</v>
      </c>
      <c r="F15" s="19" t="s">
        <v>1</v>
      </c>
      <c r="G15" s="19">
        <v>-12</v>
      </c>
      <c r="H15" s="11">
        <v>-5</v>
      </c>
      <c r="I15" s="11"/>
      <c r="J15" s="11">
        <v>-2</v>
      </c>
      <c r="K15" s="8"/>
      <c r="L15" s="11">
        <v>-5</v>
      </c>
      <c r="M15" s="16">
        <v>-90</v>
      </c>
      <c r="N15" s="16">
        <v>-90</v>
      </c>
      <c r="O15" s="16">
        <v>-90</v>
      </c>
      <c r="P15" s="16">
        <v>-90</v>
      </c>
      <c r="Q15" s="16">
        <v>-90</v>
      </c>
      <c r="R15" s="10">
        <v>-90</v>
      </c>
      <c r="S15" s="10">
        <v>-90</v>
      </c>
      <c r="T15" s="10">
        <v>-90</v>
      </c>
      <c r="U15" s="10">
        <v>-90</v>
      </c>
      <c r="V15" s="10">
        <v>-90</v>
      </c>
      <c r="W15" s="16">
        <v>-90</v>
      </c>
      <c r="X15" s="16">
        <v>-90</v>
      </c>
      <c r="Y15" s="16">
        <v>-90</v>
      </c>
      <c r="Z15" s="16">
        <v>-90</v>
      </c>
      <c r="AA15" s="16">
        <v>-90</v>
      </c>
    </row>
    <row r="16" spans="1:27" x14ac:dyDescent="0.25">
      <c r="A16" s="4">
        <v>1</v>
      </c>
      <c r="B16" s="9">
        <v>6973.85</v>
      </c>
      <c r="C16" s="19">
        <v>12</v>
      </c>
      <c r="D16" s="19" t="s">
        <v>1</v>
      </c>
      <c r="E16" s="19">
        <v>0</v>
      </c>
      <c r="F16" s="19" t="s">
        <v>1</v>
      </c>
      <c r="G16" s="19">
        <v>-12</v>
      </c>
      <c r="H16" s="11">
        <v>-4</v>
      </c>
      <c r="I16" s="11"/>
      <c r="J16" s="8">
        <v>0.6</v>
      </c>
      <c r="K16" s="8"/>
      <c r="L16" s="11">
        <v>-4</v>
      </c>
      <c r="M16" s="16">
        <v>-92</v>
      </c>
      <c r="N16" s="16">
        <v>-92</v>
      </c>
      <c r="O16" s="16">
        <v>-92</v>
      </c>
      <c r="P16" s="16">
        <v>-92</v>
      </c>
      <c r="Q16" s="16">
        <v>-92</v>
      </c>
      <c r="R16" s="8">
        <v>-76</v>
      </c>
      <c r="S16" s="8">
        <v>-76</v>
      </c>
      <c r="T16" s="8">
        <v>-76</v>
      </c>
      <c r="U16" s="8">
        <v>-76</v>
      </c>
      <c r="V16" s="8">
        <v>-76</v>
      </c>
      <c r="W16" s="16">
        <v>-83</v>
      </c>
      <c r="X16" s="16">
        <v>-83</v>
      </c>
      <c r="Y16" s="16">
        <v>-83</v>
      </c>
      <c r="Z16" s="16">
        <v>-83</v>
      </c>
      <c r="AA16" s="16">
        <v>-83</v>
      </c>
    </row>
    <row r="17" spans="1:27" x14ac:dyDescent="0.25">
      <c r="A17" s="4">
        <v>5</v>
      </c>
      <c r="B17" s="9">
        <v>7063.72</v>
      </c>
      <c r="C17" s="19">
        <v>25.1</v>
      </c>
      <c r="D17" s="19" t="s">
        <v>1</v>
      </c>
      <c r="E17" s="19">
        <v>0</v>
      </c>
      <c r="F17" s="19" t="s">
        <v>1</v>
      </c>
      <c r="G17" s="19">
        <v>-25.1</v>
      </c>
      <c r="H17" s="12">
        <v>0</v>
      </c>
      <c r="I17" s="12"/>
      <c r="J17" s="10">
        <v>1.6</v>
      </c>
      <c r="K17" s="10"/>
      <c r="L17" s="12">
        <v>0</v>
      </c>
      <c r="M17" s="16">
        <v>-43</v>
      </c>
      <c r="N17" s="16">
        <v>-43</v>
      </c>
      <c r="O17" s="16">
        <v>-43</v>
      </c>
      <c r="P17" s="16">
        <v>-43</v>
      </c>
      <c r="Q17" s="16">
        <v>-43</v>
      </c>
      <c r="R17" s="10">
        <v>-50</v>
      </c>
      <c r="S17" s="10">
        <v>-50</v>
      </c>
      <c r="T17" s="10">
        <v>-50</v>
      </c>
      <c r="U17" s="10">
        <v>-50</v>
      </c>
      <c r="V17" s="10">
        <v>-50</v>
      </c>
      <c r="W17" s="16">
        <v>-45</v>
      </c>
      <c r="X17" s="16">
        <v>-45</v>
      </c>
      <c r="Y17" s="16">
        <v>-45</v>
      </c>
      <c r="Z17" s="16">
        <v>-45</v>
      </c>
      <c r="AA17" s="16">
        <v>-45</v>
      </c>
    </row>
    <row r="18" spans="1:27" x14ac:dyDescent="0.25">
      <c r="A18" s="4">
        <v>8</v>
      </c>
      <c r="B18" s="9">
        <v>7195</v>
      </c>
      <c r="C18" s="19">
        <v>25.76</v>
      </c>
      <c r="D18" s="19" t="s">
        <v>1</v>
      </c>
      <c r="E18" s="19">
        <v>0</v>
      </c>
      <c r="F18" s="19" t="s">
        <v>1</v>
      </c>
      <c r="G18" s="19">
        <v>-25.76</v>
      </c>
      <c r="H18" s="12">
        <v>9.1</v>
      </c>
      <c r="I18" s="12"/>
      <c r="J18" s="10">
        <v>12.6</v>
      </c>
      <c r="K18" s="10"/>
      <c r="L18" s="12">
        <v>9.1</v>
      </c>
      <c r="M18" s="16">
        <v>-12</v>
      </c>
      <c r="N18" s="16">
        <v>-12</v>
      </c>
      <c r="O18" s="16">
        <v>-12</v>
      </c>
      <c r="P18" s="16">
        <v>-12</v>
      </c>
      <c r="Q18" s="16">
        <v>-12</v>
      </c>
      <c r="R18" s="10">
        <v>-13</v>
      </c>
      <c r="S18" s="10">
        <v>-13</v>
      </c>
      <c r="T18" s="10">
        <v>-13</v>
      </c>
      <c r="U18" s="10">
        <v>-13</v>
      </c>
      <c r="V18" s="10">
        <v>-13</v>
      </c>
      <c r="W18" s="16">
        <v>-12</v>
      </c>
      <c r="X18" s="16">
        <v>-12</v>
      </c>
      <c r="Y18" s="16">
        <v>-12</v>
      </c>
      <c r="Z18" s="16">
        <v>-12</v>
      </c>
      <c r="AA18" s="16">
        <v>-12</v>
      </c>
    </row>
    <row r="19" spans="1:27" x14ac:dyDescent="0.25">
      <c r="A19" s="4">
        <v>9</v>
      </c>
      <c r="B19" s="9">
        <v>7245</v>
      </c>
      <c r="C19" s="19">
        <v>25.46</v>
      </c>
      <c r="D19" s="19" t="s">
        <v>1</v>
      </c>
      <c r="E19" s="19">
        <v>0</v>
      </c>
      <c r="F19" s="19" t="s">
        <v>1</v>
      </c>
      <c r="G19" s="19">
        <v>-25.46</v>
      </c>
      <c r="H19" s="12">
        <v>9.1</v>
      </c>
      <c r="I19" s="12"/>
      <c r="J19" s="10">
        <v>12.6</v>
      </c>
      <c r="K19" s="10"/>
      <c r="L19" s="12">
        <v>9.1</v>
      </c>
      <c r="M19" s="16">
        <v>-12</v>
      </c>
      <c r="N19" s="16">
        <v>-12</v>
      </c>
      <c r="O19" s="16">
        <v>-12</v>
      </c>
      <c r="P19" s="16">
        <v>-12</v>
      </c>
      <c r="Q19" s="16">
        <v>-12</v>
      </c>
      <c r="R19" s="10">
        <v>-13</v>
      </c>
      <c r="S19" s="10">
        <v>-13</v>
      </c>
      <c r="T19" s="10">
        <v>-13</v>
      </c>
      <c r="U19" s="10">
        <v>-13</v>
      </c>
      <c r="V19" s="10">
        <v>-13</v>
      </c>
      <c r="W19" s="16">
        <v>-12</v>
      </c>
      <c r="X19" s="16">
        <v>-12</v>
      </c>
      <c r="Y19" s="16">
        <v>-12</v>
      </c>
      <c r="Z19" s="16">
        <v>-12</v>
      </c>
      <c r="AA19" s="16">
        <v>-12</v>
      </c>
    </row>
    <row r="20" spans="1:27" ht="15.75" thickBot="1" x14ac:dyDescent="0.3">
      <c r="A20" s="5">
        <v>99</v>
      </c>
      <c r="B20" s="13">
        <v>7300</v>
      </c>
      <c r="C20" s="17">
        <v>30</v>
      </c>
      <c r="D20" s="17" t="s">
        <v>1</v>
      </c>
      <c r="E20" s="17">
        <v>0</v>
      </c>
      <c r="F20" s="17" t="s">
        <v>1</v>
      </c>
      <c r="G20" s="17">
        <v>-30</v>
      </c>
      <c r="H20" s="12">
        <v>9.1</v>
      </c>
      <c r="I20" s="12"/>
      <c r="J20" s="10">
        <v>12.6</v>
      </c>
      <c r="K20" s="10"/>
      <c r="L20" s="12">
        <v>9.1</v>
      </c>
      <c r="M20" s="16">
        <f t="shared" ref="M20:V20" si="5">(M19)*-1</f>
        <v>12</v>
      </c>
      <c r="N20" s="16">
        <f t="shared" si="5"/>
        <v>12</v>
      </c>
      <c r="O20" s="16">
        <f t="shared" ref="O20" si="6">(O19)*-1</f>
        <v>12</v>
      </c>
      <c r="P20" s="16">
        <f t="shared" si="5"/>
        <v>12</v>
      </c>
      <c r="Q20" s="16">
        <f t="shared" si="5"/>
        <v>12</v>
      </c>
      <c r="R20" s="14">
        <f t="shared" si="5"/>
        <v>13</v>
      </c>
      <c r="S20" s="14">
        <f t="shared" si="5"/>
        <v>13</v>
      </c>
      <c r="T20" s="14">
        <f t="shared" ref="T20" si="7">(T19)*-1</f>
        <v>13</v>
      </c>
      <c r="U20" s="14">
        <f t="shared" si="5"/>
        <v>13</v>
      </c>
      <c r="V20" s="14">
        <f t="shared" si="5"/>
        <v>13</v>
      </c>
      <c r="W20" s="16">
        <v>-12</v>
      </c>
      <c r="X20" s="16">
        <v>-12</v>
      </c>
      <c r="Y20" s="16">
        <v>-12</v>
      </c>
      <c r="Z20" s="16">
        <v>-12</v>
      </c>
      <c r="AA20" s="16">
        <v>-12</v>
      </c>
    </row>
    <row r="21" spans="1:27" x14ac:dyDescent="0.25">
      <c r="B21" s="2"/>
    </row>
  </sheetData>
  <mergeCells count="12">
    <mergeCell ref="R11:V11"/>
    <mergeCell ref="M11:Q11"/>
    <mergeCell ref="W11:AA11"/>
    <mergeCell ref="H11:L11"/>
    <mergeCell ref="H9:L9"/>
    <mergeCell ref="M9:Q9"/>
    <mergeCell ref="R9:V9"/>
    <mergeCell ref="W9:AA9"/>
    <mergeCell ref="H10:L10"/>
    <mergeCell ref="M10:Q10"/>
    <mergeCell ref="R10:V10"/>
    <mergeCell ref="W10:AA10"/>
  </mergeCells>
  <conditionalFormatting sqref="F13:F14 K17:K20 F16:F20">
    <cfRule type="cellIs" dxfId="69" priority="111" operator="equal">
      <formula>"nan"</formula>
    </cfRule>
  </conditionalFormatting>
  <conditionalFormatting sqref="F12">
    <cfRule type="cellIs" dxfId="68" priority="110" operator="equal">
      <formula>"nan"</formula>
    </cfRule>
  </conditionalFormatting>
  <conditionalFormatting sqref="K13:K16">
    <cfRule type="cellIs" dxfId="67" priority="90" operator="equal">
      <formula>"nan"</formula>
    </cfRule>
  </conditionalFormatting>
  <conditionalFormatting sqref="K12">
    <cfRule type="cellIs" dxfId="66" priority="89" operator="equal">
      <formula>"nan"</formula>
    </cfRule>
  </conditionalFormatting>
  <conditionalFormatting sqref="F15">
    <cfRule type="cellIs" dxfId="65" priority="86" operator="equal">
      <formula>"nan"</formula>
    </cfRule>
  </conditionalFormatting>
  <conditionalFormatting sqref="H17:H20">
    <cfRule type="cellIs" dxfId="64" priority="75" operator="equal">
      <formula>"nan"</formula>
    </cfRule>
  </conditionalFormatting>
  <conditionalFormatting sqref="H13:H16">
    <cfRule type="cellIs" dxfId="63" priority="74" operator="equal">
      <formula>"nan"</formula>
    </cfRule>
  </conditionalFormatting>
  <conditionalFormatting sqref="H12">
    <cfRule type="cellIs" dxfId="62" priority="73" operator="equal">
      <formula>"nan"</formula>
    </cfRule>
  </conditionalFormatting>
  <conditionalFormatting sqref="I17:J20">
    <cfRule type="cellIs" dxfId="61" priority="72" operator="equal">
      <formula>"nan"</formula>
    </cfRule>
  </conditionalFormatting>
  <conditionalFormatting sqref="I13:J16">
    <cfRule type="cellIs" dxfId="60" priority="71" operator="equal">
      <formula>"nan"</formula>
    </cfRule>
  </conditionalFormatting>
  <conditionalFormatting sqref="I12:J12">
    <cfRule type="cellIs" dxfId="59" priority="70" operator="equal">
      <formula>"nan"</formula>
    </cfRule>
  </conditionalFormatting>
  <conditionalFormatting sqref="M13:N13 M17:N17 P17:Q17 P13:Q13">
    <cfRule type="cellIs" dxfId="58" priority="69" operator="equal">
      <formula>"nan"</formula>
    </cfRule>
  </conditionalFormatting>
  <conditionalFormatting sqref="M12:N12 P12:Q12">
    <cfRule type="cellIs" dxfId="57" priority="68" operator="equal">
      <formula>"nan"</formula>
    </cfRule>
  </conditionalFormatting>
  <conditionalFormatting sqref="M14:N16 P14:Q16">
    <cfRule type="cellIs" dxfId="56" priority="67" operator="equal">
      <formula>"nan"</formula>
    </cfRule>
  </conditionalFormatting>
  <conditionalFormatting sqref="M19:N19 P19:Q19">
    <cfRule type="cellIs" dxfId="55" priority="66" operator="equal">
      <formula>"nan"</formula>
    </cfRule>
  </conditionalFormatting>
  <conditionalFormatting sqref="M18:N18 P18:Q18">
    <cfRule type="cellIs" dxfId="54" priority="65" operator="equal">
      <formula>"nan"</formula>
    </cfRule>
  </conditionalFormatting>
  <conditionalFormatting sqref="M20:N20 P20:Q20">
    <cfRule type="cellIs" dxfId="53" priority="64" operator="equal">
      <formula>"nan"</formula>
    </cfRule>
  </conditionalFormatting>
  <conditionalFormatting sqref="R17:S20 U17:V20">
    <cfRule type="cellIs" dxfId="52" priority="63" operator="equal">
      <formula>"nan"</formula>
    </cfRule>
  </conditionalFormatting>
  <conditionalFormatting sqref="R13:S14 R16:S16 U16:V16 U13:V14">
    <cfRule type="cellIs" dxfId="51" priority="62" operator="equal">
      <formula>"nan"</formula>
    </cfRule>
  </conditionalFormatting>
  <conditionalFormatting sqref="R12:S12 U12:V12">
    <cfRule type="cellIs" dxfId="50" priority="61" operator="equal">
      <formula>"nan"</formula>
    </cfRule>
  </conditionalFormatting>
  <conditionalFormatting sqref="W13:X13 W17:X17 Z17:AA17 Z13:AA13">
    <cfRule type="cellIs" dxfId="49" priority="60" operator="equal">
      <formula>"nan"</formula>
    </cfRule>
  </conditionalFormatting>
  <conditionalFormatting sqref="W12:X12 Z12:AA12">
    <cfRule type="cellIs" dxfId="48" priority="59" operator="equal">
      <formula>"nan"</formula>
    </cfRule>
  </conditionalFormatting>
  <conditionalFormatting sqref="W14:X16 Z14:AA16">
    <cfRule type="cellIs" dxfId="47" priority="58" operator="equal">
      <formula>"nan"</formula>
    </cfRule>
  </conditionalFormatting>
  <conditionalFormatting sqref="W19:X19 Z19:AA19">
    <cfRule type="cellIs" dxfId="46" priority="57" operator="equal">
      <formula>"nan"</formula>
    </cfRule>
  </conditionalFormatting>
  <conditionalFormatting sqref="W18:X18 Z18:AA18">
    <cfRule type="cellIs" dxfId="45" priority="56" operator="equal">
      <formula>"nan"</formula>
    </cfRule>
  </conditionalFormatting>
  <conditionalFormatting sqref="W20:X20 Z20:AA20">
    <cfRule type="cellIs" dxfId="44" priority="55" operator="equal">
      <formula>"nan"</formula>
    </cfRule>
  </conditionalFormatting>
  <conditionalFormatting sqref="I12:K20">
    <cfRule type="expression" dxfId="43" priority="50">
      <formula>$H$11="1D (X)-variation - Cubic"</formula>
    </cfRule>
    <cfRule type="expression" dxfId="42" priority="51">
      <formula>$H$11="1D (X)-variation - Linear"</formula>
    </cfRule>
  </conditionalFormatting>
  <conditionalFormatting sqref="D13">
    <cfRule type="cellIs" dxfId="41" priority="45" operator="equal">
      <formula>"nan"</formula>
    </cfRule>
  </conditionalFormatting>
  <conditionalFormatting sqref="D12">
    <cfRule type="cellIs" dxfId="40" priority="44" operator="equal">
      <formula>"nan"</formula>
    </cfRule>
  </conditionalFormatting>
  <conditionalFormatting sqref="D14 D16:D20">
    <cfRule type="cellIs" dxfId="39" priority="43" operator="equal">
      <formula>"nan"</formula>
    </cfRule>
  </conditionalFormatting>
  <conditionalFormatting sqref="D15">
    <cfRule type="cellIs" dxfId="38" priority="42" operator="equal">
      <formula>"nan"</formula>
    </cfRule>
  </conditionalFormatting>
  <conditionalFormatting sqref="C13:C14 C16:C20">
    <cfRule type="cellIs" dxfId="37" priority="41" operator="equal">
      <formula>"nan"</formula>
    </cfRule>
  </conditionalFormatting>
  <conditionalFormatting sqref="C12">
    <cfRule type="cellIs" dxfId="36" priority="40" operator="equal">
      <formula>"nan"</formula>
    </cfRule>
  </conditionalFormatting>
  <conditionalFormatting sqref="C15">
    <cfRule type="cellIs" dxfId="35" priority="39" operator="equal">
      <formula>"nan"</formula>
    </cfRule>
  </conditionalFormatting>
  <conditionalFormatting sqref="O17 O13">
    <cfRule type="cellIs" dxfId="34" priority="38" operator="equal">
      <formula>"nan"</formula>
    </cfRule>
  </conditionalFormatting>
  <conditionalFormatting sqref="O12">
    <cfRule type="cellIs" dxfId="33" priority="37" operator="equal">
      <formula>"nan"</formula>
    </cfRule>
  </conditionalFormatting>
  <conditionalFormatting sqref="O14:O16">
    <cfRule type="cellIs" dxfId="32" priority="36" operator="equal">
      <formula>"nan"</formula>
    </cfRule>
  </conditionalFormatting>
  <conditionalFormatting sqref="O19">
    <cfRule type="cellIs" dxfId="31" priority="35" operator="equal">
      <formula>"nan"</formula>
    </cfRule>
  </conditionalFormatting>
  <conditionalFormatting sqref="O18">
    <cfRule type="cellIs" dxfId="30" priority="34" operator="equal">
      <formula>"nan"</formula>
    </cfRule>
  </conditionalFormatting>
  <conditionalFormatting sqref="O20">
    <cfRule type="cellIs" dxfId="29" priority="33" operator="equal">
      <formula>"nan"</formula>
    </cfRule>
  </conditionalFormatting>
  <conditionalFormatting sqref="T17:T20">
    <cfRule type="cellIs" dxfId="28" priority="32" operator="equal">
      <formula>"nan"</formula>
    </cfRule>
  </conditionalFormatting>
  <conditionalFormatting sqref="T13:T14 T16">
    <cfRule type="cellIs" dxfId="27" priority="31" operator="equal">
      <formula>"nan"</formula>
    </cfRule>
  </conditionalFormatting>
  <conditionalFormatting sqref="T12">
    <cfRule type="cellIs" dxfId="26" priority="30" operator="equal">
      <formula>"nan"</formula>
    </cfRule>
  </conditionalFormatting>
  <conditionalFormatting sqref="Y13 Y17">
    <cfRule type="cellIs" dxfId="25" priority="29" operator="equal">
      <formula>"nan"</formula>
    </cfRule>
  </conditionalFormatting>
  <conditionalFormatting sqref="Y12">
    <cfRule type="cellIs" dxfId="24" priority="28" operator="equal">
      <formula>"nan"</formula>
    </cfRule>
  </conditionalFormatting>
  <conditionalFormatting sqref="Y14:Y16">
    <cfRule type="cellIs" dxfId="23" priority="27" operator="equal">
      <formula>"nan"</formula>
    </cfRule>
  </conditionalFormatting>
  <conditionalFormatting sqref="Y19">
    <cfRule type="cellIs" dxfId="22" priority="26" operator="equal">
      <formula>"nan"</formula>
    </cfRule>
  </conditionalFormatting>
  <conditionalFormatting sqref="Y18">
    <cfRule type="cellIs" dxfId="21" priority="25" operator="equal">
      <formula>"nan"</formula>
    </cfRule>
  </conditionalFormatting>
  <conditionalFormatting sqref="Y20">
    <cfRule type="cellIs" dxfId="20" priority="24" operator="equal">
      <formula>"nan"</formula>
    </cfRule>
  </conditionalFormatting>
  <conditionalFormatting sqref="N12:Q20">
    <cfRule type="expression" dxfId="19" priority="23">
      <formula>$M$11="1D (X)-variation - Linear"</formula>
    </cfRule>
    <cfRule type="expression" dxfId="18" priority="22">
      <formula>$M$11="1D (X)-variation - Cubic"</formula>
    </cfRule>
  </conditionalFormatting>
  <conditionalFormatting sqref="S12:V20">
    <cfRule type="expression" dxfId="17" priority="21">
      <formula>$R$11="1D (X)-variation - Cubic"</formula>
    </cfRule>
    <cfRule type="expression" dxfId="16" priority="20">
      <formula>$R$11="1D (X)-variation - Linear"</formula>
    </cfRule>
  </conditionalFormatting>
  <conditionalFormatting sqref="X12:AA20">
    <cfRule type="expression" dxfId="15" priority="19">
      <formula>$W$11="1D (X)-variation - Cubic"</formula>
    </cfRule>
    <cfRule type="expression" dxfId="14" priority="18">
      <formula>$W$11="1D (X)-variation - Linear"</formula>
    </cfRule>
  </conditionalFormatting>
  <conditionalFormatting sqref="J17:J20">
    <cfRule type="cellIs" dxfId="13" priority="17" operator="equal">
      <formula>"nan"</formula>
    </cfRule>
  </conditionalFormatting>
  <conditionalFormatting sqref="J15:J16">
    <cfRule type="cellIs" dxfId="12" priority="16" operator="equal">
      <formula>"nan"</formula>
    </cfRule>
  </conditionalFormatting>
  <conditionalFormatting sqref="J12">
    <cfRule type="cellIs" dxfId="11" priority="15" operator="equal">
      <formula>"nan"</formula>
    </cfRule>
  </conditionalFormatting>
  <conditionalFormatting sqref="J13">
    <cfRule type="cellIs" dxfId="10" priority="14" operator="equal">
      <formula>"nan"</formula>
    </cfRule>
  </conditionalFormatting>
  <conditionalFormatting sqref="J14">
    <cfRule type="cellIs" dxfId="9" priority="13" operator="equal">
      <formula>"nan"</formula>
    </cfRule>
  </conditionalFormatting>
  <conditionalFormatting sqref="E13:E14 E16:E20">
    <cfRule type="cellIs" dxfId="8" priority="12" operator="equal">
      <formula>"nan"</formula>
    </cfRule>
  </conditionalFormatting>
  <conditionalFormatting sqref="E12">
    <cfRule type="cellIs" dxfId="7" priority="11" operator="equal">
      <formula>"nan"</formula>
    </cfRule>
  </conditionalFormatting>
  <conditionalFormatting sqref="E15">
    <cfRule type="cellIs" dxfId="6" priority="10" operator="equal">
      <formula>"nan"</formula>
    </cfRule>
  </conditionalFormatting>
  <conditionalFormatting sqref="L17:L20">
    <cfRule type="cellIs" dxfId="5" priority="6" operator="equal">
      <formula>"nan"</formula>
    </cfRule>
  </conditionalFormatting>
  <conditionalFormatting sqref="L13:L16">
    <cfRule type="cellIs" dxfId="4" priority="5" operator="equal">
      <formula>"nan"</formula>
    </cfRule>
  </conditionalFormatting>
  <conditionalFormatting sqref="L12">
    <cfRule type="cellIs" dxfId="3" priority="4" operator="equal">
      <formula>"nan"</formula>
    </cfRule>
  </conditionalFormatting>
  <conditionalFormatting sqref="G13:G14 G16:G20">
    <cfRule type="cellIs" dxfId="2" priority="3" operator="equal">
      <formula>"nan"</formula>
    </cfRule>
  </conditionalFormatting>
  <conditionalFormatting sqref="G12">
    <cfRule type="cellIs" dxfId="1" priority="2" operator="equal">
      <formula>"nan"</formula>
    </cfRule>
  </conditionalFormatting>
  <conditionalFormatting sqref="G15">
    <cfRule type="cellIs" dxfId="0" priority="1" operator="equal">
      <formula>"nan"</formula>
    </cfRule>
  </conditionalFormatting>
  <dataValidations count="1">
    <dataValidation type="list" allowBlank="1" showInputMessage="1" showErrorMessage="1" sqref="H11:AA11" xr:uid="{3C1E1033-7CBE-43DF-B009-9850B2F8574B}">
      <mc:AlternateContent xmlns:x12ac="http://schemas.microsoft.com/office/spreadsheetml/2011/1/ac" xmlns:mc="http://schemas.openxmlformats.org/markup-compatibility/2006">
        <mc:Choice Requires="x12ac">
          <x12ac:list>1D (X)-variation - Linear,1D (X)-variation - Cubic,"2D (X,Y)-variation - Linear","2D (X,Y)-variation - Cubic"</x12ac:list>
        </mc:Choice>
        <mc:Fallback>
          <formula1>"1D (X)-variation - Linear,1D (X)-variation - Cubic,2D (X,Y)-variation - Linear,2D (X,Y)-variation - Cubic"</formula1>
        </mc:Fallback>
      </mc:AlternateContent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known_settlement_values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Skov Jacobsen</dc:creator>
  <cp:lastModifiedBy>Tim Skov Jacobsen</cp:lastModifiedBy>
  <dcterms:created xsi:type="dcterms:W3CDTF">2016-04-18T12:29:47Z</dcterms:created>
  <dcterms:modified xsi:type="dcterms:W3CDTF">2019-10-14T10:46:57Z</dcterms:modified>
</cp:coreProperties>
</file>