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b6f15a7bf0c79b/Desktop/ResearchProjectLogs/"/>
    </mc:Choice>
  </mc:AlternateContent>
  <xr:revisionPtr revIDLastSave="315" documentId="8_{47EDF433-3F43-49CF-9FAF-040288C8125B}" xr6:coauthVersionLast="47" xr6:coauthVersionMax="47" xr10:uidLastSave="{BC28D0F1-53B5-4435-8593-EE34DD0F8759}"/>
  <bookViews>
    <workbookView xWindow="-108" yWindow="-108" windowWidth="23256" windowHeight="12456" activeTab="3" xr2:uid="{FBA9A8CD-0587-4C76-8A6B-2741DD1BBE7A}"/>
  </bookViews>
  <sheets>
    <sheet name="Average Time" sheetId="4" r:id="rId1"/>
    <sheet name="Average Accuracy" sheetId="5" r:id="rId2"/>
    <sheet name="Average Rating" sheetId="6" r:id="rId3"/>
    <sheet name="Tim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6" l="1"/>
  <c r="M9" i="6" s="1"/>
  <c r="G10" i="6"/>
  <c r="M8" i="6" s="1"/>
  <c r="F10" i="6"/>
  <c r="M7" i="6" s="1"/>
  <c r="E10" i="6"/>
  <c r="M6" i="6" s="1"/>
  <c r="D10" i="6"/>
  <c r="M5" i="6" s="1"/>
  <c r="C10" i="6"/>
  <c r="M4" i="6" s="1"/>
  <c r="B10" i="6"/>
  <c r="M3" i="6" s="1"/>
  <c r="A10" i="6"/>
  <c r="M2" i="6" s="1"/>
  <c r="H10" i="5"/>
  <c r="K9" i="5" s="1"/>
  <c r="G10" i="5"/>
  <c r="K8" i="5" s="1"/>
  <c r="F10" i="5"/>
  <c r="K7" i="5" s="1"/>
  <c r="E10" i="5"/>
  <c r="K6" i="5" s="1"/>
  <c r="D10" i="5"/>
  <c r="K5" i="5" s="1"/>
  <c r="C10" i="5"/>
  <c r="K4" i="5" s="1"/>
  <c r="B10" i="5"/>
  <c r="K3" i="5" s="1"/>
  <c r="A10" i="5"/>
  <c r="K2" i="5" s="1"/>
  <c r="H10" i="4"/>
  <c r="M9" i="4" s="1"/>
  <c r="G10" i="4"/>
  <c r="M8" i="4" s="1"/>
  <c r="F10" i="4"/>
  <c r="M7" i="4" s="1"/>
  <c r="E10" i="4"/>
  <c r="M6" i="4" s="1"/>
  <c r="D10" i="4"/>
  <c r="M5" i="4" s="1"/>
  <c r="C10" i="4"/>
  <c r="M4" i="4" s="1"/>
  <c r="B10" i="4"/>
  <c r="M3" i="4" s="1"/>
  <c r="A10" i="4"/>
  <c r="M2" i="4" s="1"/>
</calcChain>
</file>

<file path=xl/sharedStrings.xml><?xml version="1.0" encoding="utf-8"?>
<sst xmlns="http://schemas.openxmlformats.org/spreadsheetml/2006/main" count="30" uniqueCount="12">
  <si>
    <t>Techniques</t>
  </si>
  <si>
    <t>Large Touch with Sliding Screen</t>
  </si>
  <si>
    <t>Edge Trigger with Sliding Screen</t>
  </si>
  <si>
    <t>Large Touch with Screen Reduction</t>
  </si>
  <si>
    <t>Edge Trigger with Screen Reduction</t>
  </si>
  <si>
    <t>Large Touch with Extendible Cursor</t>
  </si>
  <si>
    <t>Edge Trigger with Extendible Cursor</t>
  </si>
  <si>
    <t>Large Tiuch with Movable Cursor</t>
  </si>
  <si>
    <t>Edge Trigger with Movable cursor</t>
  </si>
  <si>
    <t>Average Time (ms)</t>
  </si>
  <si>
    <t>Average Accuracy</t>
  </si>
  <si>
    <t>AverageUser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</si>
</sst>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Time'!$L$2:$L$9</c:f>
              <c:strCache>
                <c:ptCount val="8"/>
                <c:pt idx="0">
                  <c:v>Large Touch with Sliding Screen</c:v>
                </c:pt>
                <c:pt idx="1">
                  <c:v>Edge Trigger with Sliding Screen</c:v>
                </c:pt>
                <c:pt idx="2">
                  <c:v>Large Touch with Screen Reduction</c:v>
                </c:pt>
                <c:pt idx="3">
                  <c:v>Edge Trigger with Screen Reduction</c:v>
                </c:pt>
                <c:pt idx="4">
                  <c:v>Large Touch with Extendible Cursor</c:v>
                </c:pt>
                <c:pt idx="5">
                  <c:v>Edge Trigger with Extendible Cursor</c:v>
                </c:pt>
                <c:pt idx="6">
                  <c:v>Large Tiuch with Movable Cursor</c:v>
                </c:pt>
                <c:pt idx="7">
                  <c:v>Edge Trigger with Movable cursor</c:v>
                </c:pt>
              </c:strCache>
            </c:strRef>
          </c:cat>
          <c:val>
            <c:numRef>
              <c:f>'Average Time'!$M$2:$M$9</c:f>
              <c:numCache>
                <c:formatCode>General</c:formatCode>
                <c:ptCount val="8"/>
                <c:pt idx="0">
                  <c:v>6481.375</c:v>
                </c:pt>
                <c:pt idx="1">
                  <c:v>5818.75</c:v>
                </c:pt>
                <c:pt idx="2">
                  <c:v>4716.25</c:v>
                </c:pt>
                <c:pt idx="3">
                  <c:v>4096</c:v>
                </c:pt>
                <c:pt idx="4">
                  <c:v>8671.75</c:v>
                </c:pt>
                <c:pt idx="5">
                  <c:v>8110.875</c:v>
                </c:pt>
                <c:pt idx="6">
                  <c:v>8855.625</c:v>
                </c:pt>
                <c:pt idx="7">
                  <c:v>6261.625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2-459F-9DB8-5A206AC24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773120"/>
        <c:axId val="1041773536"/>
      </c:barChart>
      <c:catAx>
        <c:axId val="10417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73536"/>
        <c:crosses val="autoZero"/>
        <c:auto val="1"/>
        <c:lblAlgn val="ctr"/>
        <c:lblOffset val="100"/>
        <c:noMultiLvlLbl val="0"/>
      </c:catAx>
      <c:valAx>
        <c:axId val="10417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7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Accuracy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Accuracy'!$K$1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Accuracy'!$J$2:$J$9</c:f>
              <c:strCache>
                <c:ptCount val="8"/>
                <c:pt idx="0">
                  <c:v>Large Touch with Sliding Screen</c:v>
                </c:pt>
                <c:pt idx="1">
                  <c:v>Edge Trigger with Sliding Screen</c:v>
                </c:pt>
                <c:pt idx="2">
                  <c:v>Large Touch with Screen Reduction</c:v>
                </c:pt>
                <c:pt idx="3">
                  <c:v>Edge Trigger with Screen Reduction</c:v>
                </c:pt>
                <c:pt idx="4">
                  <c:v>Large Touch with Extendible Cursor</c:v>
                </c:pt>
                <c:pt idx="5">
                  <c:v>Edge Trigger with Extendible Cursor</c:v>
                </c:pt>
                <c:pt idx="6">
                  <c:v>Large Tiuch with Movable Cursor</c:v>
                </c:pt>
                <c:pt idx="7">
                  <c:v>Edge Trigger with Movable cursor</c:v>
                </c:pt>
              </c:strCache>
            </c:strRef>
          </c:cat>
          <c:val>
            <c:numRef>
              <c:f>'Average Accuracy'!$K$2:$K$9</c:f>
              <c:numCache>
                <c:formatCode>General</c:formatCode>
                <c:ptCount val="8"/>
                <c:pt idx="0">
                  <c:v>72.598868522781544</c:v>
                </c:pt>
                <c:pt idx="1">
                  <c:v>52.55781422357385</c:v>
                </c:pt>
                <c:pt idx="2">
                  <c:v>56.286091359620762</c:v>
                </c:pt>
                <c:pt idx="3">
                  <c:v>45.43306790282594</c:v>
                </c:pt>
                <c:pt idx="4">
                  <c:v>65.412191974691964</c:v>
                </c:pt>
                <c:pt idx="5">
                  <c:v>29.349838357791789</c:v>
                </c:pt>
                <c:pt idx="6">
                  <c:v>22.739279376649321</c:v>
                </c:pt>
                <c:pt idx="7">
                  <c:v>20.543666475741613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89C-829B-16CB543F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080720"/>
        <c:axId val="1050074896"/>
      </c:barChart>
      <c:catAx>
        <c:axId val="105008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74896"/>
        <c:crosses val="autoZero"/>
        <c:auto val="1"/>
        <c:lblAlgn val="ctr"/>
        <c:lblOffset val="100"/>
        <c:noMultiLvlLbl val="0"/>
      </c:catAx>
      <c:valAx>
        <c:axId val="10500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8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User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Rating'!$L$2:$L$9</c:f>
              <c:strCache>
                <c:ptCount val="8"/>
                <c:pt idx="0">
                  <c:v>Large Touch with Sliding Screen</c:v>
                </c:pt>
                <c:pt idx="1">
                  <c:v>Edge Trigger with Sliding Screen</c:v>
                </c:pt>
                <c:pt idx="2">
                  <c:v>Large Touch with Screen Reduction</c:v>
                </c:pt>
                <c:pt idx="3">
                  <c:v>Edge Trigger with Screen Reduction</c:v>
                </c:pt>
                <c:pt idx="4">
                  <c:v>Large Touch with Extendible Cursor</c:v>
                </c:pt>
                <c:pt idx="5">
                  <c:v>Edge Trigger with Extendible Cursor</c:v>
                </c:pt>
                <c:pt idx="6">
                  <c:v>Large Tiuch with Movable Cursor</c:v>
                </c:pt>
                <c:pt idx="7">
                  <c:v>Edge Trigger with Movable cursor</c:v>
                </c:pt>
              </c:strCache>
            </c:strRef>
          </c:cat>
          <c:val>
            <c:numRef>
              <c:f>'Average Rating'!$M$2:$M$9</c:f>
              <c:numCache>
                <c:formatCode>General</c:formatCode>
                <c:ptCount val="8"/>
                <c:pt idx="0">
                  <c:v>3.3125</c:v>
                </c:pt>
                <c:pt idx="1">
                  <c:v>3.25</c:v>
                </c:pt>
                <c:pt idx="2">
                  <c:v>3.8125</c:v>
                </c:pt>
                <c:pt idx="3">
                  <c:v>4.1875</c:v>
                </c:pt>
                <c:pt idx="4">
                  <c:v>3.3125</c:v>
                </c:pt>
                <c:pt idx="5">
                  <c:v>3.375</c:v>
                </c:pt>
                <c:pt idx="6">
                  <c:v>3.1875</c:v>
                </c:pt>
                <c:pt idx="7">
                  <c:v>3.1875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7-47B1-853F-4BDECE79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838464"/>
        <c:axId val="980838048"/>
      </c:barChart>
      <c:catAx>
        <c:axId val="9808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38048"/>
        <c:crosses val="autoZero"/>
        <c:auto val="1"/>
        <c:lblAlgn val="ctr"/>
        <c:lblOffset val="100"/>
        <c:noMultiLvlLbl val="0"/>
      </c:catAx>
      <c:valAx>
        <c:axId val="9808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3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10</xdr:row>
      <xdr:rowOff>163830</xdr:rowOff>
    </xdr:from>
    <xdr:to>
      <xdr:col>12</xdr:col>
      <xdr:colOff>1636395</xdr:colOff>
      <xdr:row>25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6EEFF-99FF-4E4C-8580-CF8D9E785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1270635</xdr:colOff>
      <xdr:row>11</xdr:row>
      <xdr:rowOff>1905</xdr:rowOff>
    </xdr:from>
    <xdr:to>
      <xdr:col>9</xdr:col>
      <xdr:colOff>1767840</xdr:colOff>
      <xdr:row>25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BC9B5-0945-41FB-A0ED-F2D22E692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0</xdr:rowOff>
    </xdr:from>
    <xdr:to>
      <xdr:col>14</xdr:col>
      <xdr:colOff>120015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3AE80-4465-4F8B-963B-FD5E0FD79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2F3845-6036-4391-81EA-6E0DFA67D4B5}" name="Table15" displayName="Table15" ref="L1:M9" totalsRowShown="0" headerRowDxfId="11" dataDxfId="10">
  <autoFilter ref="L1:M9" xr:uid="{AC2F3845-6036-4391-81EA-6E0DFA67D4B5}"/>
  <tableColumns count="2">
    <tableColumn id="1" xr3:uid="{9D7AF2AF-3B2F-425C-8355-7236101496B6}" name="Techniques" dataDxfId="9"/>
    <tableColumn id="2" xr3:uid="{484A4A28-2B8B-40AD-9CA4-3C9B1A2648C7}" name="Average Time (ms)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0506C5-A882-47E7-9F8C-90FA13939954}" name="Table156" displayName="Table156" ref="J1:K9" totalsRowShown="0" headerRowDxfId="7" dataDxfId="6">
  <autoFilter ref="J1:K9" xr:uid="{650506C5-A882-47E7-9F8C-90FA13939954}"/>
  <tableColumns count="2">
    <tableColumn id="1" xr3:uid="{B72B777C-EEFB-4088-AB95-B79FEFB71910}" name="Techniques" dataDxfId="5"/>
    <tableColumn id="2" xr3:uid="{2D85F19B-0CB7-474C-BEDA-2171F5B0A933}" name="Average Accuracy" dataDxfId="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05AC43-27BF-4E6B-8238-DA1665D3413A}" name="Table157" displayName="Table157" ref="L1:M9" totalsRowShown="0" headerRowDxfId="3" dataDxfId="2">
  <autoFilter ref="L1:M9" xr:uid="{0605AC43-27BF-4E6B-8238-DA1665D3413A}"/>
  <tableColumns count="2">
    <tableColumn id="1" xr3:uid="{FB9053F6-021C-42A8-8C99-22EA44526B3F}" name="Techniques" dataDxfId="1"/>
    <tableColumn id="2" xr3:uid="{3F032FC9-5604-4503-BF91-DCE0821446DE}" name="AverageUser Rating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085B-3661-453D-A998-6AB419816A97}">
  <dimension ref="A1:M10"/>
  <sheetViews>
    <sheetView workbookViewId="0">
      <selection activeCell="H18" sqref="H18"/>
    </sheetView>
  </sheetViews>
  <sheetFormatPr defaultRowHeight="15" x14ac:dyDescent="0.25"/>
  <cols>
    <col min="12" max="12" width="44.42578125" customWidth="1"/>
    <col min="13" max="13" width="26.140625" customWidth="1"/>
  </cols>
  <sheetData>
    <row r="1" spans="1:13" x14ac:dyDescent="0.25">
      <c r="A1" s="1">
        <v>4119</v>
      </c>
      <c r="B1" s="1">
        <v>4771</v>
      </c>
      <c r="C1" s="1">
        <v>3407</v>
      </c>
      <c r="D1" s="1">
        <v>1945</v>
      </c>
      <c r="E1" s="1">
        <v>11506</v>
      </c>
      <c r="F1" s="1">
        <v>12499</v>
      </c>
      <c r="G1" s="1">
        <v>14945</v>
      </c>
      <c r="H1" s="1">
        <v>7292</v>
      </c>
      <c r="I1" s="1"/>
      <c r="L1" s="1" t="s">
        <v>0</v>
      </c>
      <c r="M1" s="1" t="s">
        <v>9</v>
      </c>
    </row>
    <row r="2" spans="1:13" x14ac:dyDescent="0.25">
      <c r="A2" s="1">
        <v>3812</v>
      </c>
      <c r="B2" s="1">
        <v>3234</v>
      </c>
      <c r="C2" s="1">
        <v>3037</v>
      </c>
      <c r="D2" s="1">
        <v>2027</v>
      </c>
      <c r="E2" s="1">
        <v>7940</v>
      </c>
      <c r="F2" s="1">
        <v>7414</v>
      </c>
      <c r="G2" s="1">
        <v>8940</v>
      </c>
      <c r="H2" s="1">
        <v>3728</v>
      </c>
      <c r="I2" s="1"/>
      <c r="L2" s="1" t="s">
        <v>1</v>
      </c>
      <c r="M2" s="1">
        <f>A10/8</f>
        <v>6481.375</v>
      </c>
    </row>
    <row r="3" spans="1:13" x14ac:dyDescent="0.25">
      <c r="A3" s="1">
        <v>4558</v>
      </c>
      <c r="B3" s="1">
        <v>1728</v>
      </c>
      <c r="C3" s="1">
        <v>3905</v>
      </c>
      <c r="D3" s="1">
        <v>1649</v>
      </c>
      <c r="E3" s="1">
        <v>6863</v>
      </c>
      <c r="F3" s="1">
        <v>4815</v>
      </c>
      <c r="G3" s="1">
        <v>6270</v>
      </c>
      <c r="H3" s="1">
        <v>3574</v>
      </c>
      <c r="I3" s="1"/>
      <c r="L3" s="1" t="s">
        <v>2</v>
      </c>
      <c r="M3" s="1">
        <f>B10/8</f>
        <v>5818.75</v>
      </c>
    </row>
    <row r="4" spans="1:13" x14ac:dyDescent="0.25">
      <c r="A4" s="1">
        <v>4704</v>
      </c>
      <c r="B4" s="1">
        <v>2663</v>
      </c>
      <c r="C4" s="1">
        <v>3739</v>
      </c>
      <c r="D4" s="1">
        <v>7100</v>
      </c>
      <c r="E4" s="1">
        <v>6660</v>
      </c>
      <c r="F4" s="1">
        <v>8691</v>
      </c>
      <c r="G4" s="1">
        <v>7768</v>
      </c>
      <c r="H4" s="1">
        <v>3662</v>
      </c>
      <c r="I4" s="1"/>
      <c r="L4" s="1" t="s">
        <v>3</v>
      </c>
      <c r="M4" s="1">
        <f>C10/8</f>
        <v>4716.25</v>
      </c>
    </row>
    <row r="5" spans="1:13" x14ac:dyDescent="0.25">
      <c r="A5" s="1">
        <v>10902</v>
      </c>
      <c r="B5" s="1">
        <v>11715</v>
      </c>
      <c r="C5" s="1">
        <v>10046</v>
      </c>
      <c r="D5" s="1">
        <v>8721</v>
      </c>
      <c r="E5" s="1">
        <v>8828</v>
      </c>
      <c r="F5" s="1">
        <v>10273</v>
      </c>
      <c r="G5" s="1">
        <v>10164</v>
      </c>
      <c r="H5" s="1">
        <v>11100</v>
      </c>
      <c r="I5" s="1"/>
      <c r="L5" s="1" t="s">
        <v>4</v>
      </c>
      <c r="M5" s="1">
        <f>D10/8</f>
        <v>4096</v>
      </c>
    </row>
    <row r="6" spans="1:13" x14ac:dyDescent="0.25">
      <c r="A6" s="1">
        <v>11238</v>
      </c>
      <c r="B6" s="1">
        <v>8264</v>
      </c>
      <c r="C6" s="1">
        <v>5324</v>
      </c>
      <c r="D6" s="1">
        <v>4652</v>
      </c>
      <c r="E6" s="1">
        <v>10692</v>
      </c>
      <c r="F6" s="1">
        <v>6268</v>
      </c>
      <c r="G6" s="1">
        <v>6627</v>
      </c>
      <c r="H6" s="1">
        <v>7577</v>
      </c>
      <c r="I6" s="1"/>
      <c r="L6" s="1" t="s">
        <v>5</v>
      </c>
      <c r="M6" s="1">
        <f>E10/8</f>
        <v>8671.75</v>
      </c>
    </row>
    <row r="7" spans="1:13" x14ac:dyDescent="0.25">
      <c r="A7" s="1">
        <v>7093</v>
      </c>
      <c r="B7" s="1">
        <v>3351</v>
      </c>
      <c r="C7" s="1">
        <v>4634</v>
      </c>
      <c r="D7" s="1">
        <v>2597</v>
      </c>
      <c r="E7" s="1">
        <v>8080</v>
      </c>
      <c r="F7" s="1">
        <v>3799</v>
      </c>
      <c r="G7" s="1">
        <v>6744</v>
      </c>
      <c r="H7" s="1">
        <v>5818</v>
      </c>
      <c r="I7" s="1"/>
      <c r="L7" s="1" t="s">
        <v>6</v>
      </c>
      <c r="M7" s="1">
        <f>F10/8</f>
        <v>8110.875</v>
      </c>
    </row>
    <row r="8" spans="1:13" x14ac:dyDescent="0.25">
      <c r="A8" s="1">
        <v>5425</v>
      </c>
      <c r="B8" s="1">
        <v>10824</v>
      </c>
      <c r="C8" s="1">
        <v>3638</v>
      </c>
      <c r="D8" s="1">
        <v>4077</v>
      </c>
      <c r="E8" s="1">
        <v>8805</v>
      </c>
      <c r="F8" s="1">
        <v>11128</v>
      </c>
      <c r="G8" s="1">
        <v>9387</v>
      </c>
      <c r="H8" s="1">
        <v>7342</v>
      </c>
      <c r="I8" s="1"/>
      <c r="L8" s="1" t="s">
        <v>7</v>
      </c>
      <c r="M8" s="1">
        <f>G10/8</f>
        <v>8855.625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L9" s="1" t="s">
        <v>8</v>
      </c>
      <c r="M9" s="1">
        <f>H10/8</f>
        <v>6261.625</v>
      </c>
    </row>
    <row r="10" spans="1:13" x14ac:dyDescent="0.25">
      <c r="A10" s="1">
        <f t="shared" ref="A10:H10" si="0">SUM(A1:A8)</f>
        <v>51851</v>
      </c>
      <c r="B10" s="1">
        <f t="shared" si="0"/>
        <v>46550</v>
      </c>
      <c r="C10" s="1">
        <f t="shared" si="0"/>
        <v>37730</v>
      </c>
      <c r="D10" s="1">
        <f t="shared" si="0"/>
        <v>32768</v>
      </c>
      <c r="E10" s="1">
        <f t="shared" si="0"/>
        <v>69374</v>
      </c>
      <c r="F10" s="1">
        <f t="shared" si="0"/>
        <v>64887</v>
      </c>
      <c r="G10" s="1">
        <f t="shared" si="0"/>
        <v>70845</v>
      </c>
      <c r="H10" s="1">
        <f t="shared" si="0"/>
        <v>50093</v>
      </c>
      <c r="I10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B42B-9BF0-429A-849D-F1FF91D8952C}">
  <dimension ref="A1:K10"/>
  <sheetViews>
    <sheetView workbookViewId="0">
      <selection activeCell="F23" sqref="F23"/>
    </sheetView>
  </sheetViews>
  <sheetFormatPr defaultRowHeight="15" x14ac:dyDescent="0.25"/>
  <cols>
    <col min="1" max="1" width="16.28515625" customWidth="1"/>
    <col min="2" max="2" width="18.7109375" customWidth="1"/>
    <col min="3" max="3" width="18.28515625" customWidth="1"/>
    <col min="4" max="4" width="16.85546875" customWidth="1"/>
    <col min="5" max="5" width="17" customWidth="1"/>
    <col min="6" max="6" width="19.42578125" customWidth="1"/>
    <col min="7" max="7" width="15.7109375" customWidth="1"/>
    <col min="8" max="8" width="16.7109375" customWidth="1"/>
    <col min="10" max="10" width="35.5703125" customWidth="1"/>
    <col min="11" max="11" width="19.5703125" customWidth="1"/>
    <col min="12" max="12" width="35.42578125" customWidth="1"/>
    <col min="13" max="13" width="26.42578125" customWidth="1"/>
  </cols>
  <sheetData>
    <row r="1" spans="1:11" x14ac:dyDescent="0.25">
      <c r="A1" s="1">
        <v>0.90909090909090895</v>
      </c>
      <c r="B1" s="1">
        <v>0.34482758620689602</v>
      </c>
      <c r="C1" s="1">
        <v>0.58823529411764697</v>
      </c>
      <c r="D1" s="1">
        <v>0.55555555555555503</v>
      </c>
      <c r="E1" s="1">
        <v>0.76923076923076905</v>
      </c>
      <c r="F1" s="1">
        <v>8.7719298245614002E-2</v>
      </c>
      <c r="G1" s="1">
        <v>0.12345679012345601</v>
      </c>
      <c r="H1" s="1">
        <v>0.120481927710843</v>
      </c>
      <c r="J1" s="1" t="s">
        <v>0</v>
      </c>
      <c r="K1" s="1" t="s">
        <v>10</v>
      </c>
    </row>
    <row r="2" spans="1:11" x14ac:dyDescent="0.25">
      <c r="A2" s="1">
        <v>0.90909090909090895</v>
      </c>
      <c r="B2" s="1">
        <v>1</v>
      </c>
      <c r="C2" s="1">
        <v>0.76923076923076905</v>
      </c>
      <c r="D2" s="1">
        <v>0.625</v>
      </c>
      <c r="E2" s="1">
        <v>1</v>
      </c>
      <c r="F2" s="1">
        <v>0.256410256410256</v>
      </c>
      <c r="G2" s="1">
        <v>0.33333333333333298</v>
      </c>
      <c r="H2" s="1">
        <v>0.22222222222222199</v>
      </c>
      <c r="J2" s="1" t="s">
        <v>1</v>
      </c>
      <c r="K2" s="1">
        <f>(A10/8)*100</f>
        <v>72.598868522781544</v>
      </c>
    </row>
    <row r="3" spans="1:11" x14ac:dyDescent="0.25">
      <c r="A3" s="1">
        <v>0.76923076923076905</v>
      </c>
      <c r="B3" s="1">
        <v>1</v>
      </c>
      <c r="C3" s="1">
        <v>0.71428571428571397</v>
      </c>
      <c r="D3" s="1">
        <v>0.71428571428571397</v>
      </c>
      <c r="E3" s="1">
        <v>1</v>
      </c>
      <c r="F3" s="1">
        <v>0.4</v>
      </c>
      <c r="G3" s="1">
        <v>0.32258064516128998</v>
      </c>
      <c r="H3" s="1">
        <v>0.28571428571428498</v>
      </c>
      <c r="J3" s="1" t="s">
        <v>2</v>
      </c>
      <c r="K3" s="1">
        <f>(B10/8)*100</f>
        <v>52.55781422357385</v>
      </c>
    </row>
    <row r="4" spans="1:11" x14ac:dyDescent="0.25">
      <c r="A4" s="1">
        <v>1</v>
      </c>
      <c r="B4" s="1">
        <v>0.71428571428571397</v>
      </c>
      <c r="C4" s="1">
        <v>0.76923076923076905</v>
      </c>
      <c r="D4" s="1">
        <v>0.19230769230769201</v>
      </c>
      <c r="E4" s="1">
        <v>0.83333333333333304</v>
      </c>
      <c r="F4" s="1">
        <v>0.29411764705882298</v>
      </c>
      <c r="G4" s="1">
        <v>0.30303030303030298</v>
      </c>
      <c r="H4" s="1">
        <v>0.33333333333333298</v>
      </c>
      <c r="J4" s="1" t="s">
        <v>3</v>
      </c>
      <c r="K4" s="1">
        <f>(C10/8)*100</f>
        <v>56.286091359620762</v>
      </c>
    </row>
    <row r="5" spans="1:11" x14ac:dyDescent="0.25">
      <c r="A5" s="1">
        <v>0.5</v>
      </c>
      <c r="B5" s="1">
        <v>0.29411764705882298</v>
      </c>
      <c r="C5" s="1">
        <v>0.28571428571428498</v>
      </c>
      <c r="D5" s="1">
        <v>0.45454545454545398</v>
      </c>
      <c r="E5" s="1">
        <v>0.28571428571428498</v>
      </c>
      <c r="F5" s="1">
        <v>0.26315789473684198</v>
      </c>
      <c r="G5" s="1">
        <v>0.16666666666666599</v>
      </c>
      <c r="H5" s="1">
        <v>0.16666666666666599</v>
      </c>
      <c r="J5" s="1" t="s">
        <v>4</v>
      </c>
      <c r="K5" s="1">
        <f>(D10/8)*100</f>
        <v>45.43306790282594</v>
      </c>
    </row>
    <row r="6" spans="1:11" x14ac:dyDescent="0.25">
      <c r="A6" s="1">
        <v>0.434782608695652</v>
      </c>
      <c r="B6" s="1">
        <v>0.34482758620689602</v>
      </c>
      <c r="C6" s="1">
        <v>0.5</v>
      </c>
      <c r="D6" s="1">
        <v>0.4</v>
      </c>
      <c r="E6" s="1">
        <v>0.30303030303030298</v>
      </c>
      <c r="F6" s="1">
        <v>0.34482758620689602</v>
      </c>
      <c r="G6" s="1">
        <v>0.17241379310344801</v>
      </c>
      <c r="H6" s="1">
        <v>0.20408163265306101</v>
      </c>
      <c r="J6" s="1" t="s">
        <v>5</v>
      </c>
      <c r="K6" s="1">
        <f>(E10/8)*100</f>
        <v>65.412191974691964</v>
      </c>
    </row>
    <row r="7" spans="1:11" x14ac:dyDescent="0.25">
      <c r="A7" s="1">
        <v>0.28571428571428498</v>
      </c>
      <c r="B7" s="1">
        <v>0.38461538461538403</v>
      </c>
      <c r="C7" s="1">
        <v>0.4</v>
      </c>
      <c r="D7" s="1">
        <v>0.37037037037037002</v>
      </c>
      <c r="E7" s="1">
        <v>0.41666666666666602</v>
      </c>
      <c r="F7" s="1">
        <v>0.52631578947368396</v>
      </c>
      <c r="G7" s="1">
        <v>0.22222222222222199</v>
      </c>
      <c r="H7" s="1">
        <v>0.14705882352941099</v>
      </c>
      <c r="J7" s="1" t="s">
        <v>6</v>
      </c>
      <c r="K7" s="1">
        <f>(F10/8)*100</f>
        <v>29.349838357791789</v>
      </c>
    </row>
    <row r="8" spans="1:11" x14ac:dyDescent="0.25">
      <c r="A8" s="1">
        <v>1</v>
      </c>
      <c r="B8" s="1">
        <v>0.12195121951219499</v>
      </c>
      <c r="C8" s="1">
        <v>0.476190476190476</v>
      </c>
      <c r="D8" s="1">
        <v>0.32258064516128998</v>
      </c>
      <c r="E8" s="1">
        <v>0.625</v>
      </c>
      <c r="F8" s="1">
        <v>0.175438596491228</v>
      </c>
      <c r="G8" s="1">
        <v>0.175438596491228</v>
      </c>
      <c r="H8" s="1">
        <v>0.16393442622950799</v>
      </c>
      <c r="J8" s="1" t="s">
        <v>7</v>
      </c>
      <c r="K8" s="1">
        <f>(G10/8)*100</f>
        <v>22.739279376649321</v>
      </c>
    </row>
    <row r="9" spans="1:11" x14ac:dyDescent="0.25">
      <c r="A9" s="1"/>
      <c r="B9" s="1"/>
      <c r="C9" s="1"/>
      <c r="D9" s="1"/>
      <c r="E9" s="1"/>
      <c r="F9" s="1"/>
      <c r="G9" s="1"/>
      <c r="H9" s="1"/>
      <c r="J9" s="1" t="s">
        <v>8</v>
      </c>
      <c r="K9" s="1">
        <f>(H10/8)*100</f>
        <v>20.543666475741613</v>
      </c>
    </row>
    <row r="10" spans="1:11" x14ac:dyDescent="0.25">
      <c r="A10" s="1">
        <f t="shared" ref="A10:H10" si="0">SUM(A1:A8)</f>
        <v>5.8079094818225236</v>
      </c>
      <c r="B10" s="1">
        <f t="shared" si="0"/>
        <v>4.2046251378859081</v>
      </c>
      <c r="C10" s="1">
        <f t="shared" si="0"/>
        <v>4.5028873087696608</v>
      </c>
      <c r="D10" s="1">
        <f t="shared" si="0"/>
        <v>3.6346454322260753</v>
      </c>
      <c r="E10" s="1">
        <f t="shared" si="0"/>
        <v>5.2329753579753566</v>
      </c>
      <c r="F10" s="1">
        <f t="shared" si="0"/>
        <v>2.3479870686233433</v>
      </c>
      <c r="G10" s="1">
        <f t="shared" si="0"/>
        <v>1.8191423501319457</v>
      </c>
      <c r="H10" s="1">
        <f t="shared" si="0"/>
        <v>1.643493318059329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7655-6165-4E16-B724-11E0A60962EB}">
  <dimension ref="A1:M10"/>
  <sheetViews>
    <sheetView workbookViewId="0">
      <selection activeCell="I16" sqref="I16"/>
    </sheetView>
  </sheetViews>
  <sheetFormatPr defaultRowHeight="15" x14ac:dyDescent="0.25"/>
  <cols>
    <col min="12" max="12" width="35.85546875" customWidth="1"/>
    <col min="13" max="13" width="21.7109375" customWidth="1"/>
  </cols>
  <sheetData>
    <row r="1" spans="1:13" x14ac:dyDescent="0.25">
      <c r="A1" s="1">
        <v>3</v>
      </c>
      <c r="B1" s="1">
        <v>2</v>
      </c>
      <c r="C1" s="1">
        <v>4</v>
      </c>
      <c r="D1" s="1">
        <v>4.5</v>
      </c>
      <c r="E1" s="1">
        <v>2</v>
      </c>
      <c r="F1" s="1">
        <v>2</v>
      </c>
      <c r="G1" s="1">
        <v>4</v>
      </c>
      <c r="H1" s="1">
        <v>3</v>
      </c>
      <c r="I1" s="1"/>
      <c r="L1" s="1" t="s">
        <v>0</v>
      </c>
      <c r="M1" s="1" t="s">
        <v>11</v>
      </c>
    </row>
    <row r="2" spans="1:13" x14ac:dyDescent="0.25">
      <c r="A2" s="1">
        <v>4</v>
      </c>
      <c r="B2" s="1">
        <v>4</v>
      </c>
      <c r="C2" s="1">
        <v>5</v>
      </c>
      <c r="D2" s="1">
        <v>4</v>
      </c>
      <c r="E2" s="1">
        <v>2.5</v>
      </c>
      <c r="F2" s="1">
        <v>2.5</v>
      </c>
      <c r="G2" s="1">
        <v>3</v>
      </c>
      <c r="H2" s="1">
        <v>2</v>
      </c>
      <c r="I2" s="1"/>
      <c r="L2" s="1" t="s">
        <v>1</v>
      </c>
      <c r="M2" s="1">
        <f>A10/8</f>
        <v>3.3125</v>
      </c>
    </row>
    <row r="3" spans="1:13" x14ac:dyDescent="0.25">
      <c r="A3" s="1">
        <v>4</v>
      </c>
      <c r="B3" s="1">
        <v>5</v>
      </c>
      <c r="C3" s="1">
        <v>3.5</v>
      </c>
      <c r="D3" s="1">
        <v>4</v>
      </c>
      <c r="E3" s="1">
        <v>3</v>
      </c>
      <c r="F3" s="1">
        <v>4</v>
      </c>
      <c r="G3" s="1">
        <v>3</v>
      </c>
      <c r="H3" s="1">
        <v>4.5</v>
      </c>
      <c r="I3" s="1"/>
      <c r="L3" s="1" t="s">
        <v>2</v>
      </c>
      <c r="M3" s="1">
        <f>B10/8</f>
        <v>3.25</v>
      </c>
    </row>
    <row r="4" spans="1:13" x14ac:dyDescent="0.25">
      <c r="A4" s="1">
        <v>5</v>
      </c>
      <c r="B4" s="1">
        <v>5</v>
      </c>
      <c r="C4" s="1">
        <v>2</v>
      </c>
      <c r="D4" s="1">
        <v>4</v>
      </c>
      <c r="E4" s="1">
        <v>4.5</v>
      </c>
      <c r="F4" s="1">
        <v>4.5</v>
      </c>
      <c r="G4" s="1">
        <v>5</v>
      </c>
      <c r="H4" s="1">
        <v>5</v>
      </c>
      <c r="I4" s="1"/>
      <c r="L4" s="1" t="s">
        <v>3</v>
      </c>
      <c r="M4" s="1">
        <f>C10/8</f>
        <v>3.8125</v>
      </c>
    </row>
    <row r="5" spans="1:13" x14ac:dyDescent="0.25">
      <c r="A5" s="1">
        <v>2.5</v>
      </c>
      <c r="B5" s="1">
        <v>3</v>
      </c>
      <c r="C5" s="1">
        <v>4</v>
      </c>
      <c r="D5" s="1">
        <v>4.5</v>
      </c>
      <c r="E5" s="1">
        <v>2.5</v>
      </c>
      <c r="F5" s="1">
        <v>3</v>
      </c>
      <c r="G5" s="1">
        <v>1</v>
      </c>
      <c r="H5" s="1">
        <v>1</v>
      </c>
      <c r="I5" s="1"/>
      <c r="L5" s="1" t="s">
        <v>4</v>
      </c>
      <c r="M5" s="1">
        <f>D10/8</f>
        <v>4.1875</v>
      </c>
    </row>
    <row r="6" spans="1:13" x14ac:dyDescent="0.25">
      <c r="A6" s="1">
        <v>3.5</v>
      </c>
      <c r="B6" s="1">
        <v>3.5</v>
      </c>
      <c r="C6" s="1">
        <v>4</v>
      </c>
      <c r="D6" s="1">
        <v>4</v>
      </c>
      <c r="E6" s="1">
        <v>4.5</v>
      </c>
      <c r="F6" s="1">
        <v>4.5</v>
      </c>
      <c r="G6" s="1">
        <v>3</v>
      </c>
      <c r="H6" s="1">
        <v>3</v>
      </c>
      <c r="I6" s="1"/>
      <c r="L6" s="1" t="s">
        <v>5</v>
      </c>
      <c r="M6" s="1">
        <f>E10/8</f>
        <v>3.3125</v>
      </c>
    </row>
    <row r="7" spans="1:13" x14ac:dyDescent="0.25">
      <c r="A7" s="1">
        <v>1.5</v>
      </c>
      <c r="B7" s="1">
        <v>2</v>
      </c>
      <c r="C7" s="1">
        <v>4.5</v>
      </c>
      <c r="D7" s="1">
        <v>5</v>
      </c>
      <c r="E7" s="1">
        <v>3.5</v>
      </c>
      <c r="F7" s="1">
        <v>4</v>
      </c>
      <c r="G7" s="1">
        <v>2.5</v>
      </c>
      <c r="H7" s="1">
        <v>3</v>
      </c>
      <c r="I7" s="1"/>
      <c r="L7" s="1" t="s">
        <v>6</v>
      </c>
      <c r="M7" s="1">
        <f>F10/8</f>
        <v>3.375</v>
      </c>
    </row>
    <row r="8" spans="1:13" x14ac:dyDescent="0.25">
      <c r="A8" s="1">
        <v>3</v>
      </c>
      <c r="B8" s="1">
        <v>1.5</v>
      </c>
      <c r="C8" s="1">
        <v>3.5</v>
      </c>
      <c r="D8" s="1">
        <v>3.5</v>
      </c>
      <c r="E8" s="1">
        <v>4</v>
      </c>
      <c r="F8" s="1">
        <v>2.5</v>
      </c>
      <c r="G8" s="1">
        <v>4</v>
      </c>
      <c r="H8" s="1">
        <v>4</v>
      </c>
      <c r="I8" s="1"/>
      <c r="L8" s="1" t="s">
        <v>7</v>
      </c>
      <c r="M8" s="1">
        <f>G10/8</f>
        <v>3.1875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L9" s="1" t="s">
        <v>8</v>
      </c>
      <c r="M9" s="1">
        <f>H10/8</f>
        <v>3.1875</v>
      </c>
    </row>
    <row r="10" spans="1:13" x14ac:dyDescent="0.25">
      <c r="A10" s="1">
        <f t="shared" ref="A10:H10" si="0">SUM(A1:A8)</f>
        <v>26.5</v>
      </c>
      <c r="B10" s="1">
        <f t="shared" si="0"/>
        <v>26</v>
      </c>
      <c r="C10" s="1">
        <f t="shared" si="0"/>
        <v>30.5</v>
      </c>
      <c r="D10" s="1">
        <f t="shared" si="0"/>
        <v>33.5</v>
      </c>
      <c r="E10" s="1">
        <f t="shared" si="0"/>
        <v>26.5</v>
      </c>
      <c r="F10" s="1">
        <f t="shared" si="0"/>
        <v>27</v>
      </c>
      <c r="G10" s="1">
        <f t="shared" si="0"/>
        <v>25.5</v>
      </c>
      <c r="H10" s="1">
        <f t="shared" si="0"/>
        <v>25.5</v>
      </c>
      <c r="I10" s="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4155E-E613-4546-AA71-EC9B542975EC}">
  <dimension ref="A1:H8"/>
  <sheetViews>
    <sheetView tabSelected="1" workbookViewId="0">
      <selection activeCell="N13" sqref="N13"/>
    </sheetView>
  </sheetViews>
  <sheetFormatPr defaultRowHeight="15" x14ac:dyDescent="0.25"/>
  <sheetData>
    <row r="1" spans="1:8" x14ac:dyDescent="0.25">
      <c r="A1" s="1">
        <v>4119</v>
      </c>
      <c r="B1" s="1">
        <v>4771</v>
      </c>
      <c r="C1" s="1">
        <v>3407</v>
      </c>
      <c r="D1" s="1">
        <v>1945</v>
      </c>
      <c r="E1" s="1">
        <v>11506</v>
      </c>
      <c r="F1" s="1">
        <v>12499</v>
      </c>
      <c r="G1" s="1">
        <v>14945</v>
      </c>
      <c r="H1" s="1">
        <v>7292</v>
      </c>
    </row>
    <row r="2" spans="1:8" x14ac:dyDescent="0.25">
      <c r="A2" s="1">
        <v>3812</v>
      </c>
      <c r="B2" s="1">
        <v>3234</v>
      </c>
      <c r="C2" s="1">
        <v>3037</v>
      </c>
      <c r="D2" s="1">
        <v>2027</v>
      </c>
      <c r="E2" s="1">
        <v>7940</v>
      </c>
      <c r="F2" s="1">
        <v>7414</v>
      </c>
      <c r="G2" s="1">
        <v>8940</v>
      </c>
      <c r="H2" s="1">
        <v>3728</v>
      </c>
    </row>
    <row r="3" spans="1:8" x14ac:dyDescent="0.25">
      <c r="A3" s="1">
        <v>4558</v>
      </c>
      <c r="B3" s="1">
        <v>1728</v>
      </c>
      <c r="C3" s="1">
        <v>3905</v>
      </c>
      <c r="D3" s="1">
        <v>1649</v>
      </c>
      <c r="E3" s="1">
        <v>6863</v>
      </c>
      <c r="F3" s="1">
        <v>4815</v>
      </c>
      <c r="G3" s="1">
        <v>6270</v>
      </c>
      <c r="H3" s="1">
        <v>3574</v>
      </c>
    </row>
    <row r="4" spans="1:8" x14ac:dyDescent="0.25">
      <c r="A4" s="1">
        <v>4704</v>
      </c>
      <c r="B4" s="1">
        <v>2663</v>
      </c>
      <c r="C4" s="1">
        <v>3739</v>
      </c>
      <c r="D4" s="1">
        <v>7100</v>
      </c>
      <c r="E4" s="1">
        <v>6660</v>
      </c>
      <c r="F4" s="1">
        <v>8691</v>
      </c>
      <c r="G4" s="1">
        <v>7768</v>
      </c>
      <c r="H4" s="1">
        <v>3662</v>
      </c>
    </row>
    <row r="5" spans="1:8" x14ac:dyDescent="0.25">
      <c r="A5" s="1">
        <v>10902</v>
      </c>
      <c r="B5" s="1">
        <v>11715</v>
      </c>
      <c r="C5" s="1">
        <v>10046</v>
      </c>
      <c r="D5" s="1">
        <v>8721</v>
      </c>
      <c r="E5" s="1">
        <v>8828</v>
      </c>
      <c r="F5" s="1">
        <v>10273</v>
      </c>
      <c r="G5" s="1">
        <v>10164</v>
      </c>
      <c r="H5" s="1">
        <v>11100</v>
      </c>
    </row>
    <row r="6" spans="1:8" x14ac:dyDescent="0.25">
      <c r="A6" s="1">
        <v>11238</v>
      </c>
      <c r="B6" s="1">
        <v>8264</v>
      </c>
      <c r="C6" s="1">
        <v>5324</v>
      </c>
      <c r="D6" s="1">
        <v>4652</v>
      </c>
      <c r="E6" s="1">
        <v>10692</v>
      </c>
      <c r="F6" s="1">
        <v>6268</v>
      </c>
      <c r="G6" s="1">
        <v>6627</v>
      </c>
      <c r="H6" s="1">
        <v>7577</v>
      </c>
    </row>
    <row r="7" spans="1:8" x14ac:dyDescent="0.25">
      <c r="A7" s="1">
        <v>7093</v>
      </c>
      <c r="B7" s="1">
        <v>3351</v>
      </c>
      <c r="C7" s="1">
        <v>4634</v>
      </c>
      <c r="D7" s="1">
        <v>2597</v>
      </c>
      <c r="E7" s="1">
        <v>8080</v>
      </c>
      <c r="F7" s="1">
        <v>3799</v>
      </c>
      <c r="G7" s="1">
        <v>6744</v>
      </c>
      <c r="H7" s="1">
        <v>5818</v>
      </c>
    </row>
    <row r="8" spans="1:8" x14ac:dyDescent="0.25">
      <c r="A8" s="1">
        <v>5425</v>
      </c>
      <c r="B8" s="1">
        <v>10824</v>
      </c>
      <c r="C8" s="1">
        <v>3638</v>
      </c>
      <c r="D8" s="1">
        <v>4077</v>
      </c>
      <c r="E8" s="1">
        <v>8805</v>
      </c>
      <c r="F8" s="1">
        <v>11128</v>
      </c>
      <c r="G8" s="1">
        <v>9387</v>
      </c>
      <c r="H8" s="1">
        <v>7342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 Time</vt:lpstr>
      <vt:lpstr>Average Accuracy</vt:lpstr>
      <vt:lpstr>Average Rating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Zenab Kagdiwala</dc:creator>
  <cp:lastModifiedBy>Zenab Kagdiwala</cp:lastModifiedBy>
  <dcterms:created xsi:type="dcterms:W3CDTF">2022-03-29T20:57:15Z</dcterms:created>
  <dcterms:modified xsi:type="dcterms:W3CDTF">2022-04-01T19:35:31Z</dcterms:modified>
</cp:coreProperties>
</file>