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tim/Develop/germany-and-spain/data/"/>
    </mc:Choice>
  </mc:AlternateContent>
  <xr:revisionPtr revIDLastSave="0" documentId="13_ncr:1_{CA57CFB8-6615-5442-B1B6-FF0C99AE94C5}" xr6:coauthVersionLast="47" xr6:coauthVersionMax="47" xr10:uidLastSave="{00000000-0000-0000-0000-000000000000}"/>
  <bookViews>
    <workbookView xWindow="0" yWindow="10640" windowWidth="33720" windowHeight="10960" activeTab="3" xr2:uid="{FE379562-162F-468A-B10D-43820705E65E}"/>
  </bookViews>
  <sheets>
    <sheet name="Total" sheetId="5" r:id="rId1"/>
    <sheet name="Industry" sheetId="1" r:id="rId2"/>
    <sheet name="Transport" sheetId="2" r:id="rId3"/>
    <sheet name="Pow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5" i="1" l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tc={24E521ED-F1DA-4703-9D73-DA57634E0F5C}</author>
    <author>tc={35ACCA49-9A92-480D-9B62-B9A273372211}</author>
    <author>tc={92D421E6-7F5E-4E90-A4DE-1A0477DC08E4}</author>
    <author>tc={430E2E63-DEB6-4C79-B7B8-EB39157A1F7C}</author>
    <author>tc={79D5ED60-DAD0-473C-8A58-27633F938CF7}</author>
  </authors>
  <commentList>
    <comment ref="Y10" authorId="0" shapeId="0" xr:uid="{24E521ED-F1DA-4703-9D73-DA57634E0F5C}">
      <text>
        <t>[Threaded comment]
Your version of Excel allows you to read this threaded comment; however, any edits to it will get removed if the file is opened in a newer version of Excel. Learn more: https://go.microsoft.com/fwlink/?linkid=870924
Comment:
    Preliminary data, -8% (AGEB)</t>
      </text>
    </comment>
    <comment ref="Z10" authorId="1" shapeId="0" xr:uid="{35ACCA49-9A92-480D-9B62-B9A27337221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Preliminary data +2.6% AGORA</t>
      </text>
    </comment>
    <comment ref="Y11" authorId="2" shapeId="0" xr:uid="{92D421E6-7F5E-4E90-A4DE-1A0477DC08E4}">
      <text>
        <t>[Threaded comment]
Your version of Excel allows you to read this threaded comment; however, any edits to it will get removed if the file is opened in a newer version of Excel. Learn more: https://go.microsoft.com/fwlink/?linkid=870924
Comment:
    Preliminary data, -11.4% (BP)</t>
      </text>
    </comment>
    <comment ref="Y24" authorId="3" shapeId="0" xr:uid="{430E2E63-DEB6-4C79-B7B8-EB39157A1F7C}">
      <text>
        <t>[Threaded comment]
Your version of Excel allows you to read this threaded comment; however, any edits to it will get removed if the file is opened in a newer version of Excel. Learn more: https://go.microsoft.com/fwlink/?linkid=870924
Comment:
    Populatin at the 01.01.2020, source Instituto Nacional de Estadistica (Espana), consulted at 03.02.2022</t>
      </text>
    </comment>
    <comment ref="Z24" authorId="4" shapeId="0" xr:uid="{79D5ED60-DAD0-473C-8A58-27633F938CF7}">
      <text>
        <t>[Threaded comment]
Your version of Excel allows you to read this threaded comment; however, any edits to it will get removed if the file is opened in a newer version of Excel. Learn more: https://go.microsoft.com/fwlink/?linkid=870924
Comment:
    Populatin at the 01.01.2021, source Instituto Nacional de Estadistica (Espana), consulted at 03.02.2022</t>
      </text>
    </comment>
  </commentList>
</comments>
</file>

<file path=xl/sharedStrings.xml><?xml version="1.0" encoding="utf-8"?>
<sst xmlns="http://schemas.openxmlformats.org/spreadsheetml/2006/main" count="84" uniqueCount="29">
  <si>
    <t>TIME</t>
  </si>
  <si>
    <t>Spain</t>
  </si>
  <si>
    <t>Final Energy consumption</t>
  </si>
  <si>
    <t/>
  </si>
  <si>
    <t>Carbon dioxide</t>
  </si>
  <si>
    <t>Thousand tonnes</t>
  </si>
  <si>
    <t>Gross Value Added</t>
  </si>
  <si>
    <t>Chain linked volumes (2015), million euro</t>
  </si>
  <si>
    <t>Thousand tonnes of oil equivalent (TOE)</t>
  </si>
  <si>
    <t>Transformation output - electricity and heat generation</t>
  </si>
  <si>
    <t>Fuel combustion in transport</t>
  </si>
  <si>
    <t>Final consumption - transport sector - energy use</t>
  </si>
  <si>
    <t>Transportation and storage</t>
  </si>
  <si>
    <t>Manufactoring+construction</t>
  </si>
  <si>
    <t>Germany- manuf</t>
  </si>
  <si>
    <t>Spain-manuf</t>
  </si>
  <si>
    <t>Germany- constr</t>
  </si>
  <si>
    <t>Spain-constr</t>
  </si>
  <si>
    <t xml:space="preserve">Final consumption - industry sector - energy use </t>
  </si>
  <si>
    <t>Fuel combustion in manufacturing industries and construction (CO2)</t>
  </si>
  <si>
    <t>Total (excluding LULUCF and memo items)</t>
  </si>
  <si>
    <t>Population</t>
  </si>
  <si>
    <t xml:space="preserve">** Data from Insituto Nacional de Estadistica. Resident population at the 1st of July of each year. </t>
  </si>
  <si>
    <t>*Data from Destatis (Statistisches Bundesamt), genesis online.  Resident population at the 1st of January of ech year.</t>
  </si>
  <si>
    <t>Spain, population at the 01.01.yyyy</t>
  </si>
  <si>
    <t>Primary Energy consumption</t>
  </si>
  <si>
    <t>Fuel combustion in public electricity and heat production</t>
  </si>
  <si>
    <t>Transformation input - electricity and heat generation - energy use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</si>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</sst>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##########"/>
    <numFmt numFmtId="165" formatCode="#,##0.000"/>
    <numFmt numFmtId="166" formatCode="#,##0.0"/>
    <numFmt numFmtId="167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9"/>
      <name val="Arial"/>
      <family val="2"/>
    </font>
    <font>
      <sz val="11"/>
      <color rgb="FF000000"/>
      <name val="Calibri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sz val="9"/>
      <color rgb="FF000000"/>
      <name val="Arial"/>
      <family val="2"/>
    </font>
    <font>
      <sz val="11"/>
      <color indexed="8"/>
      <name val="Calibri"/>
      <family val="2"/>
      <scheme val="minor"/>
    </font>
    <font>
      <sz val="9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4669A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F6F6F6"/>
      </patternFill>
    </fill>
    <fill>
      <patternFill patternType="solid">
        <fgColor rgb="FF4669AF"/>
      </patternFill>
    </fill>
    <fill>
      <patternFill patternType="solid">
        <fgColor rgb="FFDCE6F1"/>
      </patternFill>
    </fill>
    <fill>
      <patternFill patternType="solid">
        <fgColor rgb="FF92D050"/>
        <bgColor indexed="64"/>
      </patternFill>
    </fill>
    <fill>
      <patternFill patternType="solid">
        <fgColor rgb="FFF3F4F7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rgb="FFB0B0B0"/>
      </left>
      <right style="medium">
        <color rgb="FFB0B0B0"/>
      </right>
      <top style="medium">
        <color rgb="FFB0B0B0"/>
      </top>
      <bottom style="medium">
        <color rgb="FFB0B0B0"/>
      </bottom>
      <diagonal/>
    </border>
    <border>
      <left style="medium">
        <color rgb="FFB0B0B0"/>
      </left>
      <right style="medium">
        <color rgb="FFB0B0B0"/>
      </right>
      <top/>
      <bottom style="medium">
        <color rgb="FFB0B0B0"/>
      </bottom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rgb="FFB0B0B0"/>
      </left>
      <right style="thin">
        <color rgb="FFB0B0B0"/>
      </right>
      <top/>
      <bottom/>
      <diagonal/>
    </border>
  </borders>
  <cellStyleXfs count="5">
    <xf numFmtId="0" fontId="0" fillId="0" borderId="0"/>
    <xf numFmtId="0" fontId="8" fillId="0" borderId="0"/>
    <xf numFmtId="9" fontId="11" fillId="0" borderId="0" applyFont="0" applyFill="0" applyBorder="0" applyAlignment="0" applyProtection="0"/>
    <xf numFmtId="0" fontId="8" fillId="0" borderId="0"/>
    <xf numFmtId="0" fontId="11" fillId="0" borderId="0"/>
  </cellStyleXfs>
  <cellXfs count="49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left" vertical="center"/>
    </xf>
    <xf numFmtId="4" fontId="5" fillId="4" borderId="0" xfId="0" applyNumberFormat="1" applyFont="1" applyFill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4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1" fillId="0" borderId="0" xfId="0" applyFont="1"/>
    <xf numFmtId="164" fontId="5" fillId="5" borderId="0" xfId="0" applyNumberFormat="1" applyFont="1" applyFill="1" applyAlignment="1">
      <alignment horizontal="right" vertical="center" shrinkToFit="1"/>
    </xf>
    <xf numFmtId="3" fontId="5" fillId="5" borderId="0" xfId="0" applyNumberFormat="1" applyFont="1" applyFill="1" applyAlignment="1">
      <alignment horizontal="right" vertical="center" shrinkToFit="1"/>
    </xf>
    <xf numFmtId="164" fontId="5" fillId="0" borderId="0" xfId="0" applyNumberFormat="1" applyFont="1" applyAlignment="1">
      <alignment horizontal="right" vertical="center" shrinkToFit="1"/>
    </xf>
    <xf numFmtId="3" fontId="5" fillId="0" borderId="0" xfId="0" applyNumberFormat="1" applyFont="1" applyAlignment="1">
      <alignment horizontal="right" vertical="center" shrinkToFit="1"/>
    </xf>
    <xf numFmtId="0" fontId="6" fillId="6" borderId="3" xfId="0" applyFont="1" applyFill="1" applyBorder="1" applyAlignment="1">
      <alignment horizontal="right" vertical="center"/>
    </xf>
    <xf numFmtId="0" fontId="3" fillId="7" borderId="3" xfId="0" applyFont="1" applyFill="1" applyBorder="1" applyAlignment="1">
      <alignment horizontal="left" vertical="center"/>
    </xf>
    <xf numFmtId="0" fontId="3" fillId="7" borderId="0" xfId="0" applyFont="1" applyFill="1" applyBorder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7" fillId="0" borderId="0" xfId="0" applyFont="1"/>
    <xf numFmtId="0" fontId="3" fillId="7" borderId="3" xfId="1" applyFont="1" applyFill="1" applyBorder="1" applyAlignment="1">
      <alignment horizontal="left" vertical="center"/>
    </xf>
    <xf numFmtId="166" fontId="5" fillId="5" borderId="0" xfId="0" applyNumberFormat="1" applyFont="1" applyFill="1" applyAlignment="1">
      <alignment horizontal="right" vertical="center" shrinkToFit="1"/>
    </xf>
    <xf numFmtId="166" fontId="5" fillId="0" borderId="0" xfId="0" applyNumberFormat="1" applyFont="1" applyAlignment="1">
      <alignment horizontal="right" vertical="center" shrinkToFit="1"/>
    </xf>
    <xf numFmtId="165" fontId="5" fillId="5" borderId="0" xfId="0" applyNumberFormat="1" applyFont="1" applyFill="1" applyAlignment="1">
      <alignment horizontal="right" vertical="center" shrinkToFit="1"/>
    </xf>
    <xf numFmtId="165" fontId="5" fillId="0" borderId="0" xfId="0" applyNumberFormat="1" applyFont="1" applyAlignment="1">
      <alignment horizontal="right" vertical="center" shrinkToFit="1"/>
    </xf>
    <xf numFmtId="0" fontId="1" fillId="8" borderId="0" xfId="0" applyFont="1" applyFill="1"/>
    <xf numFmtId="0" fontId="7" fillId="8" borderId="0" xfId="0" applyFont="1" applyFill="1"/>
    <xf numFmtId="0" fontId="0" fillId="8" borderId="0" xfId="0" applyFill="1"/>
    <xf numFmtId="164" fontId="9" fillId="5" borderId="0" xfId="0" applyNumberFormat="1" applyFont="1" applyFill="1" applyAlignment="1">
      <alignment horizontal="right" vertical="center" shrinkToFit="1"/>
    </xf>
    <xf numFmtId="166" fontId="9" fillId="5" borderId="0" xfId="0" applyNumberFormat="1" applyFont="1" applyFill="1" applyAlignment="1">
      <alignment horizontal="right" vertical="center" shrinkToFit="1"/>
    </xf>
    <xf numFmtId="166" fontId="9" fillId="0" borderId="0" xfId="0" applyNumberFormat="1" applyFont="1" applyAlignment="1">
      <alignment horizontal="right" vertical="center" shrinkToFit="1"/>
    </xf>
    <xf numFmtId="0" fontId="3" fillId="8" borderId="0" xfId="0" applyFont="1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164" fontId="9" fillId="0" borderId="0" xfId="0" applyNumberFormat="1" applyFont="1" applyAlignment="1">
      <alignment horizontal="right" vertical="center" shrinkToFit="1"/>
    </xf>
    <xf numFmtId="0" fontId="6" fillId="6" borderId="3" xfId="0" applyFont="1" applyFill="1" applyBorder="1" applyAlignment="1">
      <alignment vertical="center"/>
    </xf>
    <xf numFmtId="167" fontId="0" fillId="0" borderId="0" xfId="2" applyNumberFormat="1" applyFont="1"/>
    <xf numFmtId="4" fontId="9" fillId="0" borderId="0" xfId="0" applyNumberFormat="1" applyFont="1" applyAlignment="1">
      <alignment horizontal="right" vertical="center" shrinkToFit="1"/>
    </xf>
    <xf numFmtId="4" fontId="9" fillId="5" borderId="0" xfId="0" applyNumberFormat="1" applyFont="1" applyFill="1" applyAlignment="1">
      <alignment horizontal="right" vertical="center" shrinkToFit="1"/>
    </xf>
    <xf numFmtId="0" fontId="3" fillId="7" borderId="3" xfId="3" applyFont="1" applyFill="1" applyBorder="1" applyAlignment="1">
      <alignment horizontal="left" vertical="center"/>
    </xf>
    <xf numFmtId="164" fontId="5" fillId="0" borderId="0" xfId="3" applyNumberFormat="1" applyFont="1" applyAlignment="1">
      <alignment horizontal="right" vertical="center" shrinkToFit="1"/>
    </xf>
    <xf numFmtId="3" fontId="12" fillId="9" borderId="4" xfId="0" applyNumberFormat="1" applyFont="1" applyFill="1" applyBorder="1" applyAlignment="1">
      <alignment horizontal="right"/>
    </xf>
    <xf numFmtId="165" fontId="9" fillId="0" borderId="0" xfId="0" applyNumberFormat="1" applyFont="1" applyAlignment="1">
      <alignment horizontal="right" vertical="center" shrinkToFit="1"/>
    </xf>
    <xf numFmtId="165" fontId="9" fillId="10" borderId="0" xfId="0" applyNumberFormat="1" applyFont="1" applyFill="1" applyAlignment="1">
      <alignment horizontal="right" vertical="center" shrinkToFit="1"/>
    </xf>
    <xf numFmtId="0" fontId="9" fillId="8" borderId="0" xfId="0" applyFont="1" applyFill="1" applyAlignment="1">
      <alignment horizontal="left" vertical="center"/>
    </xf>
    <xf numFmtId="0" fontId="6" fillId="6" borderId="3" xfId="0" applyFont="1" applyFill="1" applyBorder="1" applyAlignment="1">
      <alignment horizontal="left" vertical="center"/>
    </xf>
    <xf numFmtId="0" fontId="6" fillId="6" borderId="3" xfId="0" applyNumberFormat="1" applyFont="1" applyFill="1" applyBorder="1" applyAlignment="1">
      <alignment horizontal="left" vertical="center"/>
    </xf>
    <xf numFmtId="0" fontId="6" fillId="6" borderId="3" xfId="0" applyNumberFormat="1" applyFont="1" applyFill="1" applyBorder="1" applyAlignment="1">
      <alignment vertical="center"/>
    </xf>
    <xf numFmtId="0" fontId="6" fillId="6" borderId="5" xfId="0" applyFont="1" applyFill="1" applyBorder="1" applyAlignment="1">
      <alignment horizontal="left" vertical="center"/>
    </xf>
    <xf numFmtId="0" fontId="4" fillId="0" borderId="0" xfId="0" applyFont="1"/>
    <xf numFmtId="164" fontId="5" fillId="5" borderId="0" xfId="1" applyNumberFormat="1" applyFont="1" applyFill="1" applyAlignment="1">
      <alignment horizontal="right" vertical="center" shrinkToFit="1"/>
    </xf>
    <xf numFmtId="3" fontId="5" fillId="5" borderId="0" xfId="1" applyNumberFormat="1" applyFont="1" applyFill="1" applyAlignment="1">
      <alignment horizontal="right" vertical="center" shrinkToFit="1"/>
    </xf>
    <xf numFmtId="164" fontId="5" fillId="0" borderId="0" xfId="1" applyNumberFormat="1" applyFont="1" applyAlignment="1">
      <alignment horizontal="right" vertical="center" shrinkToFit="1"/>
    </xf>
  </cellXfs>
  <cellStyles count="5">
    <cellStyle name="Normal" xfId="0" builtinId="0"/>
    <cellStyle name="Normal 18" xfId="4" xr:uid="{06ACEDC1-5CC0-E442-87B3-98D4C02855F7}"/>
    <cellStyle name="Normal 2" xfId="1" xr:uid="{05A62228-BAA6-46A3-88C0-5B6930D4B7CE}"/>
    <cellStyle name="Per cent" xfId="2" builtinId="5"/>
    <cellStyle name="Standard 2" xfId="3" xr:uid="{629DA393-64FF-480E-B039-636939B18E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ermán Bersalli" id="{68492306-10FA-499D-9276-5B029AC11004}" userId="S::german.bersalli@iass-potsdam.de::c6ebf1d9-9d64-4ddc-b17c-46becd2aa24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10" dT="2022-03-02T14:42:33.96" personId="{68492306-10FA-499D-9276-5B029AC11004}" id="{24E521ED-F1DA-4703-9D73-DA57634E0F5C}">
    <text>Preliminary data, -8% (AGEB)</text>
  </threadedComment>
  <threadedComment ref="Z10" dT="2022-03-02T14:43:01.09" personId="{68492306-10FA-499D-9276-5B029AC11004}" id="{35ACCA49-9A92-480D-9B62-B9A273372211}">
    <text>Preliminary data +2.6% AGORA</text>
  </threadedComment>
  <threadedComment ref="Y11" dT="2022-03-02T14:42:33.96" personId="{68492306-10FA-499D-9276-5B029AC11004}" id="{92D421E6-7F5E-4E90-A4DE-1A0477DC08E4}">
    <text>Preliminary data, -11.4% (BP)</text>
  </threadedComment>
  <threadedComment ref="Y24" dT="2022-03-02T10:51:49.63" personId="{68492306-10FA-499D-9276-5B029AC11004}" id="{430E2E63-DEB6-4C79-B7B8-EB39157A1F7C}">
    <text>Populatin at the 01.01.2020, source Instituto Nacional de Estadistica (Espana), consulted at 03.02.2022</text>
  </threadedComment>
  <threadedComment ref="Z24" dT="2022-03-02T10:52:08.35" personId="{68492306-10FA-499D-9276-5B029AC11004}" id="{79D5ED60-DAD0-473C-8A58-27633F938CF7}">
    <text>Populatin at the 01.01.2021, source Instituto Nacional de Estadistica (Espana), consulted at 03.02.2022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8FC36-9A92-4E6E-ACE0-025499D7FA26}">
  <dimension ref="A3:AB24"/>
  <sheetViews>
    <sheetView topLeftCell="A6" workbookViewId="0">
      <selection activeCell="AA10" sqref="AA10"/>
    </sheetView>
  </sheetViews>
  <sheetFormatPr baseColWidth="10" defaultColWidth="8.83203125" defaultRowHeight="15" x14ac:dyDescent="0.2"/>
  <cols>
    <col min="1" max="1" width="21.5" customWidth="1"/>
    <col min="2" max="2" width="14.1640625" customWidth="1"/>
    <col min="25" max="26" width="10.33203125" bestFit="1" customWidth="1"/>
  </cols>
  <sheetData>
    <row r="3" spans="1:28" s="24" customFormat="1" x14ac:dyDescent="0.2">
      <c r="A3" s="22" t="s">
        <v>4</v>
      </c>
      <c r="B3" s="29" t="s">
        <v>5</v>
      </c>
      <c r="C3" s="28"/>
      <c r="D3" s="24" t="s">
        <v>20</v>
      </c>
    </row>
    <row r="4" spans="1:28" x14ac:dyDescent="0.2">
      <c r="A4" s="12" t="s">
        <v>0</v>
      </c>
      <c r="B4" s="42">
        <v>1997</v>
      </c>
      <c r="C4" s="42">
        <v>1998</v>
      </c>
      <c r="D4" s="42">
        <v>1999</v>
      </c>
      <c r="E4" s="42">
        <v>2000</v>
      </c>
      <c r="F4" s="42">
        <v>2001</v>
      </c>
      <c r="G4" s="42">
        <v>2002</v>
      </c>
      <c r="H4" s="42">
        <v>2003</v>
      </c>
      <c r="I4" s="42">
        <v>2004</v>
      </c>
      <c r="J4" s="42">
        <v>2005</v>
      </c>
      <c r="K4" s="42">
        <v>2006</v>
      </c>
      <c r="L4" s="42">
        <v>2007</v>
      </c>
      <c r="M4" s="42">
        <v>2008</v>
      </c>
      <c r="N4" s="42">
        <v>2009</v>
      </c>
      <c r="O4" s="42">
        <v>2010</v>
      </c>
      <c r="P4" s="42">
        <v>2011</v>
      </c>
      <c r="Q4" s="42">
        <v>2012</v>
      </c>
      <c r="R4" s="42">
        <v>2013</v>
      </c>
      <c r="S4" s="42">
        <v>2014</v>
      </c>
      <c r="T4" s="42">
        <v>2015</v>
      </c>
      <c r="U4" s="42">
        <v>2016</v>
      </c>
      <c r="V4" s="42">
        <v>2017</v>
      </c>
      <c r="W4" s="43">
        <v>2018</v>
      </c>
      <c r="X4" s="43">
        <v>2019</v>
      </c>
      <c r="Y4" s="43">
        <v>2020</v>
      </c>
      <c r="Z4" s="31">
        <v>2021</v>
      </c>
    </row>
    <row r="5" spans="1:28" x14ac:dyDescent="0.2">
      <c r="A5" s="13" t="s">
        <v>28</v>
      </c>
      <c r="B5">
        <v>887993.35532922589</v>
      </c>
      <c r="C5">
        <v>879036.18431822874</v>
      </c>
      <c r="D5">
        <v>855915.47088362614</v>
      </c>
      <c r="E5">
        <v>854428.31400453474</v>
      </c>
      <c r="F5">
        <v>871672.55396098446</v>
      </c>
      <c r="G5">
        <v>859047.3179795054</v>
      </c>
      <c r="H5">
        <v>861991.41276048764</v>
      </c>
      <c r="I5">
        <v>847525.76672442269</v>
      </c>
      <c r="J5">
        <v>826317.63002991537</v>
      </c>
      <c r="K5">
        <v>843777.14802887873</v>
      </c>
      <c r="L5">
        <v>811068.20516096393</v>
      </c>
      <c r="M5">
        <v>809368.41343896836</v>
      </c>
      <c r="N5">
        <v>753589.85135223949</v>
      </c>
      <c r="O5">
        <v>783163.26024122816</v>
      </c>
      <c r="P5">
        <v>763689.91385910055</v>
      </c>
      <c r="Q5">
        <v>773001.26369498728</v>
      </c>
      <c r="R5">
        <v>797571.54298270063</v>
      </c>
      <c r="S5">
        <v>751080.8174345498</v>
      </c>
      <c r="T5">
        <v>755630.99826963618</v>
      </c>
      <c r="U5">
        <v>770457.17858047294</v>
      </c>
      <c r="V5">
        <v>760948.65197173611</v>
      </c>
      <c r="W5">
        <v>733112.18503952282</v>
      </c>
      <c r="X5">
        <v>680076.04134311411</v>
      </c>
      <c r="Y5">
        <v>600785.00061489956</v>
      </c>
      <c r="Z5">
        <v>628894.9879933527</v>
      </c>
    </row>
    <row r="6" spans="1:28" x14ac:dyDescent="0.2">
      <c r="A6" s="13" t="s">
        <v>1</v>
      </c>
      <c r="B6">
        <v>263640.34135575831</v>
      </c>
      <c r="C6">
        <v>274258.65299513598</v>
      </c>
      <c r="D6">
        <v>298793.14028158406</v>
      </c>
      <c r="E6">
        <v>309324.46122503962</v>
      </c>
      <c r="F6">
        <v>313991.8503621681</v>
      </c>
      <c r="G6">
        <v>332301.41009864205</v>
      </c>
      <c r="H6">
        <v>340081.60005336895</v>
      </c>
      <c r="I6">
        <v>362093.97793486062</v>
      </c>
      <c r="J6">
        <v>374941.8566014244</v>
      </c>
      <c r="K6">
        <v>369370.48219646729</v>
      </c>
      <c r="L6">
        <v>380538.29693307856</v>
      </c>
      <c r="M6">
        <v>354799.75480488141</v>
      </c>
      <c r="N6">
        <v>316273.54260355624</v>
      </c>
      <c r="O6">
        <v>300149.85692858341</v>
      </c>
      <c r="P6">
        <v>308529.29223581881</v>
      </c>
      <c r="Q6">
        <v>306274.06059806282</v>
      </c>
      <c r="R6">
        <v>274507.7473573329</v>
      </c>
      <c r="S6">
        <v>271854.03066250053</v>
      </c>
      <c r="T6">
        <v>287870.17874594429</v>
      </c>
      <c r="U6">
        <v>280621.32833896182</v>
      </c>
      <c r="V6">
        <v>298251.51284009672</v>
      </c>
      <c r="W6">
        <v>293007.69607476098</v>
      </c>
      <c r="X6">
        <v>276158.84543109947</v>
      </c>
      <c r="Y6">
        <v>223573.22731877086</v>
      </c>
      <c r="Z6">
        <v>245722.95044553457</v>
      </c>
    </row>
    <row r="7" spans="1:28" x14ac:dyDescent="0.2">
      <c r="A7" s="11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1"/>
      <c r="V7" s="10"/>
      <c r="W7" s="10"/>
      <c r="X7" s="11"/>
    </row>
    <row r="8" spans="1:28" s="24" customFormat="1" x14ac:dyDescent="0.2">
      <c r="A8" s="22" t="s">
        <v>25</v>
      </c>
      <c r="B8" s="23" t="s">
        <v>8</v>
      </c>
    </row>
    <row r="9" spans="1:28" s="24" customFormat="1" x14ac:dyDescent="0.2">
      <c r="A9" s="12" t="s">
        <v>0</v>
      </c>
      <c r="B9" s="42">
        <v>1997</v>
      </c>
      <c r="C9" s="42">
        <v>1998</v>
      </c>
      <c r="D9" s="42">
        <v>1999</v>
      </c>
      <c r="E9" s="42">
        <v>2000</v>
      </c>
      <c r="F9" s="42">
        <v>2001</v>
      </c>
      <c r="G9" s="42">
        <v>2002</v>
      </c>
      <c r="H9" s="42">
        <v>2003</v>
      </c>
      <c r="I9" s="42">
        <v>2004</v>
      </c>
      <c r="J9" s="42">
        <v>2005</v>
      </c>
      <c r="K9" s="42">
        <v>2006</v>
      </c>
      <c r="L9" s="42">
        <v>2007</v>
      </c>
      <c r="M9" s="42">
        <v>2008</v>
      </c>
      <c r="N9" s="42">
        <v>2009</v>
      </c>
      <c r="O9" s="42">
        <v>2010</v>
      </c>
      <c r="P9" s="42">
        <v>2011</v>
      </c>
      <c r="Q9" s="42">
        <v>2012</v>
      </c>
      <c r="R9" s="42">
        <v>2013</v>
      </c>
      <c r="S9" s="42">
        <v>2014</v>
      </c>
      <c r="T9" s="42">
        <v>2015</v>
      </c>
      <c r="U9" s="42">
        <v>2016</v>
      </c>
      <c r="V9" s="42">
        <v>2017</v>
      </c>
      <c r="W9" s="43">
        <v>2018</v>
      </c>
      <c r="X9" s="43">
        <v>2019</v>
      </c>
      <c r="Y9" s="43">
        <v>2020</v>
      </c>
      <c r="Z9" s="31">
        <v>2021</v>
      </c>
    </row>
    <row r="10" spans="1:28" ht="16" thickBot="1" x14ac:dyDescent="0.25">
      <c r="A10" s="2" t="s">
        <v>28</v>
      </c>
      <c r="B10" s="30">
        <v>348511.36098922254</v>
      </c>
      <c r="C10" s="30">
        <v>345626.10964036058</v>
      </c>
      <c r="D10" s="30">
        <v>340804.84562929464</v>
      </c>
      <c r="E10" s="30">
        <v>342921.68612607627</v>
      </c>
      <c r="F10" s="30">
        <v>349337.85486954253</v>
      </c>
      <c r="G10" s="30">
        <v>344946.08243607194</v>
      </c>
      <c r="H10" s="30">
        <v>344838.43103842839</v>
      </c>
      <c r="I10" s="30">
        <v>344788.7535117878</v>
      </c>
      <c r="J10" s="30">
        <v>340724.96475210856</v>
      </c>
      <c r="K10" s="30">
        <v>349302.18287823233</v>
      </c>
      <c r="L10" s="30">
        <v>334774.26623061975</v>
      </c>
      <c r="M10" s="30">
        <v>338319.97166514868</v>
      </c>
      <c r="N10" s="30">
        <v>317470.3534185976</v>
      </c>
      <c r="O10" s="30">
        <v>330795.37306064123</v>
      </c>
      <c r="P10" s="33">
        <v>319052.99421121448</v>
      </c>
      <c r="Q10" s="30">
        <v>323466.44493911543</v>
      </c>
      <c r="R10" s="30">
        <v>332632.791522933</v>
      </c>
      <c r="S10" s="33">
        <v>318834.90754421824</v>
      </c>
      <c r="T10" s="30">
        <v>324885.7406898663</v>
      </c>
      <c r="U10" s="30">
        <v>330224.57503649796</v>
      </c>
      <c r="V10" s="30">
        <v>334511.03916733386</v>
      </c>
      <c r="W10" s="30">
        <v>326126.35813035053</v>
      </c>
      <c r="X10" s="30">
        <v>317730.1670567696</v>
      </c>
      <c r="Y10" s="38">
        <v>295130.91271534777</v>
      </c>
      <c r="Z10" s="38">
        <v>301942.14680676471</v>
      </c>
    </row>
    <row r="11" spans="1:28" ht="16" thickBot="1" x14ac:dyDescent="0.25">
      <c r="A11" s="2" t="s">
        <v>1</v>
      </c>
      <c r="B11" s="25">
        <v>114913.5907023129</v>
      </c>
      <c r="C11" s="25">
        <v>120454.19029669376</v>
      </c>
      <c r="D11" s="25">
        <v>124136.18072154273</v>
      </c>
      <c r="E11" s="25">
        <v>131353.13734318217</v>
      </c>
      <c r="F11" s="25">
        <v>137390.63740147848</v>
      </c>
      <c r="G11" s="34">
        <v>138871.45782041483</v>
      </c>
      <c r="H11" s="25">
        <v>146764.36851586634</v>
      </c>
      <c r="I11" s="25">
        <v>152134.98008836794</v>
      </c>
      <c r="J11" s="25">
        <v>153176.88490017841</v>
      </c>
      <c r="K11" s="25">
        <v>155391.22866454997</v>
      </c>
      <c r="L11" s="25">
        <v>158798.49242442884</v>
      </c>
      <c r="M11" s="25">
        <v>154412.29531194485</v>
      </c>
      <c r="N11" s="25">
        <v>143147.54549532515</v>
      </c>
      <c r="O11" s="25">
        <v>147023.41429572518</v>
      </c>
      <c r="P11" s="25">
        <v>144250.16341427216</v>
      </c>
      <c r="Q11" s="25">
        <v>143450.21457585317</v>
      </c>
      <c r="R11" s="25">
        <v>136276.09005545735</v>
      </c>
      <c r="S11" s="25">
        <v>133753.32544449164</v>
      </c>
      <c r="T11" s="25">
        <v>135422.37657955798</v>
      </c>
      <c r="U11" s="25">
        <v>136713.17766634878</v>
      </c>
      <c r="V11" s="25">
        <v>138272.65802599379</v>
      </c>
      <c r="W11" s="25">
        <v>140763.56309210692</v>
      </c>
      <c r="X11" s="25">
        <v>136834.42513753468</v>
      </c>
      <c r="Y11" s="38">
        <v>123770.1790531929</v>
      </c>
      <c r="Z11" s="39">
        <v>133553.79230005638</v>
      </c>
    </row>
    <row r="12" spans="1:28" x14ac:dyDescent="0.2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</row>
    <row r="13" spans="1:28" s="24" customFormat="1" x14ac:dyDescent="0.2">
      <c r="A13" s="22" t="s">
        <v>6</v>
      </c>
      <c r="B13" s="23" t="s">
        <v>7</v>
      </c>
    </row>
    <row r="14" spans="1:28" s="24" customFormat="1" x14ac:dyDescent="0.2">
      <c r="A14" s="12" t="s">
        <v>0</v>
      </c>
      <c r="B14" s="42">
        <v>1997</v>
      </c>
      <c r="C14" s="42">
        <v>1998</v>
      </c>
      <c r="D14" s="42">
        <v>1999</v>
      </c>
      <c r="E14" s="42">
        <v>2000</v>
      </c>
      <c r="F14" s="42">
        <v>2001</v>
      </c>
      <c r="G14" s="42">
        <v>2002</v>
      </c>
      <c r="H14" s="42">
        <v>2003</v>
      </c>
      <c r="I14" s="42">
        <v>2004</v>
      </c>
      <c r="J14" s="42">
        <v>2005</v>
      </c>
      <c r="K14" s="42">
        <v>2006</v>
      </c>
      <c r="L14" s="42">
        <v>2007</v>
      </c>
      <c r="M14" s="42">
        <v>2008</v>
      </c>
      <c r="N14" s="42">
        <v>2009</v>
      </c>
      <c r="O14" s="42">
        <v>2010</v>
      </c>
      <c r="P14" s="42">
        <v>2011</v>
      </c>
      <c r="Q14" s="42">
        <v>2012</v>
      </c>
      <c r="R14" s="42">
        <v>2013</v>
      </c>
      <c r="S14" s="42">
        <v>2014</v>
      </c>
      <c r="T14" s="42">
        <v>2015</v>
      </c>
      <c r="U14" s="42">
        <v>2016</v>
      </c>
      <c r="V14" s="42">
        <v>2017</v>
      </c>
      <c r="W14" s="43">
        <v>2018</v>
      </c>
      <c r="X14" s="43">
        <v>2019</v>
      </c>
      <c r="Y14" s="43">
        <v>2020</v>
      </c>
      <c r="Z14" s="31">
        <v>2021</v>
      </c>
    </row>
    <row r="15" spans="1:28" ht="16" thickBot="1" x14ac:dyDescent="0.25">
      <c r="A15" s="2" t="s">
        <v>28</v>
      </c>
      <c r="B15" s="30">
        <v>2389169.1</v>
      </c>
      <c r="C15" s="30">
        <v>2437285.4</v>
      </c>
      <c r="D15" s="30">
        <v>2483283.2999999998</v>
      </c>
      <c r="E15" s="27">
        <v>2555609</v>
      </c>
      <c r="F15" s="30">
        <v>2598580.7999999998</v>
      </c>
      <c r="G15" s="30">
        <v>2593436.2999999998</v>
      </c>
      <c r="H15" s="30">
        <v>2575279.2000000002</v>
      </c>
      <c r="I15" s="27">
        <v>2605541</v>
      </c>
      <c r="J15" s="30">
        <v>2624605.9</v>
      </c>
      <c r="K15" s="30">
        <v>2724772.5</v>
      </c>
      <c r="L15" s="30">
        <v>2805874.1</v>
      </c>
      <c r="M15" s="30">
        <v>2832807.1</v>
      </c>
      <c r="N15" s="30">
        <v>2671511.7000000002</v>
      </c>
      <c r="O15" s="30">
        <v>2783177.8</v>
      </c>
      <c r="P15" s="30">
        <v>2892422.8</v>
      </c>
      <c r="Q15" s="30">
        <v>2904527.6</v>
      </c>
      <c r="R15" s="30">
        <v>2917237.5</v>
      </c>
      <c r="S15" s="30">
        <v>2981695.2</v>
      </c>
      <c r="T15" s="27">
        <v>3026180</v>
      </c>
      <c r="U15" s="30">
        <v>3093663.8</v>
      </c>
      <c r="V15" s="30">
        <v>3176581.2</v>
      </c>
      <c r="W15" s="30">
        <v>3211079.6</v>
      </c>
      <c r="X15" s="30">
        <v>3244972.8</v>
      </c>
      <c r="Y15" s="27">
        <v>3096690</v>
      </c>
      <c r="Z15" s="27">
        <v>3186264.9</v>
      </c>
      <c r="AB15" s="32"/>
    </row>
    <row r="16" spans="1:28" ht="16" thickBot="1" x14ac:dyDescent="0.25">
      <c r="A16" s="2" t="s">
        <v>1</v>
      </c>
      <c r="B16" s="26">
        <v>762411</v>
      </c>
      <c r="C16" s="26">
        <v>795904</v>
      </c>
      <c r="D16" s="26">
        <v>831644</v>
      </c>
      <c r="E16" s="26">
        <v>875272</v>
      </c>
      <c r="F16" s="26">
        <v>909696</v>
      </c>
      <c r="G16" s="26">
        <v>934540</v>
      </c>
      <c r="H16" s="26">
        <v>962407</v>
      </c>
      <c r="I16" s="26">
        <v>992461</v>
      </c>
      <c r="J16" s="26">
        <v>1028706</v>
      </c>
      <c r="K16" s="26">
        <v>1070911</v>
      </c>
      <c r="L16" s="26">
        <v>1109514</v>
      </c>
      <c r="M16" s="26">
        <v>1119357</v>
      </c>
      <c r="N16" s="26">
        <v>1077233</v>
      </c>
      <c r="O16" s="26">
        <v>1078989</v>
      </c>
      <c r="P16" s="26">
        <v>1070202</v>
      </c>
      <c r="Q16" s="26">
        <v>1038530</v>
      </c>
      <c r="R16" s="26">
        <v>1023623</v>
      </c>
      <c r="S16" s="26">
        <v>1037789</v>
      </c>
      <c r="T16" s="26">
        <v>1077590</v>
      </c>
      <c r="U16" s="26">
        <v>1110255</v>
      </c>
      <c r="V16" s="26">
        <v>1143270</v>
      </c>
      <c r="W16" s="26">
        <v>1169437</v>
      </c>
      <c r="X16" s="26">
        <v>1193822</v>
      </c>
      <c r="Y16" s="26">
        <v>1064616</v>
      </c>
      <c r="Z16" s="26">
        <v>1119225</v>
      </c>
    </row>
    <row r="17" spans="1:26" x14ac:dyDescent="0.2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s="24" customFormat="1" x14ac:dyDescent="0.2">
      <c r="A18" s="22" t="s">
        <v>21</v>
      </c>
    </row>
    <row r="19" spans="1:26" s="24" customFormat="1" x14ac:dyDescent="0.2">
      <c r="A19" s="12" t="s">
        <v>0</v>
      </c>
      <c r="B19" s="42">
        <v>1997</v>
      </c>
      <c r="C19" s="42">
        <v>1998</v>
      </c>
      <c r="D19" s="42">
        <v>1999</v>
      </c>
      <c r="E19" s="42">
        <v>2000</v>
      </c>
      <c r="F19" s="42">
        <v>2001</v>
      </c>
      <c r="G19" s="42">
        <v>2002</v>
      </c>
      <c r="H19" s="42">
        <v>2003</v>
      </c>
      <c r="I19" s="42">
        <v>2004</v>
      </c>
      <c r="J19" s="42">
        <v>2005</v>
      </c>
      <c r="K19" s="42">
        <v>2006</v>
      </c>
      <c r="L19" s="42">
        <v>2007</v>
      </c>
      <c r="M19" s="42">
        <v>2008</v>
      </c>
      <c r="N19" s="42">
        <v>2009</v>
      </c>
      <c r="O19" s="42">
        <v>2010</v>
      </c>
      <c r="P19" s="42">
        <v>2011</v>
      </c>
      <c r="Q19" s="42">
        <v>2012</v>
      </c>
      <c r="R19" s="42">
        <v>2013</v>
      </c>
      <c r="S19" s="42">
        <v>2014</v>
      </c>
      <c r="T19" s="42">
        <v>2015</v>
      </c>
      <c r="U19" s="42">
        <v>2016</v>
      </c>
      <c r="V19" s="42">
        <v>2017</v>
      </c>
      <c r="W19" s="43">
        <v>2018</v>
      </c>
      <c r="X19" s="43">
        <v>2019</v>
      </c>
      <c r="Y19" s="43">
        <v>2020</v>
      </c>
      <c r="Z19" s="31">
        <v>2021</v>
      </c>
    </row>
    <row r="20" spans="1:26" x14ac:dyDescent="0.2">
      <c r="A20" s="35" t="s">
        <v>28</v>
      </c>
      <c r="B20" s="36">
        <v>82057379</v>
      </c>
      <c r="C20" s="36">
        <v>82037011</v>
      </c>
      <c r="D20" s="36">
        <v>82163475</v>
      </c>
      <c r="E20" s="36">
        <v>82259540</v>
      </c>
      <c r="F20" s="36">
        <v>82440309</v>
      </c>
      <c r="G20" s="36">
        <v>82536680</v>
      </c>
      <c r="H20" s="36">
        <v>82531671</v>
      </c>
      <c r="I20" s="36">
        <v>82500849</v>
      </c>
      <c r="J20" s="36">
        <v>82437995</v>
      </c>
      <c r="K20" s="36">
        <v>82314906</v>
      </c>
      <c r="L20" s="36">
        <v>82217837</v>
      </c>
      <c r="M20" s="36">
        <v>82002356</v>
      </c>
      <c r="N20" s="36">
        <v>81802257</v>
      </c>
      <c r="O20" s="36">
        <v>80222065</v>
      </c>
      <c r="P20" s="36">
        <v>80327900</v>
      </c>
      <c r="Q20" s="36">
        <v>80523746</v>
      </c>
      <c r="R20" s="36">
        <v>80767463</v>
      </c>
      <c r="S20" s="36">
        <v>81197537</v>
      </c>
      <c r="T20" s="36">
        <v>82175684</v>
      </c>
      <c r="U20" s="36">
        <v>82521653</v>
      </c>
      <c r="V20" s="36">
        <v>82792351</v>
      </c>
      <c r="W20" s="36">
        <v>83019213</v>
      </c>
      <c r="X20" s="36">
        <v>83166711</v>
      </c>
      <c r="Y20" s="36">
        <v>83155031</v>
      </c>
      <c r="Z20" s="36">
        <v>83237124</v>
      </c>
    </row>
    <row r="21" spans="1:26" x14ac:dyDescent="0.2">
      <c r="A21" s="35" t="s">
        <v>1</v>
      </c>
      <c r="B21" s="37">
        <v>40143449</v>
      </c>
      <c r="C21" s="37">
        <v>40303568</v>
      </c>
      <c r="D21" s="37">
        <v>40470182</v>
      </c>
      <c r="E21" s="37">
        <v>40665545</v>
      </c>
      <c r="F21" s="37">
        <v>41035278</v>
      </c>
      <c r="G21" s="37">
        <v>41827838</v>
      </c>
      <c r="H21" s="37">
        <v>42547451</v>
      </c>
      <c r="I21" s="37">
        <v>43296338</v>
      </c>
      <c r="J21" s="37">
        <v>44009971</v>
      </c>
      <c r="K21" s="37">
        <v>44784666</v>
      </c>
      <c r="L21" s="37">
        <v>45668939</v>
      </c>
      <c r="M21" s="37">
        <v>46239273</v>
      </c>
      <c r="N21" s="37">
        <v>46486619</v>
      </c>
      <c r="O21" s="37">
        <v>46667174</v>
      </c>
      <c r="P21" s="37">
        <v>46818219</v>
      </c>
      <c r="Q21" s="37">
        <v>46727890</v>
      </c>
      <c r="R21" s="37">
        <v>46512199</v>
      </c>
      <c r="S21" s="37">
        <v>46449565</v>
      </c>
      <c r="T21" s="37">
        <v>46440099</v>
      </c>
      <c r="U21" s="37">
        <v>46528024</v>
      </c>
      <c r="V21" s="37">
        <v>46658447</v>
      </c>
      <c r="W21" s="37">
        <v>46937060</v>
      </c>
      <c r="X21" s="37">
        <v>47332614</v>
      </c>
      <c r="Y21" s="37">
        <v>47398695</v>
      </c>
      <c r="Z21" s="37">
        <v>47432805</v>
      </c>
    </row>
    <row r="22" spans="1:26" x14ac:dyDescent="0.2">
      <c r="A22" t="s">
        <v>23</v>
      </c>
    </row>
    <row r="23" spans="1:26" x14ac:dyDescent="0.2">
      <c r="A23" t="s">
        <v>22</v>
      </c>
    </row>
    <row r="24" spans="1:26" x14ac:dyDescent="0.2">
      <c r="A24" t="s">
        <v>24</v>
      </c>
      <c r="B24" s="36">
        <v>39971329</v>
      </c>
      <c r="C24" s="36">
        <v>40143449</v>
      </c>
      <c r="D24" s="36">
        <v>40303568</v>
      </c>
      <c r="E24" s="36">
        <v>40470182</v>
      </c>
      <c r="F24" s="36">
        <v>40665545</v>
      </c>
      <c r="G24" s="36">
        <v>41035278</v>
      </c>
      <c r="H24" s="36">
        <v>41827838</v>
      </c>
      <c r="I24" s="36">
        <v>42547451</v>
      </c>
      <c r="J24" s="36">
        <v>43296338</v>
      </c>
      <c r="K24" s="36">
        <v>44009971</v>
      </c>
      <c r="L24" s="36">
        <v>44784666</v>
      </c>
      <c r="M24" s="36">
        <v>45668939</v>
      </c>
      <c r="N24" s="36">
        <v>46239273</v>
      </c>
      <c r="O24" s="36">
        <v>46486619</v>
      </c>
      <c r="P24" s="36">
        <v>46667174</v>
      </c>
      <c r="Q24" s="36">
        <v>46818219</v>
      </c>
      <c r="R24" s="36">
        <v>46727890</v>
      </c>
      <c r="S24" s="36">
        <v>46512199</v>
      </c>
      <c r="T24" s="36">
        <v>46449565</v>
      </c>
      <c r="U24" s="36">
        <v>46440099</v>
      </c>
      <c r="V24" s="36">
        <v>46528024</v>
      </c>
      <c r="W24" s="36">
        <v>46658447</v>
      </c>
      <c r="X24" s="36">
        <v>46937060</v>
      </c>
      <c r="Y24" s="36">
        <v>47332614</v>
      </c>
      <c r="Z24" s="36">
        <v>47398695</v>
      </c>
    </row>
  </sheetData>
  <mergeCells count="1">
    <mergeCell ref="A12:X12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3650B-A3F7-415B-A253-D92CCB3E5A53}">
  <dimension ref="A2:X20"/>
  <sheetViews>
    <sheetView workbookViewId="0">
      <selection activeCell="B17" sqref="B17:W20"/>
    </sheetView>
  </sheetViews>
  <sheetFormatPr baseColWidth="10" defaultColWidth="8.83203125" defaultRowHeight="15" x14ac:dyDescent="0.2"/>
  <cols>
    <col min="1" max="1" width="35.1640625" customWidth="1"/>
    <col min="2" max="2" width="28.83203125" customWidth="1"/>
    <col min="3" max="3" width="10.1640625" customWidth="1"/>
    <col min="7" max="7" width="9.6640625" customWidth="1"/>
    <col min="22" max="23" width="9.83203125" bestFit="1" customWidth="1"/>
  </cols>
  <sheetData>
    <row r="2" spans="1:24" s="24" customFormat="1" x14ac:dyDescent="0.2">
      <c r="A2" s="28" t="s">
        <v>4</v>
      </c>
      <c r="B2" s="29" t="s">
        <v>5</v>
      </c>
      <c r="C2" s="28" t="s">
        <v>19</v>
      </c>
    </row>
    <row r="3" spans="1:24" x14ac:dyDescent="0.2">
      <c r="A3" s="12" t="s">
        <v>0</v>
      </c>
      <c r="B3" s="42">
        <v>1997</v>
      </c>
      <c r="C3" s="42">
        <v>1998</v>
      </c>
      <c r="D3" s="42">
        <v>1999</v>
      </c>
      <c r="E3" s="42">
        <v>2000</v>
      </c>
      <c r="F3" s="42">
        <v>2001</v>
      </c>
      <c r="G3" s="42">
        <v>2002</v>
      </c>
      <c r="H3" s="42">
        <v>2003</v>
      </c>
      <c r="I3" s="42">
        <v>2004</v>
      </c>
      <c r="J3" s="42">
        <v>2005</v>
      </c>
      <c r="K3" s="42">
        <v>2006</v>
      </c>
      <c r="L3" s="42">
        <v>2007</v>
      </c>
      <c r="M3" s="42">
        <v>2008</v>
      </c>
      <c r="N3" s="42">
        <v>2009</v>
      </c>
      <c r="O3" s="42">
        <v>2010</v>
      </c>
      <c r="P3" s="42">
        <v>2011</v>
      </c>
      <c r="Q3" s="42">
        <v>2012</v>
      </c>
      <c r="R3" s="42">
        <v>2013</v>
      </c>
      <c r="S3" s="42">
        <v>2014</v>
      </c>
      <c r="T3" s="42">
        <v>2015</v>
      </c>
      <c r="U3" s="42">
        <v>2016</v>
      </c>
      <c r="V3" s="42">
        <v>2017</v>
      </c>
      <c r="W3" s="43">
        <v>2018</v>
      </c>
      <c r="X3" s="31"/>
    </row>
    <row r="4" spans="1:24" x14ac:dyDescent="0.2">
      <c r="A4" s="13" t="s">
        <v>28</v>
      </c>
      <c r="B4" s="46">
        <v>139421.04999999999</v>
      </c>
      <c r="C4" s="46">
        <v>135082.96</v>
      </c>
      <c r="D4" s="46">
        <v>132682.74</v>
      </c>
      <c r="E4" s="46">
        <v>129219.18</v>
      </c>
      <c r="F4" s="46">
        <v>122068.47</v>
      </c>
      <c r="G4" s="46">
        <v>121182.22</v>
      </c>
      <c r="H4" s="46">
        <v>117977.89</v>
      </c>
      <c r="I4" s="47">
        <v>117702</v>
      </c>
      <c r="J4" s="46">
        <v>114591.86</v>
      </c>
      <c r="K4" s="46">
        <v>119470.94</v>
      </c>
      <c r="L4" s="46">
        <v>127273.69</v>
      </c>
      <c r="M4" s="46">
        <v>127417.96</v>
      </c>
      <c r="N4" s="46">
        <v>109326.74</v>
      </c>
      <c r="O4" s="46">
        <v>124748.9</v>
      </c>
      <c r="P4" s="46">
        <v>121825.78</v>
      </c>
      <c r="Q4" s="46">
        <v>116975.73</v>
      </c>
      <c r="R4" s="46">
        <v>117694.75</v>
      </c>
      <c r="S4" s="47">
        <v>117500</v>
      </c>
      <c r="T4" s="46">
        <v>126140.8</v>
      </c>
      <c r="U4" s="46">
        <v>128479.24</v>
      </c>
      <c r="V4" s="46">
        <v>130422.76</v>
      </c>
      <c r="W4" s="46">
        <v>125290.33</v>
      </c>
      <c r="X4" s="9"/>
    </row>
    <row r="5" spans="1:24" x14ac:dyDescent="0.2">
      <c r="A5" s="13" t="s">
        <v>1</v>
      </c>
      <c r="B5" s="48">
        <v>53125.87</v>
      </c>
      <c r="C5" s="48">
        <v>53062.92</v>
      </c>
      <c r="D5" s="48">
        <v>54795.45</v>
      </c>
      <c r="E5" s="48">
        <v>57874.34</v>
      </c>
      <c r="F5" s="48">
        <v>60180.66</v>
      </c>
      <c r="G5" s="48">
        <v>62823.72</v>
      </c>
      <c r="H5" s="48">
        <v>67381.27</v>
      </c>
      <c r="I5" s="48">
        <v>67407.66</v>
      </c>
      <c r="J5" s="48">
        <v>68396.44</v>
      </c>
      <c r="K5" s="48">
        <v>58441.74</v>
      </c>
      <c r="L5" s="48">
        <v>60386.35</v>
      </c>
      <c r="M5" s="48">
        <v>56928.68</v>
      </c>
      <c r="N5" s="48">
        <v>47107.43</v>
      </c>
      <c r="O5" s="48">
        <v>48813.83</v>
      </c>
      <c r="P5" s="48">
        <v>45648.5</v>
      </c>
      <c r="Q5" s="48">
        <v>44392.29</v>
      </c>
      <c r="R5" s="48">
        <v>41267.379999999997</v>
      </c>
      <c r="S5" s="48">
        <v>38602.300000000003</v>
      </c>
      <c r="T5" s="48">
        <v>39081.9</v>
      </c>
      <c r="U5" s="48">
        <v>39499.68</v>
      </c>
      <c r="V5" s="48">
        <v>43255.8</v>
      </c>
      <c r="W5" s="48">
        <v>45257.67</v>
      </c>
      <c r="X5" s="11"/>
    </row>
    <row r="6" spans="1:24" x14ac:dyDescent="0.2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1"/>
      <c r="V6" s="10"/>
      <c r="W6" s="10"/>
      <c r="X6" s="11"/>
    </row>
    <row r="7" spans="1:24" s="24" customFormat="1" x14ac:dyDescent="0.2">
      <c r="A7" s="22" t="s">
        <v>2</v>
      </c>
      <c r="B7" s="23" t="s">
        <v>8</v>
      </c>
      <c r="C7" s="24" t="s">
        <v>18</v>
      </c>
    </row>
    <row r="8" spans="1:24" s="24" customFormat="1" x14ac:dyDescent="0.2">
      <c r="A8" s="12" t="s">
        <v>0</v>
      </c>
      <c r="B8" s="42">
        <v>1997</v>
      </c>
      <c r="C8" s="42">
        <v>1998</v>
      </c>
      <c r="D8" s="42">
        <v>1999</v>
      </c>
      <c r="E8" s="42">
        <v>2000</v>
      </c>
      <c r="F8" s="42">
        <v>2001</v>
      </c>
      <c r="G8" s="42">
        <v>2002</v>
      </c>
      <c r="H8" s="42">
        <v>2003</v>
      </c>
      <c r="I8" s="42">
        <v>2004</v>
      </c>
      <c r="J8" s="42">
        <v>2005</v>
      </c>
      <c r="K8" s="42">
        <v>2006</v>
      </c>
      <c r="L8" s="42">
        <v>2007</v>
      </c>
      <c r="M8" s="42">
        <v>2008</v>
      </c>
      <c r="N8" s="42">
        <v>2009</v>
      </c>
      <c r="O8" s="42">
        <v>2010</v>
      </c>
      <c r="P8" s="42">
        <v>2011</v>
      </c>
      <c r="Q8" s="42">
        <v>2012</v>
      </c>
      <c r="R8" s="42">
        <v>2013</v>
      </c>
      <c r="S8" s="42">
        <v>2014</v>
      </c>
      <c r="T8" s="42">
        <v>2015</v>
      </c>
      <c r="U8" s="42">
        <v>2016</v>
      </c>
      <c r="V8" s="42">
        <v>2017</v>
      </c>
      <c r="W8" s="42">
        <v>2018</v>
      </c>
      <c r="X8" s="41"/>
    </row>
    <row r="9" spans="1:24" ht="16" thickBot="1" x14ac:dyDescent="0.25">
      <c r="A9" s="2" t="s">
        <v>28</v>
      </c>
      <c r="B9" s="3">
        <v>52312.722000000002</v>
      </c>
      <c r="C9" s="3">
        <v>51734.796999999999</v>
      </c>
      <c r="D9" s="3">
        <v>51552.877999999997</v>
      </c>
      <c r="E9" s="3">
        <v>51402.396000000001</v>
      </c>
      <c r="F9" s="3">
        <v>50489.31</v>
      </c>
      <c r="G9" s="3">
        <v>50740.139000000003</v>
      </c>
      <c r="H9" s="3">
        <v>53318.845000000001</v>
      </c>
      <c r="I9" s="3">
        <v>54200.582000000002</v>
      </c>
      <c r="J9" s="3">
        <v>54516.457000000002</v>
      </c>
      <c r="K9" s="3">
        <v>55561.963000000003</v>
      </c>
      <c r="L9" s="3">
        <v>57769.582000000002</v>
      </c>
      <c r="M9" s="3">
        <v>57047.381000000001</v>
      </c>
      <c r="N9" s="3">
        <v>50487.292000000001</v>
      </c>
      <c r="O9" s="3">
        <v>56668.913999999997</v>
      </c>
      <c r="P9" s="3">
        <v>57409.743999999999</v>
      </c>
      <c r="Q9" s="3">
        <v>56712.955000000002</v>
      </c>
      <c r="R9" s="3">
        <v>56347.485999999997</v>
      </c>
      <c r="S9" s="3">
        <v>55725.644</v>
      </c>
      <c r="T9" s="3">
        <v>56067.59</v>
      </c>
      <c r="U9" s="3">
        <v>56677.082000000002</v>
      </c>
      <c r="V9" s="3">
        <v>57146.089</v>
      </c>
      <c r="W9" s="3">
        <v>57090.341</v>
      </c>
      <c r="X9" s="4"/>
    </row>
    <row r="10" spans="1:24" ht="16" thickBot="1" x14ac:dyDescent="0.25">
      <c r="A10" s="2" t="s">
        <v>1</v>
      </c>
      <c r="B10" s="5">
        <v>20865.68</v>
      </c>
      <c r="C10" s="5">
        <v>21604.374</v>
      </c>
      <c r="D10" s="5">
        <v>21300.573</v>
      </c>
      <c r="E10" s="5">
        <v>24481.52</v>
      </c>
      <c r="F10" s="5">
        <v>26077.656999999999</v>
      </c>
      <c r="G10" s="5">
        <v>26382.187999999998</v>
      </c>
      <c r="H10" s="5">
        <v>28239.55</v>
      </c>
      <c r="I10" s="5">
        <v>28967.135999999999</v>
      </c>
      <c r="J10" s="5">
        <v>29937.22</v>
      </c>
      <c r="K10" s="5">
        <v>24473.272000000001</v>
      </c>
      <c r="L10" s="5">
        <v>26483.152999999998</v>
      </c>
      <c r="M10" s="5">
        <v>24964.973000000002</v>
      </c>
      <c r="N10" s="5">
        <v>20591.859</v>
      </c>
      <c r="O10" s="5">
        <v>20633.421999999999</v>
      </c>
      <c r="P10" s="5">
        <v>20448.577000000001</v>
      </c>
      <c r="Q10" s="5">
        <v>19938.07</v>
      </c>
      <c r="R10" s="5">
        <v>19448.524000000001</v>
      </c>
      <c r="S10" s="5">
        <v>19147.523000000001</v>
      </c>
      <c r="T10" s="5">
        <v>18060.471000000001</v>
      </c>
      <c r="U10" s="5">
        <v>18022.679</v>
      </c>
      <c r="V10" s="5">
        <v>19413.546999999999</v>
      </c>
      <c r="W10" s="5">
        <v>20074.669000000002</v>
      </c>
      <c r="X10" s="6"/>
    </row>
    <row r="11" spans="1:24" x14ac:dyDescent="0.2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</row>
    <row r="12" spans="1:24" s="24" customFormat="1" x14ac:dyDescent="0.2">
      <c r="A12" s="22" t="s">
        <v>6</v>
      </c>
      <c r="B12" s="23" t="s">
        <v>7</v>
      </c>
      <c r="C12" s="24" t="s">
        <v>13</v>
      </c>
    </row>
    <row r="13" spans="1:24" s="24" customFormat="1" x14ac:dyDescent="0.2">
      <c r="A13" s="12" t="s">
        <v>0</v>
      </c>
      <c r="B13" s="42">
        <v>1997</v>
      </c>
      <c r="C13" s="42">
        <v>1998</v>
      </c>
      <c r="D13" s="42">
        <v>1999</v>
      </c>
      <c r="E13" s="42">
        <v>2000</v>
      </c>
      <c r="F13" s="42">
        <v>2001</v>
      </c>
      <c r="G13" s="42">
        <v>2002</v>
      </c>
      <c r="H13" s="42">
        <v>2003</v>
      </c>
      <c r="I13" s="42">
        <v>2004</v>
      </c>
      <c r="J13" s="42">
        <v>2005</v>
      </c>
      <c r="K13" s="42">
        <v>2006</v>
      </c>
      <c r="L13" s="42">
        <v>2007</v>
      </c>
      <c r="M13" s="42">
        <v>2008</v>
      </c>
      <c r="N13" s="42">
        <v>2009</v>
      </c>
      <c r="O13" s="42">
        <v>2010</v>
      </c>
      <c r="P13" s="42">
        <v>2011</v>
      </c>
      <c r="Q13" s="42">
        <v>2012</v>
      </c>
      <c r="R13" s="42">
        <v>2013</v>
      </c>
      <c r="S13" s="42">
        <v>2014</v>
      </c>
      <c r="T13" s="42">
        <v>2015</v>
      </c>
      <c r="U13" s="42">
        <v>2016</v>
      </c>
      <c r="V13" s="42">
        <v>2017</v>
      </c>
      <c r="W13" s="42">
        <v>2018</v>
      </c>
      <c r="X13" s="41"/>
    </row>
    <row r="14" spans="1:24" ht="16" thickBot="1" x14ac:dyDescent="0.25">
      <c r="A14" s="2" t="s">
        <v>28</v>
      </c>
      <c r="B14" s="3">
        <f>+B17+B19</f>
        <v>600981.19999999995</v>
      </c>
      <c r="C14" s="3">
        <f t="shared" ref="C14:W15" si="0">+C17+C19</f>
        <v>600602.19999999995</v>
      </c>
      <c r="D14" s="3">
        <f t="shared" si="0"/>
        <v>604157</v>
      </c>
      <c r="E14" s="3">
        <f t="shared" si="0"/>
        <v>633682.30000000005</v>
      </c>
      <c r="F14" s="3">
        <f t="shared" si="0"/>
        <v>631362.5</v>
      </c>
      <c r="G14" s="3">
        <f t="shared" si="0"/>
        <v>613447</v>
      </c>
      <c r="H14" s="3">
        <f t="shared" si="0"/>
        <v>612302.6</v>
      </c>
      <c r="I14" s="3">
        <f t="shared" si="0"/>
        <v>626251.9</v>
      </c>
      <c r="J14" s="3">
        <f t="shared" si="0"/>
        <v>629777.30000000005</v>
      </c>
      <c r="K14" s="3">
        <f t="shared" si="0"/>
        <v>673803.5</v>
      </c>
      <c r="L14" s="3">
        <f t="shared" si="0"/>
        <v>696438.9</v>
      </c>
      <c r="M14" s="3">
        <f t="shared" si="0"/>
        <v>683671.4</v>
      </c>
      <c r="N14" s="3">
        <f t="shared" si="0"/>
        <v>570281.5</v>
      </c>
      <c r="O14" s="3">
        <f t="shared" si="0"/>
        <v>666362.79999999993</v>
      </c>
      <c r="P14" s="3">
        <f t="shared" si="0"/>
        <v>715990.4</v>
      </c>
      <c r="Q14" s="3">
        <f t="shared" si="0"/>
        <v>703850.5</v>
      </c>
      <c r="R14" s="3">
        <f t="shared" si="0"/>
        <v>700433.3</v>
      </c>
      <c r="S14" s="3">
        <f t="shared" si="0"/>
        <v>734244.70000000007</v>
      </c>
      <c r="T14" s="3">
        <f t="shared" si="0"/>
        <v>740671</v>
      </c>
      <c r="U14" s="3">
        <f t="shared" si="0"/>
        <v>767108.1</v>
      </c>
      <c r="V14" s="3">
        <f t="shared" si="0"/>
        <v>790235.9</v>
      </c>
      <c r="W14" s="3">
        <f t="shared" si="0"/>
        <v>800416.5</v>
      </c>
      <c r="X14" s="4"/>
    </row>
    <row r="15" spans="1:24" ht="16" thickBot="1" x14ac:dyDescent="0.25">
      <c r="A15" s="2" t="s">
        <v>1</v>
      </c>
      <c r="B15" s="5">
        <f>+B18+B20</f>
        <v>181505</v>
      </c>
      <c r="C15" s="5">
        <f t="shared" si="0"/>
        <v>190871</v>
      </c>
      <c r="D15" s="5">
        <f t="shared" si="0"/>
        <v>201637</v>
      </c>
      <c r="E15" s="5">
        <f t="shared" si="0"/>
        <v>212042</v>
      </c>
      <c r="F15" s="5">
        <f t="shared" si="0"/>
        <v>222093</v>
      </c>
      <c r="G15" s="5">
        <f t="shared" si="0"/>
        <v>225161</v>
      </c>
      <c r="H15" s="5">
        <f t="shared" si="0"/>
        <v>229257</v>
      </c>
      <c r="I15" s="5">
        <f t="shared" si="0"/>
        <v>230754</v>
      </c>
      <c r="J15" s="5">
        <f t="shared" si="0"/>
        <v>236318</v>
      </c>
      <c r="K15" s="5">
        <f t="shared" si="0"/>
        <v>242511</v>
      </c>
      <c r="L15" s="5">
        <f t="shared" si="0"/>
        <v>244937</v>
      </c>
      <c r="M15" s="5">
        <f t="shared" si="0"/>
        <v>240155</v>
      </c>
      <c r="N15" s="5">
        <f t="shared" si="0"/>
        <v>215974</v>
      </c>
      <c r="O15" s="5">
        <f t="shared" si="0"/>
        <v>201706</v>
      </c>
      <c r="P15" s="5">
        <f t="shared" si="0"/>
        <v>189248</v>
      </c>
      <c r="Q15" s="5">
        <f t="shared" si="0"/>
        <v>175658</v>
      </c>
      <c r="R15" s="5">
        <f t="shared" si="0"/>
        <v>168272</v>
      </c>
      <c r="S15" s="5">
        <f t="shared" si="0"/>
        <v>169942</v>
      </c>
      <c r="T15" s="5">
        <f t="shared" si="0"/>
        <v>178212</v>
      </c>
      <c r="U15" s="5">
        <f t="shared" si="0"/>
        <v>183258</v>
      </c>
      <c r="V15" s="5">
        <f t="shared" si="0"/>
        <v>191465</v>
      </c>
      <c r="W15" s="5">
        <f t="shared" si="0"/>
        <v>191326</v>
      </c>
      <c r="X15" s="6"/>
    </row>
    <row r="17" spans="1:23" x14ac:dyDescent="0.2">
      <c r="A17" t="s">
        <v>14</v>
      </c>
      <c r="B17" s="3">
        <v>444335.3</v>
      </c>
      <c r="C17" s="3">
        <v>449015.1</v>
      </c>
      <c r="D17" s="3">
        <v>453756.5</v>
      </c>
      <c r="E17" s="3">
        <v>486392</v>
      </c>
      <c r="F17" s="3">
        <v>493165.4</v>
      </c>
      <c r="G17" s="3">
        <v>481158</v>
      </c>
      <c r="H17" s="3">
        <v>486084.1</v>
      </c>
      <c r="I17" s="3">
        <v>503818.1</v>
      </c>
      <c r="J17" s="3">
        <v>512377.2</v>
      </c>
      <c r="K17" s="3">
        <v>556465.9</v>
      </c>
      <c r="L17" s="3">
        <v>579988.1</v>
      </c>
      <c r="M17" s="3">
        <v>567857.6</v>
      </c>
      <c r="N17" s="3">
        <v>458190</v>
      </c>
      <c r="O17" s="3">
        <v>545690.1</v>
      </c>
      <c r="P17" s="3">
        <v>591133.4</v>
      </c>
      <c r="Q17" s="3">
        <v>580542.30000000005</v>
      </c>
      <c r="R17" s="3">
        <v>580172.80000000005</v>
      </c>
      <c r="S17" s="3">
        <v>609175.30000000005</v>
      </c>
      <c r="T17" s="3">
        <v>615764</v>
      </c>
      <c r="U17" s="3">
        <v>639840.4</v>
      </c>
      <c r="V17" s="3">
        <v>662993.1</v>
      </c>
      <c r="W17" s="3">
        <v>670813</v>
      </c>
    </row>
    <row r="18" spans="1:23" x14ac:dyDescent="0.2">
      <c r="A18" t="s">
        <v>15</v>
      </c>
      <c r="B18" s="5">
        <v>112155</v>
      </c>
      <c r="C18" s="5">
        <v>118285</v>
      </c>
      <c r="D18" s="5">
        <v>124542</v>
      </c>
      <c r="E18" s="5">
        <v>130804</v>
      </c>
      <c r="F18" s="5">
        <v>135273</v>
      </c>
      <c r="G18" s="5">
        <v>135458</v>
      </c>
      <c r="H18" s="5">
        <v>137469</v>
      </c>
      <c r="I18" s="5">
        <v>138019</v>
      </c>
      <c r="J18" s="5">
        <v>139886</v>
      </c>
      <c r="K18" s="5">
        <v>143195</v>
      </c>
      <c r="L18" s="5">
        <v>144641</v>
      </c>
      <c r="M18" s="5">
        <v>140931</v>
      </c>
      <c r="N18" s="5">
        <v>124808</v>
      </c>
      <c r="O18" s="5">
        <v>124372</v>
      </c>
      <c r="P18" s="5">
        <v>122379</v>
      </c>
      <c r="Q18" s="5">
        <v>115222</v>
      </c>
      <c r="R18" s="5">
        <v>114047</v>
      </c>
      <c r="S18" s="5">
        <v>116408</v>
      </c>
      <c r="T18" s="5">
        <v>121772</v>
      </c>
      <c r="U18" s="5">
        <v>124609</v>
      </c>
      <c r="V18" s="5">
        <v>131670</v>
      </c>
      <c r="W18" s="5">
        <v>130159</v>
      </c>
    </row>
    <row r="19" spans="1:23" x14ac:dyDescent="0.2">
      <c r="A19" t="s">
        <v>16</v>
      </c>
      <c r="B19" s="8">
        <v>156645.9</v>
      </c>
      <c r="C19" s="8">
        <v>151587.1</v>
      </c>
      <c r="D19" s="8">
        <v>150400.5</v>
      </c>
      <c r="E19" s="8">
        <v>147290.29999999999</v>
      </c>
      <c r="F19" s="8">
        <v>138197.1</v>
      </c>
      <c r="G19" s="18">
        <v>132289</v>
      </c>
      <c r="H19" s="8">
        <v>126218.5</v>
      </c>
      <c r="I19" s="8">
        <v>122433.8</v>
      </c>
      <c r="J19" s="8">
        <v>117400.1</v>
      </c>
      <c r="K19" s="8">
        <v>117337.60000000001</v>
      </c>
      <c r="L19" s="8">
        <v>116450.8</v>
      </c>
      <c r="M19" s="8">
        <v>115813.8</v>
      </c>
      <c r="N19" s="8">
        <v>112091.5</v>
      </c>
      <c r="O19" s="8">
        <v>120672.7</v>
      </c>
      <c r="P19" s="18">
        <v>124857</v>
      </c>
      <c r="Q19" s="8">
        <v>123308.2</v>
      </c>
      <c r="R19" s="8">
        <v>120260.5</v>
      </c>
      <c r="S19" s="8">
        <v>125069.4</v>
      </c>
      <c r="T19" s="18">
        <v>124907</v>
      </c>
      <c r="U19" s="8">
        <v>127267.7</v>
      </c>
      <c r="V19" s="8">
        <v>127242.8</v>
      </c>
      <c r="W19" s="8">
        <v>129603.5</v>
      </c>
    </row>
    <row r="20" spans="1:23" x14ac:dyDescent="0.2">
      <c r="A20" t="s">
        <v>17</v>
      </c>
      <c r="B20" s="19">
        <v>69350</v>
      </c>
      <c r="C20" s="19">
        <v>72586</v>
      </c>
      <c r="D20" s="19">
        <v>77095</v>
      </c>
      <c r="E20" s="19">
        <v>81238</v>
      </c>
      <c r="F20" s="19">
        <v>86820</v>
      </c>
      <c r="G20" s="19">
        <v>89703</v>
      </c>
      <c r="H20" s="19">
        <v>91788</v>
      </c>
      <c r="I20" s="19">
        <v>92735</v>
      </c>
      <c r="J20" s="19">
        <v>96432</v>
      </c>
      <c r="K20" s="19">
        <v>99316</v>
      </c>
      <c r="L20" s="19">
        <v>100296</v>
      </c>
      <c r="M20" s="19">
        <v>99224</v>
      </c>
      <c r="N20" s="19">
        <v>91166</v>
      </c>
      <c r="O20" s="19">
        <v>77334</v>
      </c>
      <c r="P20" s="19">
        <v>66869</v>
      </c>
      <c r="Q20" s="19">
        <v>60436</v>
      </c>
      <c r="R20" s="19">
        <v>54225</v>
      </c>
      <c r="S20" s="19">
        <v>53534</v>
      </c>
      <c r="T20" s="19">
        <v>56440</v>
      </c>
      <c r="U20" s="19">
        <v>58649</v>
      </c>
      <c r="V20" s="19">
        <v>59795</v>
      </c>
      <c r="W20" s="19">
        <v>61167</v>
      </c>
    </row>
  </sheetData>
  <mergeCells count="1">
    <mergeCell ref="A11:X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F6862-B05E-491A-9D37-A7AD01486670}">
  <dimension ref="A2:X15"/>
  <sheetViews>
    <sheetView workbookViewId="0">
      <selection activeCell="B14" sqref="B14:W15"/>
    </sheetView>
  </sheetViews>
  <sheetFormatPr baseColWidth="10" defaultColWidth="8.83203125" defaultRowHeight="15" x14ac:dyDescent="0.2"/>
  <cols>
    <col min="1" max="1" width="40" customWidth="1"/>
  </cols>
  <sheetData>
    <row r="2" spans="1:24" s="24" customFormat="1" x14ac:dyDescent="0.2">
      <c r="A2" s="28" t="s">
        <v>4</v>
      </c>
      <c r="B2" s="29" t="s">
        <v>5</v>
      </c>
      <c r="C2" s="29" t="s">
        <v>10</v>
      </c>
    </row>
    <row r="3" spans="1:24" x14ac:dyDescent="0.2">
      <c r="A3" s="12" t="s">
        <v>0</v>
      </c>
      <c r="B3" s="42">
        <v>1997</v>
      </c>
      <c r="C3" s="42">
        <v>1998</v>
      </c>
      <c r="D3" s="42">
        <v>1999</v>
      </c>
      <c r="E3" s="42">
        <v>2000</v>
      </c>
      <c r="F3" s="42">
        <v>2001</v>
      </c>
      <c r="G3" s="42">
        <v>2002</v>
      </c>
      <c r="H3" s="42">
        <v>2003</v>
      </c>
      <c r="I3" s="42">
        <v>2004</v>
      </c>
      <c r="J3" s="42">
        <v>2005</v>
      </c>
      <c r="K3" s="42">
        <v>2006</v>
      </c>
      <c r="L3" s="42">
        <v>2007</v>
      </c>
      <c r="M3" s="42">
        <v>2008</v>
      </c>
      <c r="N3" s="42">
        <v>2009</v>
      </c>
      <c r="O3" s="42">
        <v>2010</v>
      </c>
      <c r="P3" s="42">
        <v>2011</v>
      </c>
      <c r="Q3" s="42">
        <v>2012</v>
      </c>
      <c r="R3" s="42">
        <v>2013</v>
      </c>
      <c r="S3" s="42">
        <v>2014</v>
      </c>
      <c r="T3" s="42">
        <v>2015</v>
      </c>
      <c r="U3" s="42">
        <v>2016</v>
      </c>
      <c r="V3" s="42">
        <v>2017</v>
      </c>
      <c r="W3" s="42">
        <v>2018</v>
      </c>
      <c r="X3" s="41" t="s">
        <v>3</v>
      </c>
    </row>
    <row r="4" spans="1:24" x14ac:dyDescent="0.2">
      <c r="A4" s="13" t="s">
        <v>28</v>
      </c>
      <c r="B4" s="8">
        <v>175624.08</v>
      </c>
      <c r="C4" s="8">
        <v>179137.34</v>
      </c>
      <c r="D4" s="8">
        <v>184374.27</v>
      </c>
      <c r="E4" s="8">
        <v>180604.01</v>
      </c>
      <c r="F4" s="8">
        <v>176877.63</v>
      </c>
      <c r="G4" s="8">
        <v>175025.77</v>
      </c>
      <c r="H4" s="8">
        <v>168701.17</v>
      </c>
      <c r="I4" s="8">
        <v>168236.45</v>
      </c>
      <c r="J4" s="8">
        <v>160314.19</v>
      </c>
      <c r="K4" s="8">
        <v>156588.04</v>
      </c>
      <c r="L4" s="8">
        <v>153416.57999999999</v>
      </c>
      <c r="M4" s="8">
        <v>153088.24</v>
      </c>
      <c r="N4" s="8">
        <v>152331.54</v>
      </c>
      <c r="O4" s="8">
        <v>153039.70000000001</v>
      </c>
      <c r="P4" s="8">
        <v>154881.81</v>
      </c>
      <c r="Q4" s="8">
        <v>153543.32</v>
      </c>
      <c r="R4" s="8">
        <v>157891.37</v>
      </c>
      <c r="S4" s="8">
        <v>158685.25</v>
      </c>
      <c r="T4" s="8">
        <v>161235.32999999999</v>
      </c>
      <c r="U4" s="8">
        <v>164390.84</v>
      </c>
      <c r="V4" s="8">
        <v>167390.31</v>
      </c>
      <c r="W4" s="8">
        <v>161950.76999999999</v>
      </c>
      <c r="X4" s="9" t="s">
        <v>3</v>
      </c>
    </row>
    <row r="5" spans="1:24" x14ac:dyDescent="0.2">
      <c r="A5" s="13" t="s">
        <v>1</v>
      </c>
      <c r="B5" s="10">
        <v>73122.289999999994</v>
      </c>
      <c r="C5" s="10">
        <v>79736.320000000007</v>
      </c>
      <c r="D5" s="10">
        <v>83429.929999999993</v>
      </c>
      <c r="E5" s="10">
        <v>85053.58</v>
      </c>
      <c r="F5" s="10">
        <v>89000.88</v>
      </c>
      <c r="G5" s="10">
        <v>90781.26</v>
      </c>
      <c r="H5" s="10">
        <v>95261.29</v>
      </c>
      <c r="I5" s="10">
        <v>98901.13</v>
      </c>
      <c r="J5" s="10">
        <v>101470.91</v>
      </c>
      <c r="K5" s="10">
        <v>104713.37</v>
      </c>
      <c r="L5" s="10">
        <v>107020.95</v>
      </c>
      <c r="M5" s="10">
        <v>101151.5</v>
      </c>
      <c r="N5" s="10">
        <v>93969.33</v>
      </c>
      <c r="O5" s="10">
        <v>90652.32</v>
      </c>
      <c r="P5" s="10">
        <v>85504.83</v>
      </c>
      <c r="Q5" s="10">
        <v>78405.8</v>
      </c>
      <c r="R5" s="10">
        <v>79211.33</v>
      </c>
      <c r="S5" s="10">
        <v>79483.649999999994</v>
      </c>
      <c r="T5" s="10">
        <v>82561.490000000005</v>
      </c>
      <c r="U5" s="10">
        <v>85372.57</v>
      </c>
      <c r="V5" s="10">
        <v>88006.02</v>
      </c>
      <c r="W5" s="10">
        <v>89209.32</v>
      </c>
      <c r="X5" s="11" t="s">
        <v>3</v>
      </c>
    </row>
    <row r="6" spans="1:24" x14ac:dyDescent="0.2">
      <c r="A6" s="14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1"/>
    </row>
    <row r="7" spans="1:24" s="24" customFormat="1" x14ac:dyDescent="0.2">
      <c r="A7" s="22" t="s">
        <v>2</v>
      </c>
      <c r="B7" s="23" t="s">
        <v>8</v>
      </c>
      <c r="C7" s="29" t="s">
        <v>11</v>
      </c>
    </row>
    <row r="8" spans="1:24" s="24" customFormat="1" x14ac:dyDescent="0.2">
      <c r="A8" s="12" t="s">
        <v>0</v>
      </c>
      <c r="B8" s="42">
        <v>1997</v>
      </c>
      <c r="C8" s="42">
        <v>1998</v>
      </c>
      <c r="D8" s="42">
        <v>1999</v>
      </c>
      <c r="E8" s="42">
        <v>2000</v>
      </c>
      <c r="F8" s="42">
        <v>2001</v>
      </c>
      <c r="G8" s="42">
        <v>2002</v>
      </c>
      <c r="H8" s="42">
        <v>2003</v>
      </c>
      <c r="I8" s="42">
        <v>2004</v>
      </c>
      <c r="J8" s="42">
        <v>2005</v>
      </c>
      <c r="K8" s="42">
        <v>2006</v>
      </c>
      <c r="L8" s="42">
        <v>2007</v>
      </c>
      <c r="M8" s="42">
        <v>2008</v>
      </c>
      <c r="N8" s="42">
        <v>2009</v>
      </c>
      <c r="O8" s="42">
        <v>2010</v>
      </c>
      <c r="P8" s="42">
        <v>2011</v>
      </c>
      <c r="Q8" s="42">
        <v>2012</v>
      </c>
      <c r="R8" s="42">
        <v>2013</v>
      </c>
      <c r="S8" s="42">
        <v>2014</v>
      </c>
      <c r="T8" s="42">
        <v>2015</v>
      </c>
      <c r="U8" s="42">
        <v>2016</v>
      </c>
      <c r="V8" s="42">
        <v>2017</v>
      </c>
      <c r="W8" s="42">
        <v>2018</v>
      </c>
      <c r="X8" s="41" t="s">
        <v>3</v>
      </c>
    </row>
    <row r="9" spans="1:24" x14ac:dyDescent="0.2">
      <c r="A9" s="13" t="s">
        <v>28</v>
      </c>
      <c r="B9" s="8">
        <v>58818.815000000002</v>
      </c>
      <c r="C9" s="20">
        <v>59744.97</v>
      </c>
      <c r="D9" s="8">
        <v>61332.286999999997</v>
      </c>
      <c r="E9" s="8">
        <v>59991.999000000003</v>
      </c>
      <c r="F9" s="8">
        <v>58783.464999999997</v>
      </c>
      <c r="G9" s="8">
        <v>58115.171000000002</v>
      </c>
      <c r="H9" s="8">
        <v>56578.705000000002</v>
      </c>
      <c r="I9" s="8">
        <v>56740.802000000003</v>
      </c>
      <c r="J9" s="8">
        <v>54839.883000000002</v>
      </c>
      <c r="K9" s="8">
        <v>55553.088000000003</v>
      </c>
      <c r="L9" s="8">
        <v>54251.887999999999</v>
      </c>
      <c r="M9" s="8">
        <v>53420.591999999997</v>
      </c>
      <c r="N9" s="8">
        <v>52532.627999999997</v>
      </c>
      <c r="O9" s="8">
        <v>53143.375999999997</v>
      </c>
      <c r="P9" s="8">
        <v>53638.673999999999</v>
      </c>
      <c r="Q9" s="10">
        <v>53259.097000000002</v>
      </c>
      <c r="R9" s="8">
        <v>54240.042000000001</v>
      </c>
      <c r="S9" s="8">
        <v>55445.775000000001</v>
      </c>
      <c r="T9" s="8">
        <v>55144.756000000001</v>
      </c>
      <c r="U9" s="8">
        <v>56556.589</v>
      </c>
      <c r="V9" s="8">
        <v>57247.224999999999</v>
      </c>
      <c r="W9" s="8">
        <v>55628.108</v>
      </c>
    </row>
    <row r="10" spans="1:24" x14ac:dyDescent="0.2">
      <c r="A10" s="13" t="s">
        <v>1</v>
      </c>
      <c r="B10" s="10">
        <v>25991.167000000001</v>
      </c>
      <c r="C10" s="10">
        <v>28419.946</v>
      </c>
      <c r="D10" s="10">
        <v>29791.454000000002</v>
      </c>
      <c r="E10" s="10">
        <v>30534.792000000001</v>
      </c>
      <c r="F10" s="10">
        <v>31929.239000000001</v>
      </c>
      <c r="G10" s="10">
        <v>32565.149000000001</v>
      </c>
      <c r="H10" s="10">
        <v>34256.754000000001</v>
      </c>
      <c r="I10" s="10">
        <v>35656.514999999999</v>
      </c>
      <c r="J10" s="10">
        <v>36978.612000000001</v>
      </c>
      <c r="K10" s="10">
        <v>37898.175000000003</v>
      </c>
      <c r="L10" s="10">
        <v>38985.169000000002</v>
      </c>
      <c r="M10" s="10">
        <v>37194.739000000001</v>
      </c>
      <c r="N10" s="10">
        <v>34807.408000000003</v>
      </c>
      <c r="O10" s="10">
        <v>34247.277000000002</v>
      </c>
      <c r="P10" s="10">
        <v>32463.578000000001</v>
      </c>
      <c r="Q10" s="10">
        <v>29785.944</v>
      </c>
      <c r="R10" s="10">
        <v>28189.828000000001</v>
      </c>
      <c r="S10" s="10">
        <v>28413.264999999999</v>
      </c>
      <c r="T10" s="10">
        <v>29426.457999999999</v>
      </c>
      <c r="U10" s="10">
        <v>30615.879000000001</v>
      </c>
      <c r="V10" s="10">
        <v>31731.648000000001</v>
      </c>
      <c r="W10" s="10">
        <v>32531.031999999999</v>
      </c>
    </row>
    <row r="12" spans="1:24" x14ac:dyDescent="0.2">
      <c r="A12" s="7" t="s">
        <v>6</v>
      </c>
      <c r="B12" s="16" t="s">
        <v>7</v>
      </c>
      <c r="C12" s="15" t="s">
        <v>12</v>
      </c>
    </row>
    <row r="13" spans="1:24" x14ac:dyDescent="0.2">
      <c r="A13" s="12" t="s">
        <v>0</v>
      </c>
      <c r="B13" s="42">
        <v>1997</v>
      </c>
      <c r="C13" s="42">
        <v>1998</v>
      </c>
      <c r="D13" s="42">
        <v>1999</v>
      </c>
      <c r="E13" s="42">
        <v>2000</v>
      </c>
      <c r="F13" s="42">
        <v>2001</v>
      </c>
      <c r="G13" s="42">
        <v>2002</v>
      </c>
      <c r="H13" s="42">
        <v>2003</v>
      </c>
      <c r="I13" s="42">
        <v>2004</v>
      </c>
      <c r="J13" s="42">
        <v>2005</v>
      </c>
      <c r="K13" s="42">
        <v>2006</v>
      </c>
      <c r="L13" s="42">
        <v>2007</v>
      </c>
      <c r="M13" s="42">
        <v>2008</v>
      </c>
      <c r="N13" s="42">
        <v>2009</v>
      </c>
      <c r="O13" s="42">
        <v>2010</v>
      </c>
      <c r="P13" s="42">
        <v>2011</v>
      </c>
      <c r="Q13" s="42">
        <v>2012</v>
      </c>
      <c r="R13" s="42">
        <v>2013</v>
      </c>
      <c r="S13" s="42">
        <v>2014</v>
      </c>
      <c r="T13" s="42">
        <v>2015</v>
      </c>
      <c r="U13" s="42">
        <v>2016</v>
      </c>
      <c r="V13" s="42">
        <v>2017</v>
      </c>
      <c r="W13" s="42">
        <v>2018</v>
      </c>
      <c r="X13" s="41" t="s">
        <v>3</v>
      </c>
    </row>
    <row r="14" spans="1:24" x14ac:dyDescent="0.2">
      <c r="A14" s="13" t="s">
        <v>28</v>
      </c>
      <c r="B14" s="8">
        <v>88950.5</v>
      </c>
      <c r="C14" s="8">
        <v>88901.1</v>
      </c>
      <c r="D14" s="8">
        <v>92581.6</v>
      </c>
      <c r="E14" s="8">
        <v>93137.4</v>
      </c>
      <c r="F14" s="8">
        <v>95002.4</v>
      </c>
      <c r="G14" s="8">
        <v>98337.1</v>
      </c>
      <c r="H14" s="8">
        <v>97386.1</v>
      </c>
      <c r="I14" s="8">
        <v>104253.1</v>
      </c>
      <c r="J14" s="8">
        <v>108378.3</v>
      </c>
      <c r="K14" s="8">
        <v>115702.3</v>
      </c>
      <c r="L14" s="8">
        <v>122211.2</v>
      </c>
      <c r="M14" s="8">
        <v>126558.7</v>
      </c>
      <c r="N14" s="8">
        <v>119555.7</v>
      </c>
      <c r="O14" s="8">
        <v>120605.6</v>
      </c>
      <c r="P14" s="8">
        <v>123569.8</v>
      </c>
      <c r="Q14" s="8">
        <v>123606.8</v>
      </c>
      <c r="R14" s="18">
        <v>126818</v>
      </c>
      <c r="S14" s="8">
        <v>123878.5</v>
      </c>
      <c r="T14" s="18">
        <v>123508</v>
      </c>
      <c r="U14" s="8">
        <v>122989.3</v>
      </c>
      <c r="V14" s="8">
        <v>125644.7</v>
      </c>
      <c r="W14" s="8">
        <v>131091.4</v>
      </c>
    </row>
    <row r="15" spans="1:24" x14ac:dyDescent="0.2">
      <c r="A15" s="13" t="s">
        <v>1</v>
      </c>
      <c r="B15" s="19">
        <v>37789</v>
      </c>
      <c r="C15" s="19">
        <v>38935</v>
      </c>
      <c r="D15" s="19">
        <v>40815</v>
      </c>
      <c r="E15" s="19">
        <v>42802</v>
      </c>
      <c r="F15" s="19">
        <v>44287</v>
      </c>
      <c r="G15" s="19">
        <v>44114</v>
      </c>
      <c r="H15" s="19">
        <v>43814</v>
      </c>
      <c r="I15" s="19">
        <v>44684</v>
      </c>
      <c r="J15" s="19">
        <v>44001</v>
      </c>
      <c r="K15" s="19">
        <v>44636</v>
      </c>
      <c r="L15" s="19">
        <v>46351</v>
      </c>
      <c r="M15" s="19">
        <v>46113</v>
      </c>
      <c r="N15" s="19">
        <v>43859</v>
      </c>
      <c r="O15" s="19">
        <v>46046</v>
      </c>
      <c r="P15" s="19">
        <v>46834</v>
      </c>
      <c r="Q15" s="19">
        <v>45968</v>
      </c>
      <c r="R15" s="19">
        <v>43508</v>
      </c>
      <c r="S15" s="19">
        <v>45211</v>
      </c>
      <c r="T15" s="19">
        <v>47096</v>
      </c>
      <c r="U15" s="19">
        <v>45260</v>
      </c>
      <c r="V15" s="19">
        <v>47774</v>
      </c>
      <c r="W15" s="19">
        <v>50098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A49B1-B69A-4BE2-A124-7AF0E08088AC}">
  <dimension ref="A2:Y15"/>
  <sheetViews>
    <sheetView tabSelected="1" workbookViewId="0">
      <selection activeCell="B14" sqref="B14:Y15"/>
    </sheetView>
  </sheetViews>
  <sheetFormatPr baseColWidth="10" defaultColWidth="8.83203125" defaultRowHeight="15" x14ac:dyDescent="0.2"/>
  <cols>
    <col min="1" max="1" width="56.33203125" customWidth="1"/>
    <col min="2" max="2" width="14.83203125" customWidth="1"/>
  </cols>
  <sheetData>
    <row r="2" spans="1:25" s="24" customFormat="1" ht="16" thickBot="1" x14ac:dyDescent="0.25">
      <c r="A2" s="28" t="s">
        <v>4</v>
      </c>
      <c r="B2" s="29" t="s">
        <v>5</v>
      </c>
      <c r="C2" s="40" t="s">
        <v>26</v>
      </c>
    </row>
    <row r="3" spans="1:25" ht="16" thickBot="1" x14ac:dyDescent="0.25">
      <c r="A3" s="1" t="s">
        <v>0</v>
      </c>
      <c r="B3" s="42">
        <v>1997</v>
      </c>
      <c r="C3" s="42">
        <v>1998</v>
      </c>
      <c r="D3" s="42">
        <v>1999</v>
      </c>
      <c r="E3" s="42">
        <v>2000</v>
      </c>
      <c r="F3" s="42">
        <v>2001</v>
      </c>
      <c r="G3" s="42">
        <v>2002</v>
      </c>
      <c r="H3" s="42">
        <v>2003</v>
      </c>
      <c r="I3" s="42">
        <v>2004</v>
      </c>
      <c r="J3" s="42">
        <v>2005</v>
      </c>
      <c r="K3" s="42">
        <v>2006</v>
      </c>
      <c r="L3" s="42">
        <v>2007</v>
      </c>
      <c r="M3" s="42">
        <v>2008</v>
      </c>
      <c r="N3" s="42">
        <v>2009</v>
      </c>
      <c r="O3" s="42">
        <v>2010</v>
      </c>
      <c r="P3" s="42">
        <v>2011</v>
      </c>
      <c r="Q3" s="42">
        <v>2012</v>
      </c>
      <c r="R3" s="42">
        <v>2013</v>
      </c>
      <c r="S3" s="42">
        <v>2014</v>
      </c>
      <c r="T3" s="42">
        <v>2015</v>
      </c>
      <c r="U3" s="42">
        <v>2016</v>
      </c>
      <c r="V3" s="42">
        <v>2017</v>
      </c>
      <c r="W3" s="42">
        <v>2018</v>
      </c>
      <c r="X3" s="41">
        <v>2019</v>
      </c>
      <c r="Y3" s="44">
        <v>2020</v>
      </c>
    </row>
    <row r="4" spans="1:25" x14ac:dyDescent="0.2">
      <c r="A4" s="13" t="s">
        <v>28</v>
      </c>
      <c r="B4" s="8">
        <v>303918.51</v>
      </c>
      <c r="C4" s="8">
        <v>309575.40000000002</v>
      </c>
      <c r="D4" s="8">
        <v>300384.71999999997</v>
      </c>
      <c r="E4" s="8">
        <v>313574.71000000002</v>
      </c>
      <c r="F4" s="8">
        <v>328615.86</v>
      </c>
      <c r="G4" s="8">
        <v>329369.34999999998</v>
      </c>
      <c r="H4" s="8">
        <v>342812.72</v>
      </c>
      <c r="I4" s="8">
        <v>338694.07</v>
      </c>
      <c r="J4" s="8">
        <v>332869.05</v>
      </c>
      <c r="K4" s="8">
        <v>335505.55</v>
      </c>
      <c r="L4" s="8">
        <v>342817.43</v>
      </c>
      <c r="M4" s="8">
        <v>326094.38</v>
      </c>
      <c r="N4" s="8">
        <v>304024.53999999998</v>
      </c>
      <c r="O4" s="8">
        <v>314307.58</v>
      </c>
      <c r="P4" s="8">
        <v>311964.24</v>
      </c>
      <c r="Q4" s="8">
        <v>328315.46999999997</v>
      </c>
      <c r="R4" s="8">
        <v>331764.81</v>
      </c>
      <c r="S4" s="8">
        <v>313819.75</v>
      </c>
      <c r="T4" s="8">
        <v>301927.02</v>
      </c>
      <c r="U4" s="8">
        <v>297784.31</v>
      </c>
      <c r="V4" s="8">
        <v>276487.67</v>
      </c>
      <c r="W4" s="8">
        <v>262191.39</v>
      </c>
    </row>
    <row r="5" spans="1:25" x14ac:dyDescent="0.2">
      <c r="A5" s="13" t="s">
        <v>1</v>
      </c>
      <c r="B5" s="11">
        <v>71642</v>
      </c>
      <c r="C5" s="10">
        <v>71352.09</v>
      </c>
      <c r="D5" s="10">
        <v>86513.41</v>
      </c>
      <c r="E5" s="10">
        <v>91192.44</v>
      </c>
      <c r="F5" s="10">
        <v>85717.27</v>
      </c>
      <c r="G5" s="10">
        <v>100063.75</v>
      </c>
      <c r="H5" s="10">
        <v>92920.16</v>
      </c>
      <c r="I5" s="10">
        <v>102061.53</v>
      </c>
      <c r="J5" s="10">
        <v>112056.48</v>
      </c>
      <c r="K5" s="10">
        <v>103321.36</v>
      </c>
      <c r="L5" s="10">
        <v>109417.34</v>
      </c>
      <c r="M5" s="10">
        <v>92294.76</v>
      </c>
      <c r="N5" s="10">
        <v>76684.149999999994</v>
      </c>
      <c r="O5" s="10">
        <v>59890.67</v>
      </c>
      <c r="P5" s="10">
        <v>73853.34</v>
      </c>
      <c r="Q5" s="10">
        <v>78699.759999999995</v>
      </c>
      <c r="R5" s="10">
        <v>58777.760000000002</v>
      </c>
      <c r="S5" s="10">
        <v>62869.27</v>
      </c>
      <c r="T5" s="10">
        <v>73527.679999999993</v>
      </c>
      <c r="U5" s="10">
        <v>58218.68</v>
      </c>
      <c r="V5" s="10">
        <v>68256.399999999994</v>
      </c>
      <c r="W5" s="10">
        <v>59000.95</v>
      </c>
    </row>
    <row r="7" spans="1:25" s="24" customFormat="1" ht="16" thickBot="1" x14ac:dyDescent="0.25">
      <c r="A7" s="28" t="s">
        <v>27</v>
      </c>
      <c r="B7" s="23" t="s">
        <v>8</v>
      </c>
    </row>
    <row r="8" spans="1:25" s="24" customFormat="1" ht="16" thickBot="1" x14ac:dyDescent="0.25">
      <c r="A8" s="1" t="s">
        <v>0</v>
      </c>
      <c r="B8" s="42">
        <v>1997</v>
      </c>
      <c r="C8" s="42">
        <v>1998</v>
      </c>
      <c r="D8" s="42">
        <v>1999</v>
      </c>
      <c r="E8" s="42">
        <v>2000</v>
      </c>
      <c r="F8" s="42">
        <v>2001</v>
      </c>
      <c r="G8" s="42">
        <v>2002</v>
      </c>
      <c r="H8" s="42">
        <v>2003</v>
      </c>
      <c r="I8" s="42">
        <v>2004</v>
      </c>
      <c r="J8" s="42">
        <v>2005</v>
      </c>
      <c r="K8" s="42">
        <v>2006</v>
      </c>
      <c r="L8" s="42">
        <v>2007</v>
      </c>
      <c r="M8" s="42">
        <v>2008</v>
      </c>
      <c r="N8" s="42">
        <v>2009</v>
      </c>
      <c r="O8" s="42">
        <v>2010</v>
      </c>
      <c r="P8" s="42">
        <v>2011</v>
      </c>
      <c r="Q8" s="42">
        <v>2012</v>
      </c>
      <c r="R8" s="42">
        <v>2013</v>
      </c>
      <c r="S8" s="42">
        <v>2014</v>
      </c>
      <c r="T8" s="42">
        <v>2015</v>
      </c>
      <c r="U8" s="42">
        <v>2016</v>
      </c>
      <c r="V8" s="42">
        <v>2017</v>
      </c>
      <c r="W8" s="42">
        <v>2018</v>
      </c>
      <c r="X8" s="41">
        <v>2019</v>
      </c>
      <c r="Y8" s="44">
        <v>2020</v>
      </c>
    </row>
    <row r="9" spans="1:25" x14ac:dyDescent="0.2">
      <c r="A9" s="17" t="s">
        <v>28</v>
      </c>
      <c r="B9" s="8">
        <v>135394.58300000001</v>
      </c>
      <c r="C9" s="8">
        <v>133178.28099999999</v>
      </c>
      <c r="D9" s="8">
        <v>132968.84700000001</v>
      </c>
      <c r="E9" s="8">
        <v>132727.60699999999</v>
      </c>
      <c r="F9" s="20">
        <v>137650.12</v>
      </c>
      <c r="G9" s="8">
        <v>136508.33799999999</v>
      </c>
      <c r="H9" s="8">
        <v>142600.193</v>
      </c>
      <c r="I9" s="20">
        <v>142974.44</v>
      </c>
      <c r="J9" s="8">
        <v>142272.383</v>
      </c>
      <c r="K9" s="8">
        <v>146208.47099999999</v>
      </c>
      <c r="L9" s="8">
        <v>144009.45699999999</v>
      </c>
      <c r="M9" s="8">
        <v>142617.99400000001</v>
      </c>
      <c r="N9" s="8">
        <v>132967.155</v>
      </c>
      <c r="O9" s="8">
        <v>139449.291</v>
      </c>
      <c r="P9" s="8">
        <v>130548.398</v>
      </c>
      <c r="Q9" s="8">
        <v>134193.13200000001</v>
      </c>
      <c r="R9" s="8">
        <v>134300.79500000001</v>
      </c>
      <c r="S9" s="8">
        <v>130421.005</v>
      </c>
      <c r="T9" s="8">
        <v>130348.772</v>
      </c>
      <c r="U9" s="20">
        <v>129824.88</v>
      </c>
      <c r="V9" s="8">
        <v>125613.205</v>
      </c>
      <c r="W9" s="8">
        <v>121414.508</v>
      </c>
      <c r="X9" s="8">
        <v>111794.128</v>
      </c>
      <c r="Y9" s="8">
        <v>102245.90300000001</v>
      </c>
    </row>
    <row r="10" spans="1:25" x14ac:dyDescent="0.2">
      <c r="A10" s="17" t="s">
        <v>1</v>
      </c>
      <c r="B10" s="10">
        <v>38193.563999999998</v>
      </c>
      <c r="C10" s="10">
        <v>38830.584999999999</v>
      </c>
      <c r="D10" s="10">
        <v>43373.606</v>
      </c>
      <c r="E10" s="10">
        <v>45802.826999999997</v>
      </c>
      <c r="F10" s="10">
        <v>46053.523000000001</v>
      </c>
      <c r="G10" s="10">
        <v>49738.099000000002</v>
      </c>
      <c r="H10" s="10">
        <v>49804.161999999997</v>
      </c>
      <c r="I10" s="10">
        <v>52637.252</v>
      </c>
      <c r="J10" s="10">
        <v>54251.436000000002</v>
      </c>
      <c r="K10" s="10">
        <v>55569.712</v>
      </c>
      <c r="L10" s="10">
        <v>55654.248</v>
      </c>
      <c r="M10" s="10">
        <v>55077.964999999997</v>
      </c>
      <c r="N10" s="10">
        <v>50123.576000000001</v>
      </c>
      <c r="O10" s="10">
        <v>49932.004000000001</v>
      </c>
      <c r="P10" s="10">
        <v>50706.103000000003</v>
      </c>
      <c r="Q10" s="10">
        <v>53357.476999999999</v>
      </c>
      <c r="R10" s="10">
        <v>48564.201000000001</v>
      </c>
      <c r="S10" s="10">
        <v>48498.631999999998</v>
      </c>
      <c r="T10" s="21">
        <v>50753.33</v>
      </c>
      <c r="U10" s="10">
        <v>48216.406000000003</v>
      </c>
      <c r="V10" s="10">
        <v>50553.625</v>
      </c>
      <c r="W10" s="10">
        <v>48240.887999999999</v>
      </c>
      <c r="X10" s="10">
        <v>46262.362999999998</v>
      </c>
      <c r="Y10" s="10">
        <v>42917.379000000001</v>
      </c>
    </row>
    <row r="12" spans="1:25" s="24" customFormat="1" ht="16" thickBot="1" x14ac:dyDescent="0.25">
      <c r="A12" s="28" t="s">
        <v>9</v>
      </c>
      <c r="B12" s="23" t="s">
        <v>8</v>
      </c>
    </row>
    <row r="13" spans="1:25" s="24" customFormat="1" ht="16" thickBot="1" x14ac:dyDescent="0.25">
      <c r="A13" s="1" t="s">
        <v>0</v>
      </c>
      <c r="B13" s="42">
        <v>1997</v>
      </c>
      <c r="C13" s="42">
        <v>1998</v>
      </c>
      <c r="D13" s="42">
        <v>1999</v>
      </c>
      <c r="E13" s="42">
        <v>2000</v>
      </c>
      <c r="F13" s="42">
        <v>2001</v>
      </c>
      <c r="G13" s="42">
        <v>2002</v>
      </c>
      <c r="H13" s="42">
        <v>2003</v>
      </c>
      <c r="I13" s="42">
        <v>2004</v>
      </c>
      <c r="J13" s="42">
        <v>2005</v>
      </c>
      <c r="K13" s="42">
        <v>2006</v>
      </c>
      <c r="L13" s="42">
        <v>2007</v>
      </c>
      <c r="M13" s="42">
        <v>2008</v>
      </c>
      <c r="N13" s="42">
        <v>2009</v>
      </c>
      <c r="O13" s="42">
        <v>2010</v>
      </c>
      <c r="P13" s="42">
        <v>2011</v>
      </c>
      <c r="Q13" s="42">
        <v>2012</v>
      </c>
      <c r="R13" s="42">
        <v>2013</v>
      </c>
      <c r="S13" s="42">
        <v>2014</v>
      </c>
      <c r="T13" s="42">
        <v>2015</v>
      </c>
      <c r="U13" s="42">
        <v>2016</v>
      </c>
      <c r="V13" s="42">
        <v>2017</v>
      </c>
      <c r="W13" s="42">
        <v>2018</v>
      </c>
      <c r="X13" s="41">
        <v>2019</v>
      </c>
      <c r="Y13" s="44">
        <v>2020</v>
      </c>
    </row>
    <row r="14" spans="1:25" x14ac:dyDescent="0.2">
      <c r="A14" s="13" t="s">
        <v>28</v>
      </c>
      <c r="B14" s="8">
        <v>56538.917999999998</v>
      </c>
      <c r="C14" s="8">
        <v>57055.860999999997</v>
      </c>
      <c r="D14" s="20">
        <v>56898.61</v>
      </c>
      <c r="E14" s="8">
        <v>57119.394</v>
      </c>
      <c r="F14" s="8">
        <v>58089.319000000003</v>
      </c>
      <c r="G14" s="8">
        <v>57999.436000000002</v>
      </c>
      <c r="H14" s="8">
        <v>63523.038999999997</v>
      </c>
      <c r="I14" s="8">
        <v>64885.459000000003</v>
      </c>
      <c r="J14" s="8">
        <v>65278.408000000003</v>
      </c>
      <c r="K14" s="8">
        <v>66733.074999999997</v>
      </c>
      <c r="L14" s="20">
        <v>66324.62</v>
      </c>
      <c r="M14" s="8">
        <v>66567.297000000006</v>
      </c>
      <c r="N14" s="8">
        <v>62500.597000000002</v>
      </c>
      <c r="O14" s="8">
        <v>66743.025999999998</v>
      </c>
      <c r="P14" s="8">
        <v>63878.875999999997</v>
      </c>
      <c r="Q14" s="8">
        <v>65509.286</v>
      </c>
      <c r="R14" s="8">
        <v>66581.866999999998</v>
      </c>
      <c r="S14" s="8">
        <v>64450.406000000003</v>
      </c>
      <c r="T14" s="8">
        <v>66673.111000000004</v>
      </c>
      <c r="U14" s="8">
        <v>67135.865000000005</v>
      </c>
      <c r="V14" s="8">
        <v>67430.347999999998</v>
      </c>
      <c r="W14" s="8">
        <v>66250.019</v>
      </c>
      <c r="X14" s="8">
        <v>63122.891000000003</v>
      </c>
      <c r="Y14" s="8">
        <v>59443.025999999998</v>
      </c>
    </row>
    <row r="15" spans="1:25" x14ac:dyDescent="0.2">
      <c r="A15" s="13" t="s">
        <v>1</v>
      </c>
      <c r="B15" s="10">
        <v>16371.625</v>
      </c>
      <c r="C15" s="10">
        <v>16785.555</v>
      </c>
      <c r="D15" s="10">
        <v>17906.019</v>
      </c>
      <c r="E15" s="10">
        <v>19300.774000000001</v>
      </c>
      <c r="F15" s="10">
        <v>20295.442999999999</v>
      </c>
      <c r="G15" s="10">
        <v>21061.994999999999</v>
      </c>
      <c r="H15" s="10">
        <v>22416.681</v>
      </c>
      <c r="I15" s="10">
        <v>24073.463</v>
      </c>
      <c r="J15" s="10">
        <v>25286.655999999999</v>
      </c>
      <c r="K15" s="10">
        <v>25748.921999999999</v>
      </c>
      <c r="L15" s="21">
        <v>26230.37</v>
      </c>
      <c r="M15" s="10">
        <v>26978.345000000001</v>
      </c>
      <c r="N15" s="21">
        <v>25332.76</v>
      </c>
      <c r="O15" s="10">
        <v>25926.671999999999</v>
      </c>
      <c r="P15" s="10">
        <v>25266.294000000002</v>
      </c>
      <c r="Q15" s="10">
        <v>25585.436000000002</v>
      </c>
      <c r="R15" s="10">
        <v>24559.856</v>
      </c>
      <c r="S15" s="10">
        <v>23968.124</v>
      </c>
      <c r="T15" s="10">
        <v>24154.037</v>
      </c>
      <c r="U15" s="10">
        <v>23626.118999999999</v>
      </c>
      <c r="V15" s="10">
        <v>23708.169000000002</v>
      </c>
      <c r="W15" s="10">
        <v>23598.624</v>
      </c>
      <c r="X15" s="10">
        <v>23495.873</v>
      </c>
      <c r="Y15" s="10">
        <v>22646.002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Industry</vt:lpstr>
      <vt:lpstr>Transport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Bersalli, Germán</dc:creator>
  <cp:lastModifiedBy>Tim Tröndle</cp:lastModifiedBy>
  <dcterms:created xsi:type="dcterms:W3CDTF">2021-04-21T08:49:07Z</dcterms:created>
  <dcterms:modified xsi:type="dcterms:W3CDTF">2022-07-11T16:10:48Z</dcterms:modified>
</cp:coreProperties>
</file>