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ocuments\GitHub\Sparse-recovery-of-IR-images-using-a-score-based-model\"/>
    </mc:Choice>
  </mc:AlternateContent>
  <xr:revisionPtr revIDLastSave="0" documentId="13_ncr:1_{739EE863-EFF2-4989-8C38-45FAC2AE3A63}" xr6:coauthVersionLast="47" xr6:coauthVersionMax="47" xr10:uidLastSave="{00000000-0000-0000-0000-000000000000}"/>
  <bookViews>
    <workbookView xWindow="-120" yWindow="-120" windowWidth="29040" windowHeight="15720" xr2:uid="{2B2DC737-34CF-420A-AF9A-B9F1BF30D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O50" i="1" s="1"/>
  <c r="N50" i="1" s="1"/>
  <c r="I48" i="1"/>
  <c r="O48" i="1" s="1"/>
  <c r="Q48" i="1" s="1"/>
  <c r="G50" i="1"/>
  <c r="G48" i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36" i="1"/>
  <c r="I36" i="1" s="1"/>
  <c r="O36" i="1" s="1"/>
  <c r="Q36" i="1" s="1"/>
  <c r="W36" i="1" s="1"/>
  <c r="G34" i="1"/>
  <c r="I34" i="1" s="1"/>
  <c r="O34" i="1" s="1"/>
  <c r="N34" i="1" s="1"/>
  <c r="Q50" i="1" l="1"/>
  <c r="W50" i="1" s="1"/>
  <c r="Y50" i="1" s="1"/>
  <c r="N48" i="1"/>
  <c r="W48" i="1"/>
  <c r="Y48" i="1" s="1"/>
  <c r="F48" i="1"/>
  <c r="F50" i="1"/>
  <c r="I22" i="1"/>
  <c r="O22" i="1" s="1"/>
  <c r="Q22" i="1" s="1"/>
  <c r="W22" i="1" s="1"/>
  <c r="Y22" i="1" s="1"/>
  <c r="AD8" i="1"/>
  <c r="F34" i="1"/>
  <c r="F36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36" i="1"/>
  <c r="V36" i="1"/>
  <c r="F8" i="1"/>
  <c r="Y36" i="1"/>
  <c r="Q34" i="1"/>
  <c r="AE50" i="1" l="1"/>
  <c r="AG50" i="1" s="1"/>
  <c r="AE48" i="1"/>
  <c r="AG48" i="1" s="1"/>
  <c r="V48" i="1"/>
  <c r="V50" i="1"/>
  <c r="N22" i="1"/>
  <c r="AE22" i="1"/>
  <c r="Y29" i="1" s="1"/>
  <c r="AE29" i="1" s="1"/>
  <c r="V22" i="1"/>
  <c r="N20" i="1"/>
  <c r="W20" i="1"/>
  <c r="Y20" i="1" s="1"/>
  <c r="W34" i="1"/>
  <c r="Y34" i="1" s="1"/>
  <c r="AE34" i="1" s="1"/>
  <c r="Y41" i="1" s="1"/>
  <c r="AE36" i="1"/>
  <c r="Y43" i="1" s="1"/>
  <c r="AE43" i="1" s="1"/>
  <c r="AD43" i="1" s="1"/>
  <c r="AD48" i="1" l="1"/>
  <c r="AM50" i="1"/>
  <c r="AG57" i="1" s="1"/>
  <c r="AM57" i="1" s="1"/>
  <c r="AM48" i="1"/>
  <c r="AG55" i="1" s="1"/>
  <c r="AM55" i="1" s="1"/>
  <c r="AD50" i="1"/>
  <c r="V20" i="1"/>
  <c r="AD29" i="1"/>
  <c r="Q29" i="1"/>
  <c r="W29" i="1" s="1"/>
  <c r="AE20" i="1"/>
  <c r="Y27" i="1" s="1"/>
  <c r="AE27" i="1" s="1"/>
  <c r="AD22" i="1"/>
  <c r="AE41" i="1"/>
  <c r="AD41" i="1" s="1"/>
  <c r="AD36" i="1"/>
  <c r="V34" i="1"/>
  <c r="AD34" i="1"/>
  <c r="AL50" i="1" l="1"/>
  <c r="AL48" i="1"/>
  <c r="AL55" i="1"/>
  <c r="Y55" i="1"/>
  <c r="AE55" i="1" s="1"/>
  <c r="Q55" i="1" s="1"/>
  <c r="AL57" i="1"/>
  <c r="Y57" i="1"/>
  <c r="AE57" i="1" s="1"/>
  <c r="AD20" i="1"/>
  <c r="Q27" i="1"/>
  <c r="W27" i="1" s="1"/>
  <c r="AD27" i="1"/>
  <c r="I29" i="1"/>
  <c r="O29" i="1" s="1"/>
  <c r="V29" i="1"/>
  <c r="Q57" i="1" l="1"/>
  <c r="W57" i="1" s="1"/>
  <c r="I57" i="1" s="1"/>
  <c r="O57" i="1" s="1"/>
  <c r="AD57" i="1"/>
  <c r="AD55" i="1"/>
  <c r="W55" i="1"/>
  <c r="V27" i="1"/>
  <c r="I27" i="1"/>
  <c r="O27" i="1" s="1"/>
  <c r="A29" i="1"/>
  <c r="G29" i="1" s="1"/>
  <c r="F29" i="1" s="1"/>
  <c r="N29" i="1"/>
  <c r="I55" i="1" l="1"/>
  <c r="O55" i="1" s="1"/>
  <c r="N57" i="1"/>
  <c r="A57" i="1"/>
  <c r="G57" i="1" s="1"/>
  <c r="F57" i="1" s="1"/>
  <c r="V57" i="1"/>
  <c r="V55" i="1"/>
  <c r="N27" i="1"/>
  <c r="A27" i="1"/>
  <c r="G27" i="1" s="1"/>
  <c r="F27" i="1" s="1"/>
  <c r="N55" i="1" l="1"/>
  <c r="A55" i="1"/>
  <c r="G55" i="1" s="1"/>
  <c r="F55" i="1" s="1"/>
  <c r="Q41" i="1"/>
  <c r="W41" i="1" s="1"/>
  <c r="Q43" i="1"/>
  <c r="W43" i="1" s="1"/>
  <c r="I43" i="1" l="1"/>
  <c r="O43" i="1" s="1"/>
  <c r="A43" i="1" s="1"/>
  <c r="V43" i="1"/>
  <c r="I41" i="1"/>
  <c r="O41" i="1" s="1"/>
  <c r="A41" i="1" s="1"/>
  <c r="V41" i="1"/>
  <c r="G41" i="1" l="1"/>
  <c r="F41" i="1" s="1"/>
  <c r="N41" i="1"/>
  <c r="G43" i="1"/>
  <c r="F43" i="1" s="1"/>
  <c r="N43" i="1"/>
</calcChain>
</file>

<file path=xl/sharedStrings.xml><?xml version="1.0" encoding="utf-8"?>
<sst xmlns="http://schemas.openxmlformats.org/spreadsheetml/2006/main" count="555" uniqueCount="29">
  <si>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</si>
  <si>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</si>
  <si>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</si>
  <si>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</si>
  <si>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</si>
  <si>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</si>
  <si>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</si>
  <si>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</si>
  <si>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</si>
  <si>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</si>
  <si>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</si>
  <si>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</si>
  <si>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</si>
  <si>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</si>
  <si>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</si>
  <si>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</si>
  <si>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</si>
  <si>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</si>
  <si>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</si>
  <si>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</si>
  <si>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</si>
  <si>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</si>
  <si>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</si>
  <si>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</si>
  <si>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</si>
  <si>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</si>
  <si>
    <t>With extra conv layer Bolleurs style</t>
  </si>
  <si>
    <t>Conv 5</t>
  </si>
  <si>
    <t>tConv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</si>
</sst>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M57"/>
  <sheetViews>
    <sheetView tabSelected="1" topLeftCell="W36" zoomScale="130" zoomScaleNormal="130" workbookViewId="0">
      <selection activeCell="AO42" sqref="AO42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x14ac:dyDescent="0.25">
      <c r="A1" s="18"/>
      <c r="B1" s="6" t="s">
        <v>25</v>
      </c>
      <c r="P1" s="17"/>
      <c r="Q1" s="6" t="s">
        <v>24</v>
      </c>
    </row>
    <row r="3" spans="1:31" ht="15.75" thickBot="1" x14ac:dyDescent="0.3">
      <c r="A3" t="s">
        <v>18</v>
      </c>
      <c r="B3" t="s">
        <v>19</v>
      </c>
    </row>
    <row r="4" spans="1:31" ht="15.75" thickBot="1" x14ac:dyDescent="0.3">
      <c r="A4" s="21" t="s">
        <v>8</v>
      </c>
      <c r="B4" s="22"/>
      <c r="C4" s="22"/>
      <c r="D4" s="22"/>
      <c r="E4" s="22"/>
      <c r="F4" s="22"/>
      <c r="G4" s="23"/>
      <c r="I4" s="21" t="s">
        <v>9</v>
      </c>
      <c r="J4" s="22"/>
      <c r="K4" s="22"/>
      <c r="L4" s="22"/>
      <c r="M4" s="22"/>
      <c r="N4" s="22"/>
      <c r="O4" s="23"/>
      <c r="Q4" s="21" t="s">
        <v>10</v>
      </c>
      <c r="R4" s="22"/>
      <c r="S4" s="22"/>
      <c r="T4" s="22"/>
      <c r="U4" s="22"/>
      <c r="V4" s="22"/>
      <c r="W4" s="23"/>
      <c r="Y4" s="21" t="s">
        <v>11</v>
      </c>
      <c r="Z4" s="22"/>
      <c r="AA4" s="22"/>
      <c r="AB4" s="22"/>
      <c r="AC4" s="22"/>
      <c r="AD4" s="22"/>
      <c r="AE4" s="23"/>
    </row>
    <row r="5" spans="1:31" x14ac:dyDescent="0.25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21</v>
      </c>
      <c r="G5" s="2" t="s">
        <v>5</v>
      </c>
      <c r="H5" s="19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21</v>
      </c>
      <c r="O5" s="2" t="s">
        <v>5</v>
      </c>
      <c r="P5" s="19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21</v>
      </c>
      <c r="W5" s="13" t="s">
        <v>5</v>
      </c>
      <c r="X5" s="19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21</v>
      </c>
      <c r="AE5" s="2" t="s">
        <v>5</v>
      </c>
    </row>
    <row r="6" spans="1:31" x14ac:dyDescent="0.25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19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19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19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5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21</v>
      </c>
      <c r="G7" s="2" t="s">
        <v>7</v>
      </c>
      <c r="H7" s="19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21</v>
      </c>
      <c r="O7" s="2" t="s">
        <v>7</v>
      </c>
      <c r="P7" s="19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21</v>
      </c>
      <c r="W7" s="13" t="s">
        <v>7</v>
      </c>
      <c r="X7" s="19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21</v>
      </c>
      <c r="AE7" s="2" t="s">
        <v>7</v>
      </c>
    </row>
    <row r="8" spans="1:31" x14ac:dyDescent="0.25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19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19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19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5">
      <c r="Y9" s="24" t="s">
        <v>15</v>
      </c>
      <c r="Z9" s="24"/>
      <c r="AA9" s="24"/>
      <c r="AB9" s="24"/>
      <c r="AC9" s="24"/>
      <c r="AD9" s="24"/>
      <c r="AE9" s="24"/>
    </row>
    <row r="10" spans="1:31" ht="15.75" thickBot="1" x14ac:dyDescent="0.3">
      <c r="Y10" s="20" t="s">
        <v>16</v>
      </c>
      <c r="Z10" s="20"/>
      <c r="AA10" s="20"/>
      <c r="AB10" s="20"/>
      <c r="AC10" s="20"/>
      <c r="AD10" s="20"/>
      <c r="AE10" s="20"/>
    </row>
    <row r="11" spans="1:31" ht="15.75" thickBot="1" x14ac:dyDescent="0.3">
      <c r="A11" s="21" t="s">
        <v>8</v>
      </c>
      <c r="B11" s="22"/>
      <c r="C11" s="22"/>
      <c r="D11" s="22"/>
      <c r="E11" s="22"/>
      <c r="F11" s="22"/>
      <c r="G11" s="23"/>
      <c r="I11" s="21" t="s">
        <v>9</v>
      </c>
      <c r="J11" s="22"/>
      <c r="K11" s="22"/>
      <c r="L11" s="22"/>
      <c r="M11" s="22"/>
      <c r="N11" s="22"/>
      <c r="O11" s="23"/>
      <c r="Q11" s="21" t="s">
        <v>13</v>
      </c>
      <c r="R11" s="22"/>
      <c r="S11" s="22"/>
      <c r="T11" s="22"/>
      <c r="U11" s="22"/>
      <c r="V11" s="22"/>
      <c r="W11" s="23"/>
      <c r="Y11" s="21" t="s">
        <v>12</v>
      </c>
      <c r="Z11" s="22"/>
      <c r="AA11" s="22"/>
      <c r="AB11" s="22"/>
      <c r="AC11" s="22"/>
      <c r="AD11" s="22"/>
      <c r="AE11" s="23"/>
    </row>
    <row r="12" spans="1:31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22</v>
      </c>
      <c r="G12" s="11" t="s">
        <v>5</v>
      </c>
      <c r="H12" s="19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22</v>
      </c>
      <c r="O12" s="2" t="s">
        <v>5</v>
      </c>
      <c r="P12" s="19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22</v>
      </c>
      <c r="W12" s="2" t="s">
        <v>5</v>
      </c>
      <c r="X12" s="19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22</v>
      </c>
      <c r="AE12" s="2" t="s">
        <v>5</v>
      </c>
    </row>
    <row r="13" spans="1:31" x14ac:dyDescent="0.25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19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19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19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5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22</v>
      </c>
      <c r="G14" s="11" t="s">
        <v>7</v>
      </c>
      <c r="H14" s="19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22</v>
      </c>
      <c r="O14" s="2" t="s">
        <v>7</v>
      </c>
      <c r="P14" s="19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22</v>
      </c>
      <c r="W14" s="2" t="s">
        <v>7</v>
      </c>
      <c r="X14" s="19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22</v>
      </c>
      <c r="AE14" s="2" t="s">
        <v>7</v>
      </c>
    </row>
    <row r="15" spans="1:31" x14ac:dyDescent="0.25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19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19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19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5">
      <c r="H16" s="8"/>
      <c r="P16" s="8"/>
      <c r="X16" s="8"/>
    </row>
    <row r="17" spans="1:31" s="7" customFormat="1" ht="15.75" thickBot="1" x14ac:dyDescent="0.3">
      <c r="A17" s="7" t="s">
        <v>18</v>
      </c>
      <c r="B17" s="7" t="s">
        <v>23</v>
      </c>
    </row>
    <row r="18" spans="1:31" ht="15.75" thickBot="1" x14ac:dyDescent="0.3">
      <c r="A18" s="21" t="s">
        <v>8</v>
      </c>
      <c r="B18" s="22"/>
      <c r="C18" s="22"/>
      <c r="D18" s="22"/>
      <c r="E18" s="22"/>
      <c r="F18" s="22"/>
      <c r="G18" s="23"/>
      <c r="I18" s="21" t="s">
        <v>9</v>
      </c>
      <c r="J18" s="22"/>
      <c r="K18" s="22"/>
      <c r="L18" s="22"/>
      <c r="M18" s="22"/>
      <c r="N18" s="22"/>
      <c r="O18" s="23"/>
      <c r="Q18" s="21" t="s">
        <v>10</v>
      </c>
      <c r="R18" s="22"/>
      <c r="S18" s="22"/>
      <c r="T18" s="22"/>
      <c r="U18" s="22"/>
      <c r="V18" s="22"/>
      <c r="W18" s="23"/>
      <c r="Y18" s="21" t="s">
        <v>11</v>
      </c>
      <c r="Z18" s="22"/>
      <c r="AA18" s="22"/>
      <c r="AB18" s="22"/>
      <c r="AC18" s="22"/>
      <c r="AD18" s="22"/>
      <c r="AE18" s="23"/>
    </row>
    <row r="19" spans="1:31" x14ac:dyDescent="0.25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21</v>
      </c>
      <c r="G19" s="2" t="s">
        <v>5</v>
      </c>
      <c r="H19" s="19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21</v>
      </c>
      <c r="O19" s="2" t="s">
        <v>5</v>
      </c>
      <c r="P19" s="19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21</v>
      </c>
      <c r="W19" s="13" t="s">
        <v>5</v>
      </c>
      <c r="X19" s="19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21</v>
      </c>
      <c r="AE19" s="2" t="s">
        <v>5</v>
      </c>
    </row>
    <row r="20" spans="1:31" x14ac:dyDescent="0.25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19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19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19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1" x14ac:dyDescent="0.25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21</v>
      </c>
      <c r="G21" s="2" t="s">
        <v>7</v>
      </c>
      <c r="H21" s="19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21</v>
      </c>
      <c r="O21" s="2" t="s">
        <v>7</v>
      </c>
      <c r="P21" s="19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21</v>
      </c>
      <c r="W21" s="13" t="s">
        <v>7</v>
      </c>
      <c r="X21" s="19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21</v>
      </c>
      <c r="AE21" s="2" t="s">
        <v>7</v>
      </c>
    </row>
    <row r="22" spans="1:31" x14ac:dyDescent="0.25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19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19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19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1" x14ac:dyDescent="0.25">
      <c r="Y23" s="24" t="s">
        <v>15</v>
      </c>
      <c r="Z23" s="24"/>
      <c r="AA23" s="24"/>
      <c r="AB23" s="24"/>
      <c r="AC23" s="24"/>
      <c r="AD23" s="24"/>
      <c r="AE23" s="24"/>
    </row>
    <row r="24" spans="1:31" ht="15.75" thickBot="1" x14ac:dyDescent="0.3">
      <c r="Y24" s="20" t="s">
        <v>16</v>
      </c>
      <c r="Z24" s="20"/>
      <c r="AA24" s="20"/>
      <c r="AB24" s="20"/>
      <c r="AC24" s="20"/>
      <c r="AD24" s="20"/>
      <c r="AE24" s="20"/>
    </row>
    <row r="25" spans="1:31" ht="15.75" thickBot="1" x14ac:dyDescent="0.3">
      <c r="A25" s="21" t="s">
        <v>8</v>
      </c>
      <c r="B25" s="22"/>
      <c r="C25" s="22"/>
      <c r="D25" s="22"/>
      <c r="E25" s="22"/>
      <c r="F25" s="22"/>
      <c r="G25" s="23"/>
      <c r="I25" s="21" t="s">
        <v>9</v>
      </c>
      <c r="J25" s="22"/>
      <c r="K25" s="22"/>
      <c r="L25" s="22"/>
      <c r="M25" s="22"/>
      <c r="N25" s="22"/>
      <c r="O25" s="23"/>
      <c r="Q25" s="21" t="s">
        <v>13</v>
      </c>
      <c r="R25" s="22"/>
      <c r="S25" s="22"/>
      <c r="T25" s="22"/>
      <c r="U25" s="22"/>
      <c r="V25" s="22"/>
      <c r="W25" s="23"/>
      <c r="Y25" s="21" t="s">
        <v>12</v>
      </c>
      <c r="Z25" s="22"/>
      <c r="AA25" s="22"/>
      <c r="AB25" s="22"/>
      <c r="AC25" s="22"/>
      <c r="AD25" s="22"/>
      <c r="AE25" s="23"/>
    </row>
    <row r="26" spans="1:31" x14ac:dyDescent="0.25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22</v>
      </c>
      <c r="G26" s="11" t="s">
        <v>5</v>
      </c>
      <c r="H26" s="19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22</v>
      </c>
      <c r="O26" s="2" t="s">
        <v>5</v>
      </c>
      <c r="P26" s="19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22</v>
      </c>
      <c r="W26" s="2" t="s">
        <v>5</v>
      </c>
      <c r="X26" s="19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22</v>
      </c>
      <c r="AE26" s="2" t="s">
        <v>5</v>
      </c>
    </row>
    <row r="27" spans="1:31" x14ac:dyDescent="0.25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19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19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19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1" x14ac:dyDescent="0.25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22</v>
      </c>
      <c r="G28" s="11" t="s">
        <v>7</v>
      </c>
      <c r="H28" s="19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22</v>
      </c>
      <c r="O28" s="2" t="s">
        <v>7</v>
      </c>
      <c r="P28" s="19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22</v>
      </c>
      <c r="W28" s="2" t="s">
        <v>7</v>
      </c>
      <c r="X28" s="19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22</v>
      </c>
      <c r="AE28" s="2" t="s">
        <v>7</v>
      </c>
    </row>
    <row r="29" spans="1:31" x14ac:dyDescent="0.25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19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19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19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1" s="7" customFormat="1" x14ac:dyDescent="0.25">
      <c r="H30" s="8"/>
      <c r="P30" s="8"/>
      <c r="X30" s="8"/>
    </row>
    <row r="31" spans="1:31" s="7" customFormat="1" ht="15.75" thickBot="1" x14ac:dyDescent="0.3">
      <c r="A31" s="7" t="s">
        <v>18</v>
      </c>
      <c r="B31" s="7" t="s">
        <v>20</v>
      </c>
      <c r="H31" s="8"/>
      <c r="P31" s="8"/>
      <c r="X31" s="8"/>
    </row>
    <row r="32" spans="1:31" ht="15.75" thickBot="1" x14ac:dyDescent="0.3">
      <c r="A32" s="21" t="s">
        <v>8</v>
      </c>
      <c r="B32" s="22"/>
      <c r="C32" s="22"/>
      <c r="D32" s="22"/>
      <c r="E32" s="22"/>
      <c r="F32" s="22"/>
      <c r="G32" s="23"/>
      <c r="I32" s="21" t="s">
        <v>9</v>
      </c>
      <c r="J32" s="22"/>
      <c r="K32" s="22"/>
      <c r="L32" s="22"/>
      <c r="M32" s="22"/>
      <c r="N32" s="22"/>
      <c r="O32" s="23"/>
      <c r="Q32" s="21" t="s">
        <v>10</v>
      </c>
      <c r="R32" s="22"/>
      <c r="S32" s="22"/>
      <c r="T32" s="22"/>
      <c r="U32" s="22"/>
      <c r="V32" s="22"/>
      <c r="W32" s="23"/>
      <c r="Y32" s="21" t="s">
        <v>11</v>
      </c>
      <c r="Z32" s="22"/>
      <c r="AA32" s="22"/>
      <c r="AB32" s="22"/>
      <c r="AC32" s="22"/>
      <c r="AD32" s="22"/>
      <c r="AE32" s="23"/>
    </row>
    <row r="33" spans="1:39" x14ac:dyDescent="0.25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21</v>
      </c>
      <c r="G33" s="2" t="s">
        <v>5</v>
      </c>
      <c r="H33" s="19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21</v>
      </c>
      <c r="O33" s="2" t="s">
        <v>5</v>
      </c>
      <c r="P33" s="19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21</v>
      </c>
      <c r="W33" s="13" t="s">
        <v>5</v>
      </c>
      <c r="X33" s="19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21</v>
      </c>
      <c r="AE33" s="2" t="s">
        <v>5</v>
      </c>
    </row>
    <row r="34" spans="1:39" x14ac:dyDescent="0.25">
      <c r="A34" s="9">
        <v>512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256</v>
      </c>
      <c r="H34" s="19"/>
      <c r="I34" s="1">
        <f>G34</f>
        <v>256</v>
      </c>
      <c r="J34">
        <v>0</v>
      </c>
      <c r="K34">
        <v>1</v>
      </c>
      <c r="L34">
        <v>4</v>
      </c>
      <c r="M34">
        <v>4</v>
      </c>
      <c r="N34">
        <f>I34/O34</f>
        <v>4</v>
      </c>
      <c r="O34" s="2">
        <f>((I34 + 2 * J34 - K34*(L34-1) -1) / M34 )+ 1</f>
        <v>64</v>
      </c>
      <c r="P34" s="19"/>
      <c r="Q34" s="1">
        <f>O34</f>
        <v>64</v>
      </c>
      <c r="R34">
        <v>1</v>
      </c>
      <c r="S34">
        <v>1</v>
      </c>
      <c r="T34">
        <v>2</v>
      </c>
      <c r="U34">
        <v>2</v>
      </c>
      <c r="V34">
        <f>Q34/W34</f>
        <v>1.9393939393939394</v>
      </c>
      <c r="W34" s="13">
        <f>(Q34 + 2 * R34 - S34*(T34-1) -1) / U34 + 1</f>
        <v>33</v>
      </c>
      <c r="X34" s="19"/>
      <c r="Y34" s="1">
        <f>W34</f>
        <v>33</v>
      </c>
      <c r="Z34">
        <v>0</v>
      </c>
      <c r="AA34">
        <v>1</v>
      </c>
      <c r="AB34">
        <v>3</v>
      </c>
      <c r="AC34">
        <v>2</v>
      </c>
      <c r="AD34">
        <f>Y34/AE34</f>
        <v>2.0625</v>
      </c>
      <c r="AE34" s="2">
        <f>(Y34 + 2 * Z34 - AA34*(AB34-1) -1) / AC34 + 1</f>
        <v>16</v>
      </c>
    </row>
    <row r="35" spans="1:39" x14ac:dyDescent="0.25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21</v>
      </c>
      <c r="G35" s="2" t="s">
        <v>7</v>
      </c>
      <c r="H35" s="19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21</v>
      </c>
      <c r="O35" s="2" t="s">
        <v>7</v>
      </c>
      <c r="P35" s="19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21</v>
      </c>
      <c r="W35" s="13" t="s">
        <v>7</v>
      </c>
      <c r="X35" s="19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21</v>
      </c>
      <c r="AE35" s="2" t="s">
        <v>7</v>
      </c>
    </row>
    <row r="36" spans="1:39" x14ac:dyDescent="0.25">
      <c r="A36" s="10">
        <v>640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320</v>
      </c>
      <c r="H36" s="19"/>
      <c r="I36" s="3">
        <f>G36</f>
        <v>320</v>
      </c>
      <c r="J36" s="4">
        <v>0</v>
      </c>
      <c r="K36" s="4">
        <v>1</v>
      </c>
      <c r="L36" s="4">
        <v>12</v>
      </c>
      <c r="M36" s="4">
        <v>4</v>
      </c>
      <c r="N36" s="4">
        <f>I36/O36</f>
        <v>4.1025641025641022</v>
      </c>
      <c r="O36" s="5">
        <f>(I36 + 2 * J36 - K36*(L36-1) -1) / M36 + 1</f>
        <v>78</v>
      </c>
      <c r="P36" s="19"/>
      <c r="Q36" s="3">
        <f>O36</f>
        <v>78</v>
      </c>
      <c r="R36" s="4">
        <v>1</v>
      </c>
      <c r="S36" s="4">
        <v>1</v>
      </c>
      <c r="T36" s="4">
        <v>16</v>
      </c>
      <c r="U36" s="4">
        <v>2</v>
      </c>
      <c r="V36" s="4">
        <f>Q36/W36</f>
        <v>2.3636363636363638</v>
      </c>
      <c r="W36" s="14">
        <f>(Q36 + 2 * R36 - S36*(T36-1) -1) / U36 + 1</f>
        <v>33</v>
      </c>
      <c r="X36" s="19"/>
      <c r="Y36" s="3">
        <f>W36</f>
        <v>33</v>
      </c>
      <c r="Z36" s="4">
        <v>0</v>
      </c>
      <c r="AA36" s="4">
        <v>1</v>
      </c>
      <c r="AB36" s="4">
        <v>3</v>
      </c>
      <c r="AC36" s="4">
        <v>2</v>
      </c>
      <c r="AD36" s="4">
        <f>Y36/AE36</f>
        <v>2.0625</v>
      </c>
      <c r="AE36" s="5">
        <f>(Y36 + 2 * Z36 - AA36*(AB36-1) -1) / AC36 + 1</f>
        <v>16</v>
      </c>
    </row>
    <row r="37" spans="1:39" x14ac:dyDescent="0.25">
      <c r="Y37" s="24" t="s">
        <v>15</v>
      </c>
      <c r="Z37" s="24"/>
      <c r="AA37" s="24"/>
      <c r="AB37" s="24"/>
      <c r="AC37" s="24"/>
      <c r="AD37" s="24"/>
      <c r="AE37" s="24"/>
    </row>
    <row r="38" spans="1:39" ht="15.75" thickBot="1" x14ac:dyDescent="0.3">
      <c r="Y38" s="20" t="s">
        <v>16</v>
      </c>
      <c r="Z38" s="20"/>
      <c r="AA38" s="20"/>
      <c r="AB38" s="20"/>
      <c r="AC38" s="20"/>
      <c r="AD38" s="20"/>
      <c r="AE38" s="20"/>
    </row>
    <row r="39" spans="1:39" ht="15.75" thickBot="1" x14ac:dyDescent="0.3">
      <c r="A39" s="21" t="s">
        <v>8</v>
      </c>
      <c r="B39" s="22"/>
      <c r="C39" s="22"/>
      <c r="D39" s="22"/>
      <c r="E39" s="22"/>
      <c r="F39" s="22"/>
      <c r="G39" s="23"/>
      <c r="I39" s="21" t="s">
        <v>9</v>
      </c>
      <c r="J39" s="22"/>
      <c r="K39" s="22"/>
      <c r="L39" s="22"/>
      <c r="M39" s="22"/>
      <c r="N39" s="22"/>
      <c r="O39" s="23"/>
      <c r="Q39" s="21" t="s">
        <v>13</v>
      </c>
      <c r="R39" s="22"/>
      <c r="S39" s="22"/>
      <c r="T39" s="22"/>
      <c r="U39" s="22"/>
      <c r="V39" s="22"/>
      <c r="W39" s="23"/>
      <c r="Y39" s="21" t="s">
        <v>12</v>
      </c>
      <c r="Z39" s="22"/>
      <c r="AA39" s="22"/>
      <c r="AB39" s="22"/>
      <c r="AC39" s="22"/>
      <c r="AD39" s="22"/>
      <c r="AE39" s="23"/>
    </row>
    <row r="40" spans="1:39" x14ac:dyDescent="0.25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22</v>
      </c>
      <c r="G40" s="11" t="s">
        <v>5</v>
      </c>
      <c r="H40" s="19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22</v>
      </c>
      <c r="O40" s="2" t="s">
        <v>5</v>
      </c>
      <c r="P40" s="19" t="s">
        <v>17</v>
      </c>
      <c r="Q40" s="15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22</v>
      </c>
      <c r="W40" s="2" t="s">
        <v>5</v>
      </c>
      <c r="X40" s="19" t="s">
        <v>17</v>
      </c>
      <c r="Y40" s="1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22</v>
      </c>
      <c r="AE40" s="2" t="s">
        <v>5</v>
      </c>
    </row>
    <row r="41" spans="1:39" x14ac:dyDescent="0.25">
      <c r="A41" s="1">
        <f>O41</f>
        <v>256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512</v>
      </c>
      <c r="H41" s="19"/>
      <c r="I41" s="1">
        <f>W41</f>
        <v>64</v>
      </c>
      <c r="J41">
        <v>0</v>
      </c>
      <c r="K41">
        <v>1</v>
      </c>
      <c r="L41">
        <v>4</v>
      </c>
      <c r="M41">
        <v>4</v>
      </c>
      <c r="N41">
        <f>O41/I41</f>
        <v>4</v>
      </c>
      <c r="O41" s="2">
        <f>M41*(I41-1) + L41 -2*J41</f>
        <v>256</v>
      </c>
      <c r="P41" s="19"/>
      <c r="Q41" s="15">
        <f>AE41</f>
        <v>33</v>
      </c>
      <c r="R41">
        <v>1</v>
      </c>
      <c r="S41">
        <v>1</v>
      </c>
      <c r="T41">
        <v>2</v>
      </c>
      <c r="U41">
        <v>2</v>
      </c>
      <c r="V41">
        <f>W41/Q41</f>
        <v>1.9393939393939394</v>
      </c>
      <c r="W41" s="2">
        <f>U41*(Q41-1) + T41 -2*R41</f>
        <v>64</v>
      </c>
      <c r="X41" s="19"/>
      <c r="Y41" s="1">
        <f>AE34</f>
        <v>16</v>
      </c>
      <c r="Z41" s="4">
        <v>0</v>
      </c>
      <c r="AA41" s="4">
        <v>1</v>
      </c>
      <c r="AB41" s="4">
        <v>3</v>
      </c>
      <c r="AC41" s="4">
        <v>2</v>
      </c>
      <c r="AD41">
        <f>AE41/Y41</f>
        <v>2.0625</v>
      </c>
      <c r="AE41" s="2">
        <f>AC41*(Y41-1) + AB41 -2*Z41</f>
        <v>33</v>
      </c>
    </row>
    <row r="42" spans="1:39" x14ac:dyDescent="0.25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22</v>
      </c>
      <c r="G42" s="11" t="s">
        <v>7</v>
      </c>
      <c r="H42" s="19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22</v>
      </c>
      <c r="O42" s="2" t="s">
        <v>7</v>
      </c>
      <c r="P42" s="19"/>
      <c r="Q42" s="15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22</v>
      </c>
      <c r="W42" s="2" t="s">
        <v>7</v>
      </c>
      <c r="X42" s="19"/>
      <c r="Y42" s="1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22</v>
      </c>
      <c r="AE42" s="2" t="s">
        <v>7</v>
      </c>
    </row>
    <row r="43" spans="1:39" x14ac:dyDescent="0.25">
      <c r="A43" s="3">
        <f>O43</f>
        <v>320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640</v>
      </c>
      <c r="H43" s="19"/>
      <c r="I43" s="3">
        <f>W43</f>
        <v>78</v>
      </c>
      <c r="J43" s="4">
        <v>0</v>
      </c>
      <c r="K43" s="4">
        <v>1</v>
      </c>
      <c r="L43" s="4">
        <v>12</v>
      </c>
      <c r="M43" s="4">
        <v>4</v>
      </c>
      <c r="N43" s="4">
        <f>O43/I43</f>
        <v>4.1025641025641022</v>
      </c>
      <c r="O43" s="5">
        <f>M43*(I43-1) + L43 -2*J43</f>
        <v>320</v>
      </c>
      <c r="P43" s="19"/>
      <c r="Q43" s="16">
        <f>AE43</f>
        <v>33</v>
      </c>
      <c r="R43" s="4">
        <v>1</v>
      </c>
      <c r="S43" s="4">
        <v>1</v>
      </c>
      <c r="T43" s="4">
        <v>16</v>
      </c>
      <c r="U43" s="4">
        <v>2</v>
      </c>
      <c r="V43" s="4">
        <f>W43/Q43</f>
        <v>2.3636363636363638</v>
      </c>
      <c r="W43" s="5">
        <f>U43*(Q43-1) + T43 -2*R43</f>
        <v>78</v>
      </c>
      <c r="X43" s="19"/>
      <c r="Y43" s="3">
        <f>AE36</f>
        <v>16</v>
      </c>
      <c r="Z43" s="4">
        <v>0</v>
      </c>
      <c r="AA43" s="4">
        <v>1</v>
      </c>
      <c r="AB43" s="4">
        <v>3</v>
      </c>
      <c r="AC43" s="4">
        <v>2</v>
      </c>
      <c r="AD43" s="4">
        <f>AE43/Y43</f>
        <v>2.0625</v>
      </c>
      <c r="AE43" s="5">
        <f>AC43*(Y43-1) + AB43 -2*Z43</f>
        <v>33</v>
      </c>
    </row>
    <row r="44" spans="1:39" s="7" customFormat="1" x14ac:dyDescent="0.25">
      <c r="H44" s="8"/>
      <c r="P44" s="8"/>
      <c r="X44" s="8"/>
    </row>
    <row r="45" spans="1:39" s="7" customFormat="1" ht="15.75" thickBot="1" x14ac:dyDescent="0.3">
      <c r="A45" s="7" t="s">
        <v>18</v>
      </c>
      <c r="B45" s="7" t="s">
        <v>20</v>
      </c>
      <c r="C45" s="7" t="s">
        <v>26</v>
      </c>
      <c r="H45" s="8"/>
      <c r="P45" s="8"/>
      <c r="X45" s="8"/>
    </row>
    <row r="46" spans="1:39" ht="15.75" thickBot="1" x14ac:dyDescent="0.3">
      <c r="A46" s="21" t="s">
        <v>8</v>
      </c>
      <c r="B46" s="22"/>
      <c r="C46" s="22"/>
      <c r="D46" s="22"/>
      <c r="E46" s="22"/>
      <c r="F46" s="22"/>
      <c r="G46" s="23"/>
      <c r="I46" s="21" t="s">
        <v>9</v>
      </c>
      <c r="J46" s="22"/>
      <c r="K46" s="22"/>
      <c r="L46" s="22"/>
      <c r="M46" s="22"/>
      <c r="N46" s="22"/>
      <c r="O46" s="23"/>
      <c r="Q46" s="21" t="s">
        <v>10</v>
      </c>
      <c r="R46" s="22"/>
      <c r="S46" s="22"/>
      <c r="T46" s="22"/>
      <c r="U46" s="22"/>
      <c r="V46" s="22"/>
      <c r="W46" s="23"/>
      <c r="Y46" s="21" t="s">
        <v>11</v>
      </c>
      <c r="Z46" s="22"/>
      <c r="AA46" s="22"/>
      <c r="AB46" s="22"/>
      <c r="AC46" s="22"/>
      <c r="AD46" s="22"/>
      <c r="AE46" s="23"/>
      <c r="AG46" s="21" t="s">
        <v>27</v>
      </c>
      <c r="AH46" s="22"/>
      <c r="AI46" s="22"/>
      <c r="AJ46" s="22"/>
      <c r="AK46" s="22"/>
      <c r="AL46" s="22"/>
      <c r="AM46" s="23"/>
    </row>
    <row r="47" spans="1:39" x14ac:dyDescent="0.25">
      <c r="A47" s="9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21</v>
      </c>
      <c r="G47" s="2" t="s">
        <v>5</v>
      </c>
      <c r="H47" s="19" t="s">
        <v>14</v>
      </c>
      <c r="I47" s="1" t="s">
        <v>0</v>
      </c>
      <c r="J47" t="s">
        <v>1</v>
      </c>
      <c r="K47" t="s">
        <v>2</v>
      </c>
      <c r="L47" t="s">
        <v>3</v>
      </c>
      <c r="M47" t="s">
        <v>4</v>
      </c>
      <c r="N47" t="s">
        <v>21</v>
      </c>
      <c r="O47" s="2" t="s">
        <v>5</v>
      </c>
      <c r="P47" s="19" t="s">
        <v>14</v>
      </c>
      <c r="Q47" s="1" t="s">
        <v>0</v>
      </c>
      <c r="R47" t="s">
        <v>1</v>
      </c>
      <c r="S47" t="s">
        <v>2</v>
      </c>
      <c r="T47" t="s">
        <v>3</v>
      </c>
      <c r="U47" t="s">
        <v>4</v>
      </c>
      <c r="V47" t="s">
        <v>21</v>
      </c>
      <c r="W47" s="2" t="s">
        <v>5</v>
      </c>
      <c r="X47" s="19" t="s">
        <v>14</v>
      </c>
      <c r="Y47" s="1" t="s">
        <v>0</v>
      </c>
      <c r="Z47" t="s">
        <v>1</v>
      </c>
      <c r="AA47" t="s">
        <v>2</v>
      </c>
      <c r="AB47" t="s">
        <v>3</v>
      </c>
      <c r="AC47" t="s">
        <v>4</v>
      </c>
      <c r="AD47" t="s">
        <v>21</v>
      </c>
      <c r="AE47" s="13" t="s">
        <v>5</v>
      </c>
      <c r="AF47" s="19" t="s">
        <v>14</v>
      </c>
      <c r="AG47" s="1" t="s">
        <v>0</v>
      </c>
      <c r="AH47" t="s">
        <v>1</v>
      </c>
      <c r="AI47" t="s">
        <v>2</v>
      </c>
      <c r="AJ47" t="s">
        <v>3</v>
      </c>
      <c r="AK47" t="s">
        <v>4</v>
      </c>
      <c r="AL47" t="s">
        <v>21</v>
      </c>
      <c r="AM47" s="2" t="s">
        <v>5</v>
      </c>
    </row>
    <row r="48" spans="1:39" x14ac:dyDescent="0.25">
      <c r="A48" s="9">
        <v>512</v>
      </c>
      <c r="B48">
        <v>1</v>
      </c>
      <c r="C48">
        <v>1</v>
      </c>
      <c r="D48">
        <v>4</v>
      </c>
      <c r="E48">
        <v>2</v>
      </c>
      <c r="F48">
        <f>A48/G48</f>
        <v>2</v>
      </c>
      <c r="G48" s="2">
        <f>(A48 + 2 * B48 - C48*(D48-1) -1) / E48 + 1</f>
        <v>256</v>
      </c>
      <c r="H48" s="19"/>
      <c r="I48" s="1">
        <f>G48</f>
        <v>256</v>
      </c>
      <c r="J48">
        <v>1</v>
      </c>
      <c r="K48">
        <v>1</v>
      </c>
      <c r="L48">
        <v>4</v>
      </c>
      <c r="M48">
        <v>2</v>
      </c>
      <c r="N48">
        <f>I48/O48</f>
        <v>2</v>
      </c>
      <c r="O48" s="2">
        <f>((I48 + 2 * J48 - K48*(L48-1) -1) / M48 )+ 1</f>
        <v>128</v>
      </c>
      <c r="P48" s="19"/>
      <c r="Q48" s="1">
        <f>O48</f>
        <v>128</v>
      </c>
      <c r="R48">
        <v>1</v>
      </c>
      <c r="S48">
        <v>1</v>
      </c>
      <c r="T48">
        <v>4</v>
      </c>
      <c r="U48">
        <v>2</v>
      </c>
      <c r="V48">
        <f>Q48/W48</f>
        <v>2</v>
      </c>
      <c r="W48" s="2">
        <f>((Q48 + 2 * R48 - S48*(T48-1) -1) / U48 )+ 1</f>
        <v>64</v>
      </c>
      <c r="X48" s="19"/>
      <c r="Y48" s="1">
        <f>W48</f>
        <v>64</v>
      </c>
      <c r="Z48">
        <v>1</v>
      </c>
      <c r="AA48">
        <v>1</v>
      </c>
      <c r="AB48">
        <v>4</v>
      </c>
      <c r="AC48">
        <v>2</v>
      </c>
      <c r="AD48">
        <f>Y48/AE48</f>
        <v>2</v>
      </c>
      <c r="AE48" s="13">
        <f>(Y48 + 2 * Z48 - AA48*(AB48-1) -1) / AC48 + 1</f>
        <v>32</v>
      </c>
      <c r="AF48" s="19"/>
      <c r="AG48" s="1">
        <f>AE48</f>
        <v>32</v>
      </c>
      <c r="AH48">
        <v>0</v>
      </c>
      <c r="AI48">
        <v>1</v>
      </c>
      <c r="AJ48">
        <v>2</v>
      </c>
      <c r="AK48">
        <v>2</v>
      </c>
      <c r="AL48">
        <f>AG48/AM48</f>
        <v>2</v>
      </c>
      <c r="AM48" s="2">
        <f>(AG48 + 2 * AH48 - AI48*(AJ48-1) -1) / AK48 + 1</f>
        <v>16</v>
      </c>
    </row>
    <row r="49" spans="1:39" x14ac:dyDescent="0.25">
      <c r="A49" s="9" t="s">
        <v>6</v>
      </c>
      <c r="B49" t="s">
        <v>1</v>
      </c>
      <c r="C49" t="s">
        <v>2</v>
      </c>
      <c r="D49" t="s">
        <v>3</v>
      </c>
      <c r="E49" t="s">
        <v>4</v>
      </c>
      <c r="F49" t="s">
        <v>21</v>
      </c>
      <c r="G49" s="2" t="s">
        <v>7</v>
      </c>
      <c r="H49" s="19"/>
      <c r="I49" s="1" t="s">
        <v>6</v>
      </c>
      <c r="J49" t="s">
        <v>1</v>
      </c>
      <c r="K49" t="s">
        <v>2</v>
      </c>
      <c r="L49" t="s">
        <v>3</v>
      </c>
      <c r="M49" t="s">
        <v>4</v>
      </c>
      <c r="N49" t="s">
        <v>21</v>
      </c>
      <c r="O49" s="2" t="s">
        <v>7</v>
      </c>
      <c r="P49" s="19"/>
      <c r="Q49" s="1" t="s">
        <v>6</v>
      </c>
      <c r="R49" t="s">
        <v>1</v>
      </c>
      <c r="S49" t="s">
        <v>2</v>
      </c>
      <c r="T49" t="s">
        <v>3</v>
      </c>
      <c r="U49" t="s">
        <v>4</v>
      </c>
      <c r="V49" t="s">
        <v>21</v>
      </c>
      <c r="W49" s="2" t="s">
        <v>7</v>
      </c>
      <c r="X49" s="19"/>
      <c r="Y49" s="1" t="s">
        <v>6</v>
      </c>
      <c r="Z49" t="s">
        <v>1</v>
      </c>
      <c r="AA49" t="s">
        <v>2</v>
      </c>
      <c r="AB49" t="s">
        <v>3</v>
      </c>
      <c r="AC49" t="s">
        <v>4</v>
      </c>
      <c r="AD49" t="s">
        <v>21</v>
      </c>
      <c r="AE49" s="13" t="s">
        <v>7</v>
      </c>
      <c r="AF49" s="19"/>
      <c r="AG49" s="1" t="s">
        <v>6</v>
      </c>
      <c r="AH49" t="s">
        <v>1</v>
      </c>
      <c r="AI49" t="s">
        <v>2</v>
      </c>
      <c r="AJ49" t="s">
        <v>3</v>
      </c>
      <c r="AK49" t="s">
        <v>4</v>
      </c>
      <c r="AL49" t="s">
        <v>21</v>
      </c>
      <c r="AM49" s="2" t="s">
        <v>7</v>
      </c>
    </row>
    <row r="50" spans="1:39" x14ac:dyDescent="0.25">
      <c r="A50" s="10">
        <v>640</v>
      </c>
      <c r="B50" s="4">
        <v>1</v>
      </c>
      <c r="C50" s="4">
        <v>1</v>
      </c>
      <c r="D50" s="4">
        <v>4</v>
      </c>
      <c r="E50" s="4">
        <v>2</v>
      </c>
      <c r="F50" s="4">
        <f>A50/G50</f>
        <v>2</v>
      </c>
      <c r="G50" s="5">
        <f>(A50 + 2 * B50 - C50*(D50-1) -1) / E50 + 1</f>
        <v>320</v>
      </c>
      <c r="H50" s="19"/>
      <c r="I50" s="3">
        <f>G50</f>
        <v>320</v>
      </c>
      <c r="J50" s="4">
        <v>1</v>
      </c>
      <c r="K50" s="4">
        <v>1</v>
      </c>
      <c r="L50" s="4">
        <v>4</v>
      </c>
      <c r="M50" s="4">
        <v>2</v>
      </c>
      <c r="N50" s="4">
        <f>I50/O50</f>
        <v>2</v>
      </c>
      <c r="O50" s="5">
        <f>(I50 + 2 * J50 - K50*(L50-1) -1) / M50 + 1</f>
        <v>160</v>
      </c>
      <c r="P50" s="19"/>
      <c r="Q50" s="3">
        <f>O50</f>
        <v>160</v>
      </c>
      <c r="R50" s="4">
        <v>1</v>
      </c>
      <c r="S50" s="4">
        <v>1</v>
      </c>
      <c r="T50" s="4">
        <v>4</v>
      </c>
      <c r="U50" s="4">
        <v>2</v>
      </c>
      <c r="V50" s="4">
        <f>Q50/W50</f>
        <v>2</v>
      </c>
      <c r="W50" s="5">
        <f>(Q50 + 2 * R50 - S50*(T50-1) -1) / U50 + 1</f>
        <v>80</v>
      </c>
      <c r="X50" s="19"/>
      <c r="Y50" s="3">
        <f>W50</f>
        <v>80</v>
      </c>
      <c r="Z50" s="4">
        <v>1</v>
      </c>
      <c r="AA50" s="4">
        <v>1</v>
      </c>
      <c r="AB50" s="4">
        <v>4</v>
      </c>
      <c r="AC50" s="4">
        <v>2</v>
      </c>
      <c r="AD50" s="4">
        <f>Y50/AE50</f>
        <v>2</v>
      </c>
      <c r="AE50" s="14">
        <f>(Y50 + 2 * Z50 - AA50*(AB50-1) -1) / AC50 + 1</f>
        <v>40</v>
      </c>
      <c r="AF50" s="19"/>
      <c r="AG50" s="3">
        <f>AE50</f>
        <v>40</v>
      </c>
      <c r="AH50" s="4">
        <v>0</v>
      </c>
      <c r="AI50" s="4">
        <v>1</v>
      </c>
      <c r="AJ50" s="4">
        <v>2</v>
      </c>
      <c r="AK50" s="4">
        <v>2</v>
      </c>
      <c r="AL50" s="4">
        <f>AG50/AM50</f>
        <v>2</v>
      </c>
      <c r="AM50" s="5">
        <f>(AG50 + 2 * AH50 - AI50*(AJ50-1) -1) / AK50 + 1</f>
        <v>20</v>
      </c>
    </row>
    <row r="51" spans="1:39" x14ac:dyDescent="0.25">
      <c r="AG51" s="24" t="s">
        <v>15</v>
      </c>
      <c r="AH51" s="24"/>
      <c r="AI51" s="24"/>
      <c r="AJ51" s="24"/>
      <c r="AK51" s="24"/>
      <c r="AL51" s="24"/>
      <c r="AM51" s="24"/>
    </row>
    <row r="52" spans="1:39" ht="15.75" thickBot="1" x14ac:dyDescent="0.3">
      <c r="AG52" s="20" t="s">
        <v>16</v>
      </c>
      <c r="AH52" s="20"/>
      <c r="AI52" s="20"/>
      <c r="AJ52" s="20"/>
      <c r="AK52" s="20"/>
      <c r="AL52" s="20"/>
      <c r="AM52" s="20"/>
    </row>
    <row r="53" spans="1:39" ht="15.75" thickBot="1" x14ac:dyDescent="0.3">
      <c r="A53" s="21" t="s">
        <v>8</v>
      </c>
      <c r="B53" s="22"/>
      <c r="C53" s="22"/>
      <c r="D53" s="22"/>
      <c r="E53" s="22"/>
      <c r="F53" s="22"/>
      <c r="G53" s="23"/>
      <c r="I53" s="21" t="s">
        <v>9</v>
      </c>
      <c r="J53" s="22"/>
      <c r="K53" s="22"/>
      <c r="L53" s="22"/>
      <c r="M53" s="22"/>
      <c r="N53" s="22"/>
      <c r="O53" s="23"/>
      <c r="Q53" s="21" t="s">
        <v>10</v>
      </c>
      <c r="R53" s="22"/>
      <c r="S53" s="22"/>
      <c r="T53" s="22"/>
      <c r="U53" s="22"/>
      <c r="V53" s="22"/>
      <c r="W53" s="23"/>
      <c r="Y53" s="21" t="s">
        <v>12</v>
      </c>
      <c r="Z53" s="22"/>
      <c r="AA53" s="22"/>
      <c r="AB53" s="22"/>
      <c r="AC53" s="22"/>
      <c r="AD53" s="22"/>
      <c r="AE53" s="23"/>
      <c r="AG53" s="21" t="s">
        <v>28</v>
      </c>
      <c r="AH53" s="22"/>
      <c r="AI53" s="22"/>
      <c r="AJ53" s="22"/>
      <c r="AK53" s="22"/>
      <c r="AL53" s="22"/>
      <c r="AM53" s="23"/>
    </row>
    <row r="54" spans="1:39" x14ac:dyDescent="0.25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22</v>
      </c>
      <c r="G54" s="11" t="s">
        <v>5</v>
      </c>
      <c r="H54" s="19" t="s">
        <v>17</v>
      </c>
      <c r="I54" s="1" t="s">
        <v>0</v>
      </c>
      <c r="J54" t="s">
        <v>1</v>
      </c>
      <c r="K54" t="s">
        <v>2</v>
      </c>
      <c r="L54" t="s">
        <v>3</v>
      </c>
      <c r="M54" t="s">
        <v>4</v>
      </c>
      <c r="N54" t="s">
        <v>22</v>
      </c>
      <c r="O54" s="2" t="s">
        <v>5</v>
      </c>
      <c r="P54" s="19" t="s">
        <v>17</v>
      </c>
      <c r="Q54" s="1" t="s">
        <v>0</v>
      </c>
      <c r="R54" t="s">
        <v>1</v>
      </c>
      <c r="S54" t="s">
        <v>2</v>
      </c>
      <c r="T54" t="s">
        <v>3</v>
      </c>
      <c r="U54" t="s">
        <v>4</v>
      </c>
      <c r="V54" t="s">
        <v>22</v>
      </c>
      <c r="W54" s="2" t="s">
        <v>5</v>
      </c>
      <c r="X54" s="19" t="s">
        <v>17</v>
      </c>
      <c r="Y54" s="15" t="s">
        <v>0</v>
      </c>
      <c r="Z54" t="s">
        <v>1</v>
      </c>
      <c r="AA54" t="s">
        <v>2</v>
      </c>
      <c r="AB54" t="s">
        <v>3</v>
      </c>
      <c r="AC54" t="s">
        <v>4</v>
      </c>
      <c r="AD54" t="s">
        <v>22</v>
      </c>
      <c r="AE54" s="2" t="s">
        <v>5</v>
      </c>
      <c r="AF54" s="19" t="s">
        <v>17</v>
      </c>
      <c r="AG54" s="1" t="s">
        <v>0</v>
      </c>
      <c r="AH54" t="s">
        <v>1</v>
      </c>
      <c r="AI54" t="s">
        <v>2</v>
      </c>
      <c r="AJ54" t="s">
        <v>3</v>
      </c>
      <c r="AK54" t="s">
        <v>4</v>
      </c>
      <c r="AL54" t="s">
        <v>22</v>
      </c>
      <c r="AM54" s="2" t="s">
        <v>5</v>
      </c>
    </row>
    <row r="55" spans="1:39" x14ac:dyDescent="0.25">
      <c r="A55" s="1">
        <f>O55</f>
        <v>256</v>
      </c>
      <c r="B55">
        <v>1</v>
      </c>
      <c r="C55">
        <v>1</v>
      </c>
      <c r="D55">
        <v>4</v>
      </c>
      <c r="E55">
        <v>2</v>
      </c>
      <c r="F55">
        <f>G55/A55</f>
        <v>2</v>
      </c>
      <c r="G55" s="11">
        <f>E55*(A55-1) + D55 -2*B55</f>
        <v>512</v>
      </c>
      <c r="H55" s="19"/>
      <c r="I55" s="1">
        <f>W55</f>
        <v>128</v>
      </c>
      <c r="J55">
        <v>1</v>
      </c>
      <c r="K55">
        <v>1</v>
      </c>
      <c r="L55">
        <v>4</v>
      </c>
      <c r="M55">
        <v>2</v>
      </c>
      <c r="N55">
        <f>O55/I55</f>
        <v>2</v>
      </c>
      <c r="O55" s="2">
        <f>M55*(I55-1) + L55 -2*J55</f>
        <v>256</v>
      </c>
      <c r="P55" s="19"/>
      <c r="Q55" s="1">
        <f>AE55</f>
        <v>64</v>
      </c>
      <c r="R55">
        <v>1</v>
      </c>
      <c r="S55">
        <v>1</v>
      </c>
      <c r="T55">
        <v>4</v>
      </c>
      <c r="U55">
        <v>2</v>
      </c>
      <c r="V55">
        <f>W55/Q55</f>
        <v>2</v>
      </c>
      <c r="W55" s="2">
        <f>U55*(Q55-1) + T55 -2*R55</f>
        <v>128</v>
      </c>
      <c r="X55" s="19"/>
      <c r="Y55" s="15">
        <f>AM55</f>
        <v>32</v>
      </c>
      <c r="Z55">
        <v>1</v>
      </c>
      <c r="AA55">
        <v>1</v>
      </c>
      <c r="AB55">
        <v>4</v>
      </c>
      <c r="AC55">
        <v>2</v>
      </c>
      <c r="AD55">
        <f>AE55/Y55</f>
        <v>2</v>
      </c>
      <c r="AE55" s="2">
        <f>AC55*(Y55-1) + AB55 -2*Z55</f>
        <v>64</v>
      </c>
      <c r="AF55" s="19"/>
      <c r="AG55" s="1">
        <f>AM48</f>
        <v>16</v>
      </c>
      <c r="AH55">
        <v>0</v>
      </c>
      <c r="AI55">
        <v>1</v>
      </c>
      <c r="AJ55">
        <v>2</v>
      </c>
      <c r="AK55">
        <v>2</v>
      </c>
      <c r="AL55">
        <f>AM55/AG55</f>
        <v>2</v>
      </c>
      <c r="AM55" s="2">
        <f>AK55*(AG55-1) + AJ55 -2*AH55</f>
        <v>32</v>
      </c>
    </row>
    <row r="56" spans="1:39" x14ac:dyDescent="0.25">
      <c r="A56" s="1" t="s">
        <v>6</v>
      </c>
      <c r="B56" t="s">
        <v>1</v>
      </c>
      <c r="C56" t="s">
        <v>2</v>
      </c>
      <c r="D56" t="s">
        <v>3</v>
      </c>
      <c r="E56" t="s">
        <v>4</v>
      </c>
      <c r="F56" t="s">
        <v>22</v>
      </c>
      <c r="G56" s="11" t="s">
        <v>7</v>
      </c>
      <c r="H56" s="19"/>
      <c r="I56" s="1" t="s">
        <v>6</v>
      </c>
      <c r="J56" t="s">
        <v>1</v>
      </c>
      <c r="K56" t="s">
        <v>2</v>
      </c>
      <c r="L56" t="s">
        <v>3</v>
      </c>
      <c r="M56" t="s">
        <v>4</v>
      </c>
      <c r="N56" t="s">
        <v>22</v>
      </c>
      <c r="O56" s="2" t="s">
        <v>7</v>
      </c>
      <c r="P56" s="19"/>
      <c r="Q56" s="1" t="s">
        <v>6</v>
      </c>
      <c r="R56" t="s">
        <v>1</v>
      </c>
      <c r="S56" t="s">
        <v>2</v>
      </c>
      <c r="T56" t="s">
        <v>3</v>
      </c>
      <c r="U56" t="s">
        <v>4</v>
      </c>
      <c r="V56" t="s">
        <v>22</v>
      </c>
      <c r="W56" s="2" t="s">
        <v>7</v>
      </c>
      <c r="X56" s="19"/>
      <c r="Y56" s="15" t="s">
        <v>6</v>
      </c>
      <c r="Z56" t="s">
        <v>1</v>
      </c>
      <c r="AA56" t="s">
        <v>2</v>
      </c>
      <c r="AB56" t="s">
        <v>3</v>
      </c>
      <c r="AC56" t="s">
        <v>4</v>
      </c>
      <c r="AD56" t="s">
        <v>22</v>
      </c>
      <c r="AE56" s="2" t="s">
        <v>7</v>
      </c>
      <c r="AF56" s="19"/>
      <c r="AG56" s="1" t="s">
        <v>6</v>
      </c>
      <c r="AH56" t="s">
        <v>1</v>
      </c>
      <c r="AI56" t="s">
        <v>2</v>
      </c>
      <c r="AJ56" t="s">
        <v>3</v>
      </c>
      <c r="AK56" t="s">
        <v>4</v>
      </c>
      <c r="AL56" t="s">
        <v>22</v>
      </c>
      <c r="AM56" s="2" t="s">
        <v>7</v>
      </c>
    </row>
    <row r="57" spans="1:39" x14ac:dyDescent="0.25">
      <c r="A57" s="3">
        <f>O57</f>
        <v>320</v>
      </c>
      <c r="B57" s="4">
        <v>1</v>
      </c>
      <c r="C57" s="4">
        <v>1</v>
      </c>
      <c r="D57" s="4">
        <v>4</v>
      </c>
      <c r="E57" s="4">
        <v>2</v>
      </c>
      <c r="F57" s="4">
        <f>G57/A57</f>
        <v>2</v>
      </c>
      <c r="G57" s="12">
        <f>E57*(A57-1) + D57 -2*B57</f>
        <v>640</v>
      </c>
      <c r="H57" s="19"/>
      <c r="I57" s="3">
        <f>W57</f>
        <v>160</v>
      </c>
      <c r="J57" s="4">
        <v>1</v>
      </c>
      <c r="K57" s="4">
        <v>1</v>
      </c>
      <c r="L57" s="4">
        <v>4</v>
      </c>
      <c r="M57" s="4">
        <v>2</v>
      </c>
      <c r="N57" s="4">
        <f>O57/I57</f>
        <v>2</v>
      </c>
      <c r="O57" s="5">
        <f>M57*(I57-1) + L57 -2*J57</f>
        <v>320</v>
      </c>
      <c r="P57" s="19"/>
      <c r="Q57" s="3">
        <f>AE57</f>
        <v>80</v>
      </c>
      <c r="R57" s="4">
        <v>1</v>
      </c>
      <c r="S57" s="4">
        <v>1</v>
      </c>
      <c r="T57" s="4">
        <v>4</v>
      </c>
      <c r="U57" s="4">
        <v>2</v>
      </c>
      <c r="V57" s="4">
        <f>W57/Q57</f>
        <v>2</v>
      </c>
      <c r="W57" s="5">
        <f>U57*(Q57-1) + T57 -2*R57</f>
        <v>160</v>
      </c>
      <c r="X57" s="19"/>
      <c r="Y57" s="16">
        <f>AM57</f>
        <v>40</v>
      </c>
      <c r="Z57" s="4">
        <v>1</v>
      </c>
      <c r="AA57" s="4">
        <v>1</v>
      </c>
      <c r="AB57" s="4">
        <v>4</v>
      </c>
      <c r="AC57" s="4">
        <v>2</v>
      </c>
      <c r="AD57" s="4">
        <f>AE57/Y57</f>
        <v>2</v>
      </c>
      <c r="AE57" s="5">
        <f>AC57*(Y57-1) + AB57 -2*Z57</f>
        <v>80</v>
      </c>
      <c r="AF57" s="19"/>
      <c r="AG57" s="3">
        <f>AM50</f>
        <v>20</v>
      </c>
      <c r="AH57" s="4">
        <v>0</v>
      </c>
      <c r="AI57" s="4">
        <v>1</v>
      </c>
      <c r="AJ57" s="4">
        <v>2</v>
      </c>
      <c r="AK57" s="4">
        <v>2</v>
      </c>
      <c r="AL57" s="4">
        <f>AM57/AG57</f>
        <v>2</v>
      </c>
      <c r="AM57" s="5">
        <f>AK57*(AG57-1) + AJ57 -2*AH57</f>
        <v>40</v>
      </c>
    </row>
  </sheetData>
  <mergeCells count="68">
    <mergeCell ref="H54:H57"/>
    <mergeCell ref="X54:X57"/>
    <mergeCell ref="AF54:AF57"/>
    <mergeCell ref="I46:O46"/>
    <mergeCell ref="P47:P50"/>
    <mergeCell ref="I53:O53"/>
    <mergeCell ref="P54:P57"/>
    <mergeCell ref="AG51:AM51"/>
    <mergeCell ref="AG52:AM52"/>
    <mergeCell ref="A53:G53"/>
    <mergeCell ref="Q53:W53"/>
    <mergeCell ref="Y53:AE53"/>
    <mergeCell ref="AG53:AM53"/>
    <mergeCell ref="A46:G46"/>
    <mergeCell ref="Q46:W46"/>
    <mergeCell ref="Y46:AE46"/>
    <mergeCell ref="AG46:AM46"/>
    <mergeCell ref="H47:H50"/>
    <mergeCell ref="X47:X50"/>
    <mergeCell ref="AF47:AF50"/>
    <mergeCell ref="A32:G32"/>
    <mergeCell ref="I32:O32"/>
    <mergeCell ref="Q32:W32"/>
    <mergeCell ref="Y32:AE32"/>
    <mergeCell ref="A39:G39"/>
    <mergeCell ref="I39:O39"/>
    <mergeCell ref="Q39:W39"/>
    <mergeCell ref="Y39:AE39"/>
    <mergeCell ref="H33:H36"/>
    <mergeCell ref="H40:H43"/>
    <mergeCell ref="P33:P36"/>
    <mergeCell ref="X33:X36"/>
    <mergeCell ref="Y37:AE37"/>
    <mergeCell ref="Y38:AE38"/>
    <mergeCell ref="X40:X43"/>
    <mergeCell ref="P40:P43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Y11:AE11"/>
    <mergeCell ref="H12:H15"/>
    <mergeCell ref="P12:P15"/>
    <mergeCell ref="X12:X15"/>
    <mergeCell ref="Y23:AE23"/>
    <mergeCell ref="Y24:AE24"/>
    <mergeCell ref="A25:G25"/>
    <mergeCell ref="I25:O25"/>
    <mergeCell ref="Q25:W25"/>
    <mergeCell ref="Y25:AE25"/>
    <mergeCell ref="H26:H29"/>
    <mergeCell ref="P26:P29"/>
    <mergeCell ref="X26:X29"/>
    <mergeCell ref="H19:H22"/>
    <mergeCell ref="P19:P22"/>
    <mergeCell ref="X19:X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2025-04-09T10:36:46Z</dcterms:modified>
</cp:coreProperties>
</file>