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laf/Library/CloudStorage/OneDrive-DelftUniversityofTechnology/Master/Datacompression/Project/GithubClone/Sparse-recovery-of-IR-images-using-a-score-based-model/"/>
    </mc:Choice>
  </mc:AlternateContent>
  <xr:revisionPtr revIDLastSave="0" documentId="13_ncr:1_{B067570B-B671-A243-8C2F-0CC36CABF55A}" xr6:coauthVersionLast="47" xr6:coauthVersionMax="47" xr10:uidLastSave="{00000000-0000-0000-0000-000000000000}"/>
  <bookViews>
    <workbookView xWindow="4800" yWindow="500" windowWidth="28800" windowHeight="16480" activeTab="1" xr2:uid="{2B2DC737-34CF-420A-AF9A-B9F1BF30D588}"/>
  </bookViews>
  <sheets>
    <sheet name="NCSN" sheetId="1" r:id="rId1"/>
    <sheet name="MN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2" l="1"/>
  <c r="I35" i="2" s="1"/>
  <c r="G33" i="2"/>
  <c r="I33" i="2" s="1"/>
  <c r="I19" i="2"/>
  <c r="Q19" i="2"/>
  <c r="O19" i="2"/>
  <c r="G21" i="2"/>
  <c r="F21" i="2" s="1"/>
  <c r="G19" i="2"/>
  <c r="F19" i="2" s="1"/>
  <c r="G7" i="2"/>
  <c r="I7" i="2" s="1"/>
  <c r="G5" i="2"/>
  <c r="F5" i="2" s="1"/>
  <c r="I36" i="1"/>
  <c r="O36" i="1" s="1"/>
  <c r="Q36" i="1" s="1"/>
  <c r="I34" i="1"/>
  <c r="G36" i="1"/>
  <c r="G34" i="1"/>
  <c r="I64" i="1"/>
  <c r="O64" i="1" s="1"/>
  <c r="N64" i="1" s="1"/>
  <c r="G64" i="1"/>
  <c r="G62" i="1"/>
  <c r="I62" i="1" s="1"/>
  <c r="O62" i="1" s="1"/>
  <c r="Q62" i="1" s="1"/>
  <c r="G6" i="1"/>
  <c r="I6" i="1" s="1"/>
  <c r="O6" i="1" s="1"/>
  <c r="Q6" i="1" s="1"/>
  <c r="W6" i="1" s="1"/>
  <c r="Y6" i="1" s="1"/>
  <c r="AE6" i="1" s="1"/>
  <c r="Y13" i="1" s="1"/>
  <c r="AE13" i="1" s="1"/>
  <c r="Q13" i="1" s="1"/>
  <c r="W13" i="1" s="1"/>
  <c r="I13" i="1" s="1"/>
  <c r="O13" i="1" s="1"/>
  <c r="A13" i="1" s="1"/>
  <c r="G13" i="1" s="1"/>
  <c r="F13" i="1" s="1"/>
  <c r="G22" i="1"/>
  <c r="F22" i="1" s="1"/>
  <c r="G20" i="1"/>
  <c r="I20" i="1" s="1"/>
  <c r="G8" i="1"/>
  <c r="I8" i="1" s="1"/>
  <c r="O8" i="1" s="1"/>
  <c r="Q8" i="1" s="1"/>
  <c r="W8" i="1" s="1"/>
  <c r="Y8" i="1" s="1"/>
  <c r="AE8" i="1" s="1"/>
  <c r="Y15" i="1" s="1"/>
  <c r="AE15" i="1" s="1"/>
  <c r="Q15" i="1" s="1"/>
  <c r="W15" i="1" s="1"/>
  <c r="I15" i="1" s="1"/>
  <c r="O15" i="1" s="1"/>
  <c r="A15" i="1" s="1"/>
  <c r="G15" i="1" s="1"/>
  <c r="F15" i="1" s="1"/>
  <c r="G50" i="1"/>
  <c r="I50" i="1" s="1"/>
  <c r="O50" i="1" s="1"/>
  <c r="Q50" i="1" s="1"/>
  <c r="W50" i="1" s="1"/>
  <c r="G48" i="1"/>
  <c r="I48" i="1" s="1"/>
  <c r="O48" i="1" s="1"/>
  <c r="N48" i="1" s="1"/>
  <c r="O33" i="2" l="1"/>
  <c r="Q33" i="2" s="1"/>
  <c r="O35" i="2"/>
  <c r="Q35" i="2" s="1"/>
  <c r="F35" i="2"/>
  <c r="F33" i="2"/>
  <c r="I21" i="2"/>
  <c r="O7" i="2"/>
  <c r="Q7" i="2" s="1"/>
  <c r="I5" i="2"/>
  <c r="F7" i="2"/>
  <c r="W36" i="1"/>
  <c r="Y36" i="1" s="1"/>
  <c r="O34" i="1"/>
  <c r="Q34" i="1" s="1"/>
  <c r="N36" i="1"/>
  <c r="F34" i="1"/>
  <c r="F36" i="1"/>
  <c r="Q64" i="1"/>
  <c r="W64" i="1" s="1"/>
  <c r="Y64" i="1" s="1"/>
  <c r="N62" i="1"/>
  <c r="W62" i="1"/>
  <c r="Y62" i="1" s="1"/>
  <c r="F62" i="1"/>
  <c r="F64" i="1"/>
  <c r="I22" i="1"/>
  <c r="O22" i="1" s="1"/>
  <c r="Q22" i="1" s="1"/>
  <c r="W22" i="1" s="1"/>
  <c r="Y22" i="1" s="1"/>
  <c r="AD8" i="1"/>
  <c r="F48" i="1"/>
  <c r="F50" i="1"/>
  <c r="F20" i="1"/>
  <c r="V6" i="1"/>
  <c r="AD6" i="1"/>
  <c r="V8" i="1"/>
  <c r="O20" i="1"/>
  <c r="Q20" i="1" s="1"/>
  <c r="AD15" i="1"/>
  <c r="N6" i="1"/>
  <c r="V15" i="1"/>
  <c r="F6" i="1"/>
  <c r="N8" i="1"/>
  <c r="N15" i="1"/>
  <c r="AD13" i="1"/>
  <c r="N13" i="1"/>
  <c r="V13" i="1"/>
  <c r="N50" i="1"/>
  <c r="V50" i="1"/>
  <c r="F8" i="1"/>
  <c r="Y50" i="1"/>
  <c r="Q48" i="1"/>
  <c r="N35" i="2" l="1"/>
  <c r="W33" i="2"/>
  <c r="Y33" i="2" s="1"/>
  <c r="W35" i="2"/>
  <c r="Y35" i="2" s="1"/>
  <c r="N33" i="2"/>
  <c r="O21" i="2"/>
  <c r="Q21" i="2" s="1"/>
  <c r="O5" i="2"/>
  <c r="Q5" i="2" s="1"/>
  <c r="W7" i="2"/>
  <c r="Y7" i="2" s="1"/>
  <c r="N7" i="2"/>
  <c r="W34" i="1"/>
  <c r="Y34" i="1" s="1"/>
  <c r="AE36" i="1"/>
  <c r="AG36" i="1" s="1"/>
  <c r="V36" i="1"/>
  <c r="N34" i="1"/>
  <c r="AE64" i="1"/>
  <c r="AG64" i="1" s="1"/>
  <c r="AE62" i="1"/>
  <c r="AG62" i="1" s="1"/>
  <c r="V62" i="1"/>
  <c r="V64" i="1"/>
  <c r="N22" i="1"/>
  <c r="AE22" i="1"/>
  <c r="Y29" i="1" s="1"/>
  <c r="AE29" i="1" s="1"/>
  <c r="V22" i="1"/>
  <c r="N20" i="1"/>
  <c r="W20" i="1"/>
  <c r="Y20" i="1" s="1"/>
  <c r="W48" i="1"/>
  <c r="Y48" i="1" s="1"/>
  <c r="AE48" i="1" s="1"/>
  <c r="Y55" i="1" s="1"/>
  <c r="AE50" i="1"/>
  <c r="Y57" i="1" s="1"/>
  <c r="AE57" i="1" s="1"/>
  <c r="AD57" i="1" s="1"/>
  <c r="AE33" i="2" l="1"/>
  <c r="AG33" i="2" s="1"/>
  <c r="AE35" i="2"/>
  <c r="AG35" i="2" s="1"/>
  <c r="V35" i="2"/>
  <c r="V33" i="2"/>
  <c r="N5" i="2"/>
  <c r="W21" i="2"/>
  <c r="Y21" i="2" s="1"/>
  <c r="N19" i="2"/>
  <c r="N21" i="2"/>
  <c r="W19" i="2"/>
  <c r="Y19" i="2" s="1"/>
  <c r="V7" i="2"/>
  <c r="AE7" i="2"/>
  <c r="AG7" i="2" s="1"/>
  <c r="W5" i="2"/>
  <c r="Y5" i="2" s="1"/>
  <c r="AD36" i="1"/>
  <c r="AM36" i="1"/>
  <c r="AG43" i="1" s="1"/>
  <c r="AM43" i="1" s="1"/>
  <c r="V34" i="1"/>
  <c r="AE34" i="1"/>
  <c r="AG34" i="1" s="1"/>
  <c r="AD62" i="1"/>
  <c r="AM64" i="1"/>
  <c r="AG71" i="1" s="1"/>
  <c r="AM71" i="1" s="1"/>
  <c r="AM62" i="1"/>
  <c r="AG69" i="1" s="1"/>
  <c r="AM69" i="1" s="1"/>
  <c r="AD64" i="1"/>
  <c r="V20" i="1"/>
  <c r="AD29" i="1"/>
  <c r="Q29" i="1"/>
  <c r="W29" i="1" s="1"/>
  <c r="AE20" i="1"/>
  <c r="Y27" i="1" s="1"/>
  <c r="AE27" i="1" s="1"/>
  <c r="AD22" i="1"/>
  <c r="AE55" i="1"/>
  <c r="AD55" i="1" s="1"/>
  <c r="AD50" i="1"/>
  <c r="V48" i="1"/>
  <c r="AD48" i="1"/>
  <c r="AD35" i="2" l="1"/>
  <c r="AM35" i="2"/>
  <c r="AO35" i="2" s="1"/>
  <c r="AU35" i="2" s="1"/>
  <c r="AM33" i="2"/>
  <c r="AO33" i="2" s="1"/>
  <c r="AD33" i="2"/>
  <c r="V19" i="2"/>
  <c r="AE19" i="2"/>
  <c r="Y26" i="2" s="1"/>
  <c r="AE26" i="2" s="1"/>
  <c r="V21" i="2"/>
  <c r="AE21" i="2"/>
  <c r="Y28" i="2" s="1"/>
  <c r="AE28" i="2" s="1"/>
  <c r="AE5" i="2"/>
  <c r="AG5" i="2" s="1"/>
  <c r="AM7" i="2"/>
  <c r="AG14" i="2" s="1"/>
  <c r="AM14" i="2" s="1"/>
  <c r="AD7" i="2"/>
  <c r="V5" i="2"/>
  <c r="AD34" i="1"/>
  <c r="AL36" i="1"/>
  <c r="AM34" i="1"/>
  <c r="AG41" i="1" s="1"/>
  <c r="AM41" i="1" s="1"/>
  <c r="AL43" i="1"/>
  <c r="Y43" i="1"/>
  <c r="AE43" i="1" s="1"/>
  <c r="AL64" i="1"/>
  <c r="AL62" i="1"/>
  <c r="AL69" i="1"/>
  <c r="Y69" i="1"/>
  <c r="AE69" i="1" s="1"/>
  <c r="Q69" i="1" s="1"/>
  <c r="AL71" i="1"/>
  <c r="Y71" i="1"/>
  <c r="AE71" i="1" s="1"/>
  <c r="AD20" i="1"/>
  <c r="Q27" i="1"/>
  <c r="W27" i="1" s="1"/>
  <c r="AD27" i="1"/>
  <c r="I29" i="1"/>
  <c r="O29" i="1" s="1"/>
  <c r="V29" i="1"/>
  <c r="AU33" i="2" l="1"/>
  <c r="AO40" i="2" s="1"/>
  <c r="AU40" i="2" s="1"/>
  <c r="AT40" i="2" s="1"/>
  <c r="AT33" i="2"/>
  <c r="AT35" i="2"/>
  <c r="AO42" i="2"/>
  <c r="AU42" i="2" s="1"/>
  <c r="AT42" i="2" s="1"/>
  <c r="AL35" i="2"/>
  <c r="AL33" i="2"/>
  <c r="AD21" i="2"/>
  <c r="AL7" i="2"/>
  <c r="Q28" i="2"/>
  <c r="W28" i="2" s="1"/>
  <c r="AD28" i="2"/>
  <c r="AD19" i="2"/>
  <c r="Q26" i="2"/>
  <c r="W26" i="2" s="1"/>
  <c r="AD26" i="2"/>
  <c r="AL14" i="2"/>
  <c r="Y14" i="2"/>
  <c r="AE14" i="2" s="1"/>
  <c r="AM5" i="2"/>
  <c r="AG12" i="2" s="1"/>
  <c r="AM12" i="2" s="1"/>
  <c r="AD5" i="2"/>
  <c r="Q43" i="1"/>
  <c r="W43" i="1" s="1"/>
  <c r="AD43" i="1"/>
  <c r="AL34" i="1"/>
  <c r="Y41" i="1"/>
  <c r="AE41" i="1" s="1"/>
  <c r="AL41" i="1"/>
  <c r="Q71" i="1"/>
  <c r="W71" i="1" s="1"/>
  <c r="I71" i="1" s="1"/>
  <c r="O71" i="1" s="1"/>
  <c r="AD71" i="1"/>
  <c r="AD69" i="1"/>
  <c r="W69" i="1"/>
  <c r="V27" i="1"/>
  <c r="I27" i="1"/>
  <c r="O27" i="1" s="1"/>
  <c r="A29" i="1"/>
  <c r="G29" i="1" s="1"/>
  <c r="F29" i="1" s="1"/>
  <c r="N29" i="1"/>
  <c r="V26" i="2" l="1"/>
  <c r="I26" i="2"/>
  <c r="O26" i="2" s="1"/>
  <c r="A26" i="2" s="1"/>
  <c r="V28" i="2"/>
  <c r="I28" i="2"/>
  <c r="O28" i="2" s="1"/>
  <c r="A28" i="2" s="1"/>
  <c r="AL12" i="2"/>
  <c r="Y12" i="2"/>
  <c r="AE12" i="2" s="1"/>
  <c r="AL5" i="2"/>
  <c r="AD14" i="2"/>
  <c r="Q14" i="2"/>
  <c r="W14" i="2" s="1"/>
  <c r="AD41" i="1"/>
  <c r="Q41" i="1"/>
  <c r="W41" i="1" s="1"/>
  <c r="I43" i="1"/>
  <c r="O43" i="1" s="1"/>
  <c r="N43" i="1" s="1"/>
  <c r="V43" i="1"/>
  <c r="A43" i="1"/>
  <c r="G43" i="1" s="1"/>
  <c r="F43" i="1" s="1"/>
  <c r="I69" i="1"/>
  <c r="O69" i="1" s="1"/>
  <c r="N71" i="1"/>
  <c r="A71" i="1"/>
  <c r="G71" i="1" s="1"/>
  <c r="F71" i="1" s="1"/>
  <c r="V71" i="1"/>
  <c r="V69" i="1"/>
  <c r="N27" i="1"/>
  <c r="A27" i="1"/>
  <c r="G27" i="1" s="1"/>
  <c r="F27" i="1" s="1"/>
  <c r="N26" i="2" l="1"/>
  <c r="N28" i="2"/>
  <c r="I14" i="2"/>
  <c r="O14" i="2" s="1"/>
  <c r="V14" i="2"/>
  <c r="AD12" i="2"/>
  <c r="Q12" i="2"/>
  <c r="W12" i="2" s="1"/>
  <c r="I41" i="1"/>
  <c r="O41" i="1" s="1"/>
  <c r="V41" i="1"/>
  <c r="N69" i="1"/>
  <c r="A69" i="1"/>
  <c r="G69" i="1" s="1"/>
  <c r="F69" i="1" s="1"/>
  <c r="Q55" i="1"/>
  <c r="W55" i="1" s="1"/>
  <c r="Q57" i="1"/>
  <c r="W57" i="1" s="1"/>
  <c r="G26" i="2" l="1"/>
  <c r="F26" i="2" s="1"/>
  <c r="G28" i="2"/>
  <c r="F28" i="2" s="1"/>
  <c r="N14" i="2"/>
  <c r="A14" i="2"/>
  <c r="G14" i="2" s="1"/>
  <c r="F14" i="2" s="1"/>
  <c r="I12" i="2"/>
  <c r="O12" i="2" s="1"/>
  <c r="V12" i="2"/>
  <c r="N41" i="1"/>
  <c r="A41" i="1"/>
  <c r="G41" i="1" s="1"/>
  <c r="F41" i="1" s="1"/>
  <c r="I57" i="1"/>
  <c r="O57" i="1" s="1"/>
  <c r="A57" i="1" s="1"/>
  <c r="V57" i="1"/>
  <c r="I55" i="1"/>
  <c r="O55" i="1" s="1"/>
  <c r="A55" i="1" s="1"/>
  <c r="V55" i="1"/>
  <c r="A12" i="2" l="1"/>
  <c r="G12" i="2" s="1"/>
  <c r="F12" i="2" s="1"/>
  <c r="N12" i="2"/>
  <c r="G55" i="1"/>
  <c r="F55" i="1" s="1"/>
  <c r="N55" i="1"/>
  <c r="G57" i="1"/>
  <c r="F57" i="1" s="1"/>
  <c r="N57" i="1"/>
  <c r="AG42" i="2" l="1"/>
  <c r="AM42" i="2" s="1"/>
  <c r="AG40" i="2"/>
  <c r="AM40" i="2" s="1"/>
  <c r="AL42" i="2" l="1"/>
  <c r="Y42" i="2"/>
  <c r="AE42" i="2" s="1"/>
  <c r="AL40" i="2"/>
  <c r="Y40" i="2"/>
  <c r="AE40" i="2" s="1"/>
  <c r="AD42" i="2" l="1"/>
  <c r="Q42" i="2"/>
  <c r="W42" i="2" s="1"/>
  <c r="AD40" i="2"/>
  <c r="Q40" i="2"/>
  <c r="W40" i="2" s="1"/>
  <c r="V42" i="2" l="1"/>
  <c r="I42" i="2"/>
  <c r="O42" i="2" s="1"/>
  <c r="I40" i="2"/>
  <c r="O40" i="2" s="1"/>
  <c r="V40" i="2"/>
  <c r="A42" i="2" l="1"/>
  <c r="G42" i="2" s="1"/>
  <c r="F42" i="2" s="1"/>
  <c r="N42" i="2"/>
  <c r="N40" i="2"/>
  <c r="A40" i="2"/>
  <c r="G40" i="2" s="1"/>
  <c r="F40" i="2" s="1"/>
</calcChain>
</file>

<file path=xl/sharedStrings.xml><?xml version="1.0" encoding="utf-8"?>
<sst xmlns="http://schemas.openxmlformats.org/spreadsheetml/2006/main" count="1207" uniqueCount="35">
  <si>
    <t>Hin</t>
  </si>
  <si>
    <t>Padding</t>
  </si>
  <si>
    <t>Dilation</t>
  </si>
  <si>
    <t>Kernelsize</t>
  </si>
  <si>
    <t>Stride</t>
  </si>
  <si>
    <t>Hout</t>
  </si>
  <si>
    <t>Win</t>
  </si>
  <si>
    <t>Wout</t>
  </si>
  <si>
    <t>Conv 1</t>
  </si>
  <si>
    <t>Conv 2</t>
  </si>
  <si>
    <t>Conv 3</t>
  </si>
  <si>
    <t>Conv 4</t>
  </si>
  <si>
    <t>tConv 4</t>
  </si>
  <si>
    <t>tConv 3</t>
  </si>
  <si>
    <t>----&gt;</t>
  </si>
  <si>
    <t>|</t>
  </si>
  <si>
    <t>\/</t>
  </si>
  <si>
    <t>&lt;----</t>
  </si>
  <si>
    <t>Input size:</t>
  </si>
  <si>
    <t xml:space="preserve"> 32x40</t>
  </si>
  <si>
    <t>512x640</t>
  </si>
  <si>
    <t>Encoding ratio</t>
  </si>
  <si>
    <t>Decoding ratio</t>
  </si>
  <si>
    <t>128x160</t>
  </si>
  <si>
    <t>= has to be square</t>
  </si>
  <si>
    <t>= input sizes</t>
  </si>
  <si>
    <t>With extra conv layer Bolleurs style</t>
  </si>
  <si>
    <t>Conv 5</t>
  </si>
  <si>
    <t>tConv 5</t>
  </si>
  <si>
    <t>28x28</t>
  </si>
  <si>
    <t>Yang Song implementation</t>
  </si>
  <si>
    <t>512x512</t>
  </si>
  <si>
    <t>Addapted Yang Song implementation</t>
  </si>
  <si>
    <t>Conv 6</t>
  </si>
  <si>
    <t>tConv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</si>
</sst>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quotePrefix="1"/>
    <xf numFmtId="0" fontId="0" fillId="2" borderId="0" xfId="0" applyFill="1"/>
    <xf numFmtId="0" fontId="0" fillId="2" borderId="0" xfId="0" quotePrefix="1" applyFill="1" applyAlignment="1">
      <alignment horizontal="center" vertical="center"/>
    </xf>
    <xf numFmtId="0" fontId="0" fillId="3" borderId="2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6" xfId="0" applyFill="1" applyBorder="1"/>
    <xf numFmtId="0" fontId="0" fillId="5" borderId="3" xfId="0" applyFill="1" applyBorder="1"/>
    <xf numFmtId="0" fontId="0" fillId="5" borderId="6" xfId="0" applyFill="1" applyBorder="1"/>
    <xf numFmtId="0" fontId="0" fillId="5" borderId="2" xfId="0" applyFill="1" applyBorder="1"/>
    <xf numFmtId="0" fontId="0" fillId="5" borderId="4" xfId="0" applyFill="1" applyBorder="1"/>
    <xf numFmtId="0" fontId="0" fillId="5" borderId="0" xfId="0" applyFill="1"/>
    <xf numFmtId="0" fontId="0" fillId="3" borderId="0" xfId="0" applyFill="1"/>
    <xf numFmtId="0" fontId="0" fillId="0" borderId="10" xfId="0" quotePrefix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69EC-ECC9-4653-A3EC-CA67F7716823}">
  <dimension ref="A1:AM71"/>
  <sheetViews>
    <sheetView topLeftCell="A21" zoomScale="43" zoomScaleNormal="130" workbookViewId="0">
      <selection activeCell="AM71" sqref="A58:AM71"/>
    </sheetView>
  </sheetViews>
  <sheetFormatPr baseColWidth="10" defaultColWidth="8.83203125" defaultRowHeight="15" x14ac:dyDescent="0.2"/>
  <cols>
    <col min="1" max="1" width="10" bestFit="1" customWidth="1"/>
    <col min="6" max="6" width="16.6640625" bestFit="1" customWidth="1"/>
    <col min="12" max="12" width="10" bestFit="1" customWidth="1"/>
    <col min="14" max="14" width="13.83203125" bestFit="1" customWidth="1"/>
    <col min="22" max="22" width="13.83203125" bestFit="1" customWidth="1"/>
    <col min="30" max="30" width="14" bestFit="1" customWidth="1"/>
  </cols>
  <sheetData>
    <row r="1" spans="1:31" x14ac:dyDescent="0.2">
      <c r="A1" s="18"/>
      <c r="B1" s="6" t="s">
        <v>25</v>
      </c>
      <c r="P1" s="17"/>
      <c r="Q1" s="6" t="s">
        <v>24</v>
      </c>
    </row>
    <row r="3" spans="1:31" ht="16" thickBot="1" x14ac:dyDescent="0.25">
      <c r="A3" t="s">
        <v>18</v>
      </c>
      <c r="B3" t="s">
        <v>19</v>
      </c>
    </row>
    <row r="4" spans="1:31" ht="16" thickBot="1" x14ac:dyDescent="0.25">
      <c r="A4" s="20" t="s">
        <v>8</v>
      </c>
      <c r="B4" s="21"/>
      <c r="C4" s="21"/>
      <c r="D4" s="21"/>
      <c r="E4" s="21"/>
      <c r="F4" s="21"/>
      <c r="G4" s="22"/>
      <c r="I4" s="20" t="s">
        <v>9</v>
      </c>
      <c r="J4" s="21"/>
      <c r="K4" s="21"/>
      <c r="L4" s="21"/>
      <c r="M4" s="21"/>
      <c r="N4" s="21"/>
      <c r="O4" s="22"/>
      <c r="Q4" s="20" t="s">
        <v>10</v>
      </c>
      <c r="R4" s="21"/>
      <c r="S4" s="21"/>
      <c r="T4" s="21"/>
      <c r="U4" s="21"/>
      <c r="V4" s="21"/>
      <c r="W4" s="22"/>
      <c r="Y4" s="20" t="s">
        <v>11</v>
      </c>
      <c r="Z4" s="21"/>
      <c r="AA4" s="21"/>
      <c r="AB4" s="21"/>
      <c r="AC4" s="21"/>
      <c r="AD4" s="21"/>
      <c r="AE4" s="22"/>
    </row>
    <row r="5" spans="1:31" x14ac:dyDescent="0.2">
      <c r="A5" s="9" t="s">
        <v>0</v>
      </c>
      <c r="B5" t="s">
        <v>1</v>
      </c>
      <c r="C5" t="s">
        <v>2</v>
      </c>
      <c r="D5" t="s">
        <v>3</v>
      </c>
      <c r="E5" t="s">
        <v>4</v>
      </c>
      <c r="F5" t="s">
        <v>21</v>
      </c>
      <c r="G5" s="2" t="s">
        <v>5</v>
      </c>
      <c r="H5" s="19" t="s">
        <v>14</v>
      </c>
      <c r="I5" s="1" t="s">
        <v>0</v>
      </c>
      <c r="J5" t="s">
        <v>1</v>
      </c>
      <c r="K5" t="s">
        <v>2</v>
      </c>
      <c r="L5" t="s">
        <v>3</v>
      </c>
      <c r="M5" t="s">
        <v>4</v>
      </c>
      <c r="N5" t="s">
        <v>21</v>
      </c>
      <c r="O5" s="2" t="s">
        <v>5</v>
      </c>
      <c r="P5" s="19" t="s">
        <v>14</v>
      </c>
      <c r="Q5" s="1" t="s">
        <v>0</v>
      </c>
      <c r="R5" t="s">
        <v>1</v>
      </c>
      <c r="S5" t="s">
        <v>2</v>
      </c>
      <c r="T5" t="s">
        <v>3</v>
      </c>
      <c r="U5" t="s">
        <v>4</v>
      </c>
      <c r="V5" t="s">
        <v>21</v>
      </c>
      <c r="W5" s="13" t="s">
        <v>5</v>
      </c>
      <c r="X5" s="19" t="s">
        <v>14</v>
      </c>
      <c r="Y5" s="1" t="s">
        <v>0</v>
      </c>
      <c r="Z5" t="s">
        <v>1</v>
      </c>
      <c r="AA5" t="s">
        <v>2</v>
      </c>
      <c r="AB5" t="s">
        <v>3</v>
      </c>
      <c r="AC5" t="s">
        <v>4</v>
      </c>
      <c r="AD5" t="s">
        <v>21</v>
      </c>
      <c r="AE5" s="2" t="s">
        <v>5</v>
      </c>
    </row>
    <row r="6" spans="1:31" x14ac:dyDescent="0.2">
      <c r="A6" s="9">
        <v>32</v>
      </c>
      <c r="B6">
        <v>1</v>
      </c>
      <c r="C6">
        <v>1</v>
      </c>
      <c r="D6">
        <v>4</v>
      </c>
      <c r="E6">
        <v>2</v>
      </c>
      <c r="F6">
        <f>A6/G6</f>
        <v>2</v>
      </c>
      <c r="G6" s="2">
        <f>(A6 + 2 * B6 - C6*(D6-1) -1) / E6 + 1</f>
        <v>16</v>
      </c>
      <c r="H6" s="19"/>
      <c r="I6" s="1">
        <f>G6</f>
        <v>16</v>
      </c>
      <c r="J6">
        <v>1</v>
      </c>
      <c r="K6">
        <v>1</v>
      </c>
      <c r="L6">
        <v>4</v>
      </c>
      <c r="M6">
        <v>2</v>
      </c>
      <c r="N6">
        <f>I6/O6</f>
        <v>2</v>
      </c>
      <c r="O6" s="2">
        <f>((I6 + 2 * J6 - K6*(L6-1) -1) / M6 )+ 1</f>
        <v>8</v>
      </c>
      <c r="P6" s="19"/>
      <c r="Q6" s="1">
        <f>O6</f>
        <v>8</v>
      </c>
      <c r="R6">
        <v>1</v>
      </c>
      <c r="S6">
        <v>1</v>
      </c>
      <c r="T6">
        <v>2</v>
      </c>
      <c r="U6">
        <v>2</v>
      </c>
      <c r="V6">
        <f>Q6/W6</f>
        <v>1.6</v>
      </c>
      <c r="W6" s="13">
        <f>(Q6 + 2 * R6 - S6*(T6-1) -1) / U6 + 1</f>
        <v>5</v>
      </c>
      <c r="X6" s="19"/>
      <c r="Y6" s="1">
        <f>W6</f>
        <v>5</v>
      </c>
      <c r="Z6">
        <v>0</v>
      </c>
      <c r="AA6">
        <v>1</v>
      </c>
      <c r="AB6">
        <v>3</v>
      </c>
      <c r="AC6">
        <v>2</v>
      </c>
      <c r="AD6">
        <f>Y6/AE6</f>
        <v>2.5</v>
      </c>
      <c r="AE6" s="2">
        <f>(Y6 + 2 * Z6 - AA6*(AB6-1) -1) / AC6 + 1</f>
        <v>2</v>
      </c>
    </row>
    <row r="7" spans="1:31" x14ac:dyDescent="0.2">
      <c r="A7" s="9" t="s">
        <v>6</v>
      </c>
      <c r="B7" t="s">
        <v>1</v>
      </c>
      <c r="C7" t="s">
        <v>2</v>
      </c>
      <c r="D7" t="s">
        <v>3</v>
      </c>
      <c r="E7" t="s">
        <v>4</v>
      </c>
      <c r="F7" t="s">
        <v>21</v>
      </c>
      <c r="G7" s="2" t="s">
        <v>7</v>
      </c>
      <c r="H7" s="19"/>
      <c r="I7" s="1" t="s">
        <v>6</v>
      </c>
      <c r="J7" t="s">
        <v>1</v>
      </c>
      <c r="K7" t="s">
        <v>2</v>
      </c>
      <c r="L7" t="s">
        <v>3</v>
      </c>
      <c r="M7" t="s">
        <v>4</v>
      </c>
      <c r="N7" t="s">
        <v>21</v>
      </c>
      <c r="O7" s="2" t="s">
        <v>7</v>
      </c>
      <c r="P7" s="19"/>
      <c r="Q7" s="1" t="s">
        <v>6</v>
      </c>
      <c r="R7" t="s">
        <v>1</v>
      </c>
      <c r="S7" t="s">
        <v>2</v>
      </c>
      <c r="T7" t="s">
        <v>3</v>
      </c>
      <c r="U7" t="s">
        <v>4</v>
      </c>
      <c r="V7" t="s">
        <v>21</v>
      </c>
      <c r="W7" s="13" t="s">
        <v>7</v>
      </c>
      <c r="X7" s="19"/>
      <c r="Y7" s="1" t="s">
        <v>6</v>
      </c>
      <c r="Z7" t="s">
        <v>1</v>
      </c>
      <c r="AA7" t="s">
        <v>2</v>
      </c>
      <c r="AB7" t="s">
        <v>3</v>
      </c>
      <c r="AC7" t="s">
        <v>4</v>
      </c>
      <c r="AD7" t="s">
        <v>21</v>
      </c>
      <c r="AE7" s="2" t="s">
        <v>7</v>
      </c>
    </row>
    <row r="8" spans="1:31" x14ac:dyDescent="0.2">
      <c r="A8" s="10">
        <v>40</v>
      </c>
      <c r="B8" s="4">
        <v>1</v>
      </c>
      <c r="C8" s="4">
        <v>1</v>
      </c>
      <c r="D8" s="4">
        <v>4</v>
      </c>
      <c r="E8" s="4">
        <v>2</v>
      </c>
      <c r="F8" s="4">
        <f>A8/G8</f>
        <v>2</v>
      </c>
      <c r="G8" s="5">
        <f>(A8 + 2 * B8 - C8*(D8-1) -1) / E8 + 1</f>
        <v>20</v>
      </c>
      <c r="H8" s="19"/>
      <c r="I8" s="3">
        <f>G8</f>
        <v>20</v>
      </c>
      <c r="J8" s="4">
        <v>1</v>
      </c>
      <c r="K8" s="4">
        <v>1</v>
      </c>
      <c r="L8" s="4">
        <v>4</v>
      </c>
      <c r="M8" s="4">
        <v>2</v>
      </c>
      <c r="N8" s="4">
        <f>I8/O8</f>
        <v>2</v>
      </c>
      <c r="O8" s="5">
        <f>(I8 + 2 * J8 - K8*(L8-1) -1) / M8 + 1</f>
        <v>10</v>
      </c>
      <c r="P8" s="19"/>
      <c r="Q8" s="3">
        <f>O8</f>
        <v>10</v>
      </c>
      <c r="R8" s="4">
        <v>1</v>
      </c>
      <c r="S8" s="4">
        <v>1</v>
      </c>
      <c r="T8" s="4">
        <v>4</v>
      </c>
      <c r="U8" s="4">
        <v>2</v>
      </c>
      <c r="V8" s="4">
        <f>Q8/W8</f>
        <v>2</v>
      </c>
      <c r="W8" s="14">
        <f>(Q8 + 2 * R8 - S8*(T8-1) -1) / U8 + 1</f>
        <v>5</v>
      </c>
      <c r="X8" s="19"/>
      <c r="Y8" s="3">
        <f>W8</f>
        <v>5</v>
      </c>
      <c r="Z8">
        <v>0</v>
      </c>
      <c r="AA8">
        <v>1</v>
      </c>
      <c r="AB8">
        <v>3</v>
      </c>
      <c r="AC8">
        <v>2</v>
      </c>
      <c r="AD8" s="4">
        <f>Y8/AE8</f>
        <v>2.5</v>
      </c>
      <c r="AE8" s="5">
        <f>(Y8 + 2 * Z8 - AA8*(AB8-1) -1) / AC8 + 1</f>
        <v>2</v>
      </c>
    </row>
    <row r="9" spans="1:31" x14ac:dyDescent="0.2">
      <c r="Y9" s="23" t="s">
        <v>15</v>
      </c>
      <c r="Z9" s="23"/>
      <c r="AA9" s="23"/>
      <c r="AB9" s="23"/>
      <c r="AC9" s="23"/>
      <c r="AD9" s="23"/>
      <c r="AE9" s="23"/>
    </row>
    <row r="10" spans="1:31" ht="16" thickBot="1" x14ac:dyDescent="0.25">
      <c r="Y10" s="24" t="s">
        <v>16</v>
      </c>
      <c r="Z10" s="24"/>
      <c r="AA10" s="24"/>
      <c r="AB10" s="24"/>
      <c r="AC10" s="24"/>
      <c r="AD10" s="24"/>
      <c r="AE10" s="24"/>
    </row>
    <row r="11" spans="1:31" ht="16" thickBot="1" x14ac:dyDescent="0.25">
      <c r="A11" s="20" t="s">
        <v>8</v>
      </c>
      <c r="B11" s="21"/>
      <c r="C11" s="21"/>
      <c r="D11" s="21"/>
      <c r="E11" s="21"/>
      <c r="F11" s="21"/>
      <c r="G11" s="22"/>
      <c r="I11" s="20" t="s">
        <v>9</v>
      </c>
      <c r="J11" s="21"/>
      <c r="K11" s="21"/>
      <c r="L11" s="21"/>
      <c r="M11" s="21"/>
      <c r="N11" s="21"/>
      <c r="O11" s="22"/>
      <c r="Q11" s="20" t="s">
        <v>13</v>
      </c>
      <c r="R11" s="21"/>
      <c r="S11" s="21"/>
      <c r="T11" s="21"/>
      <c r="U11" s="21"/>
      <c r="V11" s="21"/>
      <c r="W11" s="22"/>
      <c r="Y11" s="20" t="s">
        <v>12</v>
      </c>
      <c r="Z11" s="21"/>
      <c r="AA11" s="21"/>
      <c r="AB11" s="21"/>
      <c r="AC11" s="21"/>
      <c r="AD11" s="21"/>
      <c r="AE11" s="22"/>
    </row>
    <row r="12" spans="1:31" x14ac:dyDescent="0.2">
      <c r="A12" s="1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22</v>
      </c>
      <c r="G12" s="11" t="s">
        <v>5</v>
      </c>
      <c r="H12" s="19" t="s">
        <v>17</v>
      </c>
      <c r="I12" s="1" t="s">
        <v>0</v>
      </c>
      <c r="J12" t="s">
        <v>1</v>
      </c>
      <c r="K12" t="s">
        <v>2</v>
      </c>
      <c r="L12" t="s">
        <v>3</v>
      </c>
      <c r="M12" t="s">
        <v>4</v>
      </c>
      <c r="N12" t="s">
        <v>22</v>
      </c>
      <c r="O12" s="2" t="s">
        <v>5</v>
      </c>
      <c r="P12" s="19" t="s">
        <v>17</v>
      </c>
      <c r="Q12" s="15" t="s">
        <v>0</v>
      </c>
      <c r="R12" t="s">
        <v>1</v>
      </c>
      <c r="S12" t="s">
        <v>2</v>
      </c>
      <c r="T12" t="s">
        <v>3</v>
      </c>
      <c r="U12" t="s">
        <v>4</v>
      </c>
      <c r="V12" t="s">
        <v>22</v>
      </c>
      <c r="W12" s="2" t="s">
        <v>5</v>
      </c>
      <c r="X12" s="19" t="s">
        <v>17</v>
      </c>
      <c r="Y12" s="1" t="s">
        <v>0</v>
      </c>
      <c r="Z12" t="s">
        <v>1</v>
      </c>
      <c r="AA12" t="s">
        <v>2</v>
      </c>
      <c r="AB12" t="s">
        <v>3</v>
      </c>
      <c r="AC12" t="s">
        <v>4</v>
      </c>
      <c r="AD12" t="s">
        <v>22</v>
      </c>
      <c r="AE12" s="2" t="s">
        <v>5</v>
      </c>
    </row>
    <row r="13" spans="1:31" x14ac:dyDescent="0.2">
      <c r="A13" s="1">
        <f>O13</f>
        <v>16</v>
      </c>
      <c r="B13">
        <v>1</v>
      </c>
      <c r="C13">
        <v>1</v>
      </c>
      <c r="D13">
        <v>4</v>
      </c>
      <c r="E13">
        <v>2</v>
      </c>
      <c r="F13">
        <f>G13/A13</f>
        <v>2</v>
      </c>
      <c r="G13" s="11">
        <f>E13*(A13-1) + D13 -2*B13</f>
        <v>32</v>
      </c>
      <c r="H13" s="19"/>
      <c r="I13" s="1">
        <f>W13</f>
        <v>8</v>
      </c>
      <c r="J13">
        <v>1</v>
      </c>
      <c r="K13">
        <v>1</v>
      </c>
      <c r="L13">
        <v>4</v>
      </c>
      <c r="M13">
        <v>2</v>
      </c>
      <c r="N13">
        <f>O13/I13</f>
        <v>2</v>
      </c>
      <c r="O13" s="2">
        <f>M13*(I13-1) + L13 -2*J13</f>
        <v>16</v>
      </c>
      <c r="P13" s="19"/>
      <c r="Q13" s="15">
        <f>AE13</f>
        <v>5</v>
      </c>
      <c r="R13">
        <v>1</v>
      </c>
      <c r="S13">
        <v>1</v>
      </c>
      <c r="T13">
        <v>2</v>
      </c>
      <c r="U13">
        <v>2</v>
      </c>
      <c r="V13">
        <f>W13/Q13</f>
        <v>1.6</v>
      </c>
      <c r="W13" s="2">
        <f>U13*(Q13-1) + T13 -2*R13</f>
        <v>8</v>
      </c>
      <c r="X13" s="19"/>
      <c r="Y13" s="1">
        <f>AE6</f>
        <v>2</v>
      </c>
      <c r="Z13">
        <v>0</v>
      </c>
      <c r="AA13">
        <v>1</v>
      </c>
      <c r="AB13">
        <v>3</v>
      </c>
      <c r="AC13">
        <v>2</v>
      </c>
      <c r="AD13">
        <f>AE13/Y13</f>
        <v>2.5</v>
      </c>
      <c r="AE13" s="2">
        <f>AC13*(Y13-1) + AB13 -2*Z13</f>
        <v>5</v>
      </c>
    </row>
    <row r="14" spans="1:31" x14ac:dyDescent="0.2">
      <c r="A14" s="1" t="s">
        <v>6</v>
      </c>
      <c r="B14" t="s">
        <v>1</v>
      </c>
      <c r="C14" t="s">
        <v>2</v>
      </c>
      <c r="D14" t="s">
        <v>3</v>
      </c>
      <c r="E14" t="s">
        <v>4</v>
      </c>
      <c r="F14" t="s">
        <v>22</v>
      </c>
      <c r="G14" s="11" t="s">
        <v>7</v>
      </c>
      <c r="H14" s="19"/>
      <c r="I14" s="1" t="s">
        <v>6</v>
      </c>
      <c r="J14" t="s">
        <v>1</v>
      </c>
      <c r="K14" t="s">
        <v>2</v>
      </c>
      <c r="L14" t="s">
        <v>3</v>
      </c>
      <c r="M14" t="s">
        <v>4</v>
      </c>
      <c r="N14" t="s">
        <v>22</v>
      </c>
      <c r="O14" s="2" t="s">
        <v>7</v>
      </c>
      <c r="P14" s="19"/>
      <c r="Q14" s="15" t="s">
        <v>6</v>
      </c>
      <c r="R14" t="s">
        <v>1</v>
      </c>
      <c r="S14" t="s">
        <v>2</v>
      </c>
      <c r="T14" t="s">
        <v>3</v>
      </c>
      <c r="U14" t="s">
        <v>4</v>
      </c>
      <c r="V14" t="s">
        <v>22</v>
      </c>
      <c r="W14" s="2" t="s">
        <v>7</v>
      </c>
      <c r="X14" s="19"/>
      <c r="Y14" s="1" t="s">
        <v>6</v>
      </c>
      <c r="Z14" t="s">
        <v>1</v>
      </c>
      <c r="AA14" t="s">
        <v>2</v>
      </c>
      <c r="AB14" t="s">
        <v>3</v>
      </c>
      <c r="AC14" t="s">
        <v>4</v>
      </c>
      <c r="AD14" t="s">
        <v>22</v>
      </c>
      <c r="AE14" s="2" t="s">
        <v>7</v>
      </c>
    </row>
    <row r="15" spans="1:31" x14ac:dyDescent="0.2">
      <c r="A15" s="3">
        <f>O15</f>
        <v>20</v>
      </c>
      <c r="B15" s="4">
        <v>1</v>
      </c>
      <c r="C15" s="4">
        <v>1</v>
      </c>
      <c r="D15" s="4">
        <v>4</v>
      </c>
      <c r="E15" s="4">
        <v>2</v>
      </c>
      <c r="F15" s="4">
        <f>G15/A15</f>
        <v>2</v>
      </c>
      <c r="G15" s="12">
        <f>E15*(A15-1) + D15 -2*B15</f>
        <v>40</v>
      </c>
      <c r="H15" s="19"/>
      <c r="I15" s="3">
        <f>W15</f>
        <v>10</v>
      </c>
      <c r="J15" s="4">
        <v>1</v>
      </c>
      <c r="K15" s="4">
        <v>1</v>
      </c>
      <c r="L15" s="4">
        <v>4</v>
      </c>
      <c r="M15" s="4">
        <v>2</v>
      </c>
      <c r="N15" s="4">
        <f>O15/I15</f>
        <v>2</v>
      </c>
      <c r="O15" s="5">
        <f>M15*(I15-1) + L15 -2*J15</f>
        <v>20</v>
      </c>
      <c r="P15" s="19"/>
      <c r="Q15" s="16">
        <f>AE15</f>
        <v>5</v>
      </c>
      <c r="R15" s="4">
        <v>1</v>
      </c>
      <c r="S15" s="4">
        <v>1</v>
      </c>
      <c r="T15" s="4">
        <v>4</v>
      </c>
      <c r="U15" s="4">
        <v>2</v>
      </c>
      <c r="V15" s="4">
        <f>W15/Q15</f>
        <v>2</v>
      </c>
      <c r="W15" s="5">
        <f>U15*(Q15-1) + T15 -2*R15</f>
        <v>10</v>
      </c>
      <c r="X15" s="19"/>
      <c r="Y15" s="3">
        <f>AE8</f>
        <v>2</v>
      </c>
      <c r="Z15" s="4">
        <v>0</v>
      </c>
      <c r="AA15" s="4">
        <v>1</v>
      </c>
      <c r="AB15" s="4">
        <v>3</v>
      </c>
      <c r="AC15" s="4">
        <v>2</v>
      </c>
      <c r="AD15" s="4">
        <f>AE15/Y15</f>
        <v>2.5</v>
      </c>
      <c r="AE15" s="5">
        <f>AC15*(Y15-1) + AB15 -2*Z15</f>
        <v>5</v>
      </c>
    </row>
    <row r="16" spans="1:31" s="7" customFormat="1" x14ac:dyDescent="0.2">
      <c r="H16" s="8"/>
      <c r="P16" s="8"/>
      <c r="X16" s="8"/>
    </row>
    <row r="17" spans="1:39" s="7" customFormat="1" ht="16" thickBot="1" x14ac:dyDescent="0.25">
      <c r="A17" s="7" t="s">
        <v>18</v>
      </c>
      <c r="B17" s="7" t="s">
        <v>23</v>
      </c>
    </row>
    <row r="18" spans="1:39" ht="16" thickBot="1" x14ac:dyDescent="0.25">
      <c r="A18" s="20" t="s">
        <v>8</v>
      </c>
      <c r="B18" s="21"/>
      <c r="C18" s="21"/>
      <c r="D18" s="21"/>
      <c r="E18" s="21"/>
      <c r="F18" s="21"/>
      <c r="G18" s="22"/>
      <c r="I18" s="20" t="s">
        <v>9</v>
      </c>
      <c r="J18" s="21"/>
      <c r="K18" s="21"/>
      <c r="L18" s="21"/>
      <c r="M18" s="21"/>
      <c r="N18" s="21"/>
      <c r="O18" s="22"/>
      <c r="Q18" s="20" t="s">
        <v>10</v>
      </c>
      <c r="R18" s="21"/>
      <c r="S18" s="21"/>
      <c r="T18" s="21"/>
      <c r="U18" s="21"/>
      <c r="V18" s="21"/>
      <c r="W18" s="22"/>
      <c r="Y18" s="20" t="s">
        <v>11</v>
      </c>
      <c r="Z18" s="21"/>
      <c r="AA18" s="21"/>
      <c r="AB18" s="21"/>
      <c r="AC18" s="21"/>
      <c r="AD18" s="21"/>
      <c r="AE18" s="22"/>
    </row>
    <row r="19" spans="1:39" x14ac:dyDescent="0.2">
      <c r="A19" s="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21</v>
      </c>
      <c r="G19" s="2" t="s">
        <v>5</v>
      </c>
      <c r="H19" s="19" t="s">
        <v>14</v>
      </c>
      <c r="I19" s="1" t="s">
        <v>0</v>
      </c>
      <c r="J19" t="s">
        <v>1</v>
      </c>
      <c r="K19" t="s">
        <v>2</v>
      </c>
      <c r="L19" t="s">
        <v>3</v>
      </c>
      <c r="M19" t="s">
        <v>4</v>
      </c>
      <c r="N19" t="s">
        <v>21</v>
      </c>
      <c r="O19" s="2" t="s">
        <v>5</v>
      </c>
      <c r="P19" s="19" t="s">
        <v>14</v>
      </c>
      <c r="Q19" s="1" t="s">
        <v>0</v>
      </c>
      <c r="R19" t="s">
        <v>1</v>
      </c>
      <c r="S19" t="s">
        <v>2</v>
      </c>
      <c r="T19" t="s">
        <v>3</v>
      </c>
      <c r="U19" t="s">
        <v>4</v>
      </c>
      <c r="V19" t="s">
        <v>21</v>
      </c>
      <c r="W19" s="13" t="s">
        <v>5</v>
      </c>
      <c r="X19" s="19" t="s">
        <v>14</v>
      </c>
      <c r="Y19" s="1" t="s">
        <v>0</v>
      </c>
      <c r="Z19" t="s">
        <v>1</v>
      </c>
      <c r="AA19" t="s">
        <v>2</v>
      </c>
      <c r="AB19" t="s">
        <v>3</v>
      </c>
      <c r="AC19" t="s">
        <v>4</v>
      </c>
      <c r="AD19" t="s">
        <v>21</v>
      </c>
      <c r="AE19" s="2" t="s">
        <v>5</v>
      </c>
    </row>
    <row r="20" spans="1:39" x14ac:dyDescent="0.2">
      <c r="A20" s="9">
        <v>128</v>
      </c>
      <c r="B20">
        <v>1</v>
      </c>
      <c r="C20">
        <v>1</v>
      </c>
      <c r="D20">
        <v>4</v>
      </c>
      <c r="E20">
        <v>2</v>
      </c>
      <c r="F20">
        <f>A20/G20</f>
        <v>2</v>
      </c>
      <c r="G20" s="2">
        <f>(A20 + 2 * B20 - C20*(D20-1) -1) / E20 + 1</f>
        <v>64</v>
      </c>
      <c r="H20" s="19"/>
      <c r="I20" s="1">
        <f>G20</f>
        <v>64</v>
      </c>
      <c r="J20">
        <v>1</v>
      </c>
      <c r="K20">
        <v>1</v>
      </c>
      <c r="L20">
        <v>2</v>
      </c>
      <c r="M20">
        <v>2</v>
      </c>
      <c r="N20">
        <f>I20/O20</f>
        <v>1.9393939393939394</v>
      </c>
      <c r="O20" s="2">
        <f>((I20 + 2 * J20 - K20*(L20-1) -1) / M20 )+ 1</f>
        <v>33</v>
      </c>
      <c r="P20" s="19"/>
      <c r="Q20" s="1">
        <f>O20</f>
        <v>33</v>
      </c>
      <c r="R20">
        <v>1</v>
      </c>
      <c r="S20">
        <v>1</v>
      </c>
      <c r="T20">
        <v>3</v>
      </c>
      <c r="U20">
        <v>2</v>
      </c>
      <c r="V20">
        <f>Q20/W20</f>
        <v>1.9411764705882353</v>
      </c>
      <c r="W20" s="13">
        <f>(Q20 + 2 * R20 - S20*(T20-1) -1) / U20 + 1</f>
        <v>17</v>
      </c>
      <c r="X20" s="19"/>
      <c r="Y20" s="1">
        <f>W20</f>
        <v>17</v>
      </c>
      <c r="Z20">
        <v>0</v>
      </c>
      <c r="AA20">
        <v>1</v>
      </c>
      <c r="AB20">
        <v>3</v>
      </c>
      <c r="AC20">
        <v>2</v>
      </c>
      <c r="AD20">
        <f>Y20/AE20</f>
        <v>2.125</v>
      </c>
      <c r="AE20" s="2">
        <f>(Y20 + 2 * Z20 - AA20*(AB20-1) -1) / AC20 + 1</f>
        <v>8</v>
      </c>
    </row>
    <row r="21" spans="1:39" x14ac:dyDescent="0.2">
      <c r="A21" s="9" t="s">
        <v>6</v>
      </c>
      <c r="B21" t="s">
        <v>1</v>
      </c>
      <c r="C21" t="s">
        <v>2</v>
      </c>
      <c r="D21" t="s">
        <v>3</v>
      </c>
      <c r="E21" t="s">
        <v>4</v>
      </c>
      <c r="F21" t="s">
        <v>21</v>
      </c>
      <c r="G21" s="2" t="s">
        <v>7</v>
      </c>
      <c r="H21" s="19"/>
      <c r="I21" s="1" t="s">
        <v>6</v>
      </c>
      <c r="J21" t="s">
        <v>1</v>
      </c>
      <c r="K21" t="s">
        <v>2</v>
      </c>
      <c r="L21" t="s">
        <v>3</v>
      </c>
      <c r="M21" t="s">
        <v>4</v>
      </c>
      <c r="N21" t="s">
        <v>21</v>
      </c>
      <c r="O21" s="2" t="s">
        <v>7</v>
      </c>
      <c r="P21" s="19"/>
      <c r="Q21" s="1" t="s">
        <v>6</v>
      </c>
      <c r="R21" t="s">
        <v>1</v>
      </c>
      <c r="S21" t="s">
        <v>2</v>
      </c>
      <c r="T21" t="s">
        <v>3</v>
      </c>
      <c r="U21" t="s">
        <v>4</v>
      </c>
      <c r="V21" t="s">
        <v>21</v>
      </c>
      <c r="W21" s="13" t="s">
        <v>7</v>
      </c>
      <c r="X21" s="19"/>
      <c r="Y21" s="1" t="s">
        <v>6</v>
      </c>
      <c r="Z21" t="s">
        <v>1</v>
      </c>
      <c r="AA21" t="s">
        <v>2</v>
      </c>
      <c r="AB21" t="s">
        <v>3</v>
      </c>
      <c r="AC21" t="s">
        <v>4</v>
      </c>
      <c r="AD21" t="s">
        <v>21</v>
      </c>
      <c r="AE21" s="2" t="s">
        <v>7</v>
      </c>
    </row>
    <row r="22" spans="1:39" x14ac:dyDescent="0.2">
      <c r="A22" s="10">
        <v>160</v>
      </c>
      <c r="B22" s="4">
        <v>1</v>
      </c>
      <c r="C22" s="4">
        <v>1</v>
      </c>
      <c r="D22" s="4">
        <v>4</v>
      </c>
      <c r="E22" s="4">
        <v>2</v>
      </c>
      <c r="F22" s="4">
        <f>A22/G22</f>
        <v>2</v>
      </c>
      <c r="G22" s="5">
        <f>(A22 + 2 * B22 - C22*(D22-1) -1) / E22 + 1</f>
        <v>80</v>
      </c>
      <c r="H22" s="19"/>
      <c r="I22" s="3">
        <f>G22</f>
        <v>80</v>
      </c>
      <c r="J22" s="4">
        <v>1</v>
      </c>
      <c r="K22" s="4">
        <v>1</v>
      </c>
      <c r="L22" s="4">
        <v>8</v>
      </c>
      <c r="M22" s="4">
        <v>2</v>
      </c>
      <c r="N22" s="4">
        <f>I22/O22</f>
        <v>2.1052631578947367</v>
      </c>
      <c r="O22" s="5">
        <f>(I22 + 2 * J22 - K22*(L22-1) -1) / M22 + 1</f>
        <v>38</v>
      </c>
      <c r="P22" s="19"/>
      <c r="Q22" s="3">
        <f>O22</f>
        <v>38</v>
      </c>
      <c r="R22" s="4">
        <v>1</v>
      </c>
      <c r="S22" s="4">
        <v>1</v>
      </c>
      <c r="T22" s="4">
        <v>8</v>
      </c>
      <c r="U22" s="4">
        <v>2</v>
      </c>
      <c r="V22" s="4">
        <f>Q22/W22</f>
        <v>2.2352941176470589</v>
      </c>
      <c r="W22" s="14">
        <f>(Q22 + 2 * R22 - S22*(T22-1) -1) / U22 + 1</f>
        <v>17</v>
      </c>
      <c r="X22" s="19"/>
      <c r="Y22" s="3">
        <f>W22</f>
        <v>17</v>
      </c>
      <c r="Z22">
        <v>0</v>
      </c>
      <c r="AA22">
        <v>1</v>
      </c>
      <c r="AB22">
        <v>3</v>
      </c>
      <c r="AC22">
        <v>2</v>
      </c>
      <c r="AD22" s="4">
        <f>Y22/AE22</f>
        <v>2.125</v>
      </c>
      <c r="AE22" s="5">
        <f>(Y22 + 2 * Z22 - AA22*(AB22-1) -1) / AC22 + 1</f>
        <v>8</v>
      </c>
    </row>
    <row r="23" spans="1:39" x14ac:dyDescent="0.2">
      <c r="Y23" s="23" t="s">
        <v>15</v>
      </c>
      <c r="Z23" s="23"/>
      <c r="AA23" s="23"/>
      <c r="AB23" s="23"/>
      <c r="AC23" s="23"/>
      <c r="AD23" s="23"/>
      <c r="AE23" s="23"/>
    </row>
    <row r="24" spans="1:39" ht="16" thickBot="1" x14ac:dyDescent="0.25">
      <c r="Y24" s="24" t="s">
        <v>16</v>
      </c>
      <c r="Z24" s="24"/>
      <c r="AA24" s="24"/>
      <c r="AB24" s="24"/>
      <c r="AC24" s="24"/>
      <c r="AD24" s="24"/>
      <c r="AE24" s="24"/>
    </row>
    <row r="25" spans="1:39" ht="16" thickBot="1" x14ac:dyDescent="0.25">
      <c r="A25" s="20" t="s">
        <v>8</v>
      </c>
      <c r="B25" s="21"/>
      <c r="C25" s="21"/>
      <c r="D25" s="21"/>
      <c r="E25" s="21"/>
      <c r="F25" s="21"/>
      <c r="G25" s="22"/>
      <c r="I25" s="20" t="s">
        <v>9</v>
      </c>
      <c r="J25" s="21"/>
      <c r="K25" s="21"/>
      <c r="L25" s="21"/>
      <c r="M25" s="21"/>
      <c r="N25" s="21"/>
      <c r="O25" s="22"/>
      <c r="Q25" s="20" t="s">
        <v>13</v>
      </c>
      <c r="R25" s="21"/>
      <c r="S25" s="21"/>
      <c r="T25" s="21"/>
      <c r="U25" s="21"/>
      <c r="V25" s="21"/>
      <c r="W25" s="22"/>
      <c r="Y25" s="20" t="s">
        <v>12</v>
      </c>
      <c r="Z25" s="21"/>
      <c r="AA25" s="21"/>
      <c r="AB25" s="21"/>
      <c r="AC25" s="21"/>
      <c r="AD25" s="21"/>
      <c r="AE25" s="22"/>
    </row>
    <row r="26" spans="1:39" x14ac:dyDescent="0.2">
      <c r="A26" s="1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22</v>
      </c>
      <c r="G26" s="11" t="s">
        <v>5</v>
      </c>
      <c r="H26" s="19" t="s">
        <v>17</v>
      </c>
      <c r="I26" s="1" t="s">
        <v>0</v>
      </c>
      <c r="J26" t="s">
        <v>1</v>
      </c>
      <c r="K26" t="s">
        <v>2</v>
      </c>
      <c r="L26" t="s">
        <v>3</v>
      </c>
      <c r="M26" t="s">
        <v>4</v>
      </c>
      <c r="N26" t="s">
        <v>22</v>
      </c>
      <c r="O26" s="2" t="s">
        <v>5</v>
      </c>
      <c r="P26" s="19" t="s">
        <v>17</v>
      </c>
      <c r="Q26" s="15" t="s">
        <v>0</v>
      </c>
      <c r="R26" t="s">
        <v>1</v>
      </c>
      <c r="S26" t="s">
        <v>2</v>
      </c>
      <c r="T26" t="s">
        <v>3</v>
      </c>
      <c r="U26" t="s">
        <v>4</v>
      </c>
      <c r="V26" t="s">
        <v>22</v>
      </c>
      <c r="W26" s="2" t="s">
        <v>5</v>
      </c>
      <c r="X26" s="19" t="s">
        <v>17</v>
      </c>
      <c r="Y26" s="1" t="s">
        <v>0</v>
      </c>
      <c r="Z26" t="s">
        <v>1</v>
      </c>
      <c r="AA26" t="s">
        <v>2</v>
      </c>
      <c r="AB26" t="s">
        <v>3</v>
      </c>
      <c r="AC26" t="s">
        <v>4</v>
      </c>
      <c r="AD26" t="s">
        <v>22</v>
      </c>
      <c r="AE26" s="2" t="s">
        <v>5</v>
      </c>
    </row>
    <row r="27" spans="1:39" x14ac:dyDescent="0.2">
      <c r="A27" s="1">
        <f>O27</f>
        <v>64</v>
      </c>
      <c r="B27">
        <v>1</v>
      </c>
      <c r="C27">
        <v>1</v>
      </c>
      <c r="D27">
        <v>4</v>
      </c>
      <c r="E27">
        <v>2</v>
      </c>
      <c r="F27">
        <f>G27/A27</f>
        <v>2</v>
      </c>
      <c r="G27" s="11">
        <f>E27*(A27-1) + D27 -2*B27</f>
        <v>128</v>
      </c>
      <c r="H27" s="19"/>
      <c r="I27" s="1">
        <f>W27</f>
        <v>33</v>
      </c>
      <c r="J27">
        <v>1</v>
      </c>
      <c r="K27">
        <v>1</v>
      </c>
      <c r="L27">
        <v>2</v>
      </c>
      <c r="M27">
        <v>2</v>
      </c>
      <c r="N27">
        <f>O27/I27</f>
        <v>1.9393939393939394</v>
      </c>
      <c r="O27" s="2">
        <f>M27*(I27-1) + L27 -2*J27</f>
        <v>64</v>
      </c>
      <c r="P27" s="19"/>
      <c r="Q27" s="15">
        <f>AE27</f>
        <v>17</v>
      </c>
      <c r="R27">
        <v>1</v>
      </c>
      <c r="S27">
        <v>1</v>
      </c>
      <c r="T27">
        <v>3</v>
      </c>
      <c r="U27">
        <v>2</v>
      </c>
      <c r="V27">
        <f>W27/Q27</f>
        <v>1.9411764705882353</v>
      </c>
      <c r="W27" s="2">
        <f>U27*(Q27-1) + T27 -2*R27</f>
        <v>33</v>
      </c>
      <c r="X27" s="19"/>
      <c r="Y27" s="1">
        <f>AE20</f>
        <v>8</v>
      </c>
      <c r="Z27">
        <v>0</v>
      </c>
      <c r="AA27">
        <v>1</v>
      </c>
      <c r="AB27">
        <v>3</v>
      </c>
      <c r="AC27">
        <v>2</v>
      </c>
      <c r="AD27">
        <f>AE27/Y27</f>
        <v>2.125</v>
      </c>
      <c r="AE27" s="2">
        <f>AC27*(Y27-1) + AB27 -2*Z27</f>
        <v>17</v>
      </c>
    </row>
    <row r="28" spans="1:39" x14ac:dyDescent="0.2">
      <c r="A28" s="1" t="s">
        <v>6</v>
      </c>
      <c r="B28" t="s">
        <v>1</v>
      </c>
      <c r="C28" t="s">
        <v>2</v>
      </c>
      <c r="D28" t="s">
        <v>3</v>
      </c>
      <c r="E28" t="s">
        <v>4</v>
      </c>
      <c r="F28" t="s">
        <v>22</v>
      </c>
      <c r="G28" s="11" t="s">
        <v>7</v>
      </c>
      <c r="H28" s="19"/>
      <c r="I28" s="1" t="s">
        <v>6</v>
      </c>
      <c r="J28" t="s">
        <v>1</v>
      </c>
      <c r="K28" t="s">
        <v>2</v>
      </c>
      <c r="L28" t="s">
        <v>3</v>
      </c>
      <c r="M28" t="s">
        <v>4</v>
      </c>
      <c r="N28" t="s">
        <v>22</v>
      </c>
      <c r="O28" s="2" t="s">
        <v>7</v>
      </c>
      <c r="P28" s="19"/>
      <c r="Q28" s="15" t="s">
        <v>6</v>
      </c>
      <c r="R28" t="s">
        <v>1</v>
      </c>
      <c r="S28" t="s">
        <v>2</v>
      </c>
      <c r="T28" t="s">
        <v>3</v>
      </c>
      <c r="U28" t="s">
        <v>4</v>
      </c>
      <c r="V28" t="s">
        <v>22</v>
      </c>
      <c r="W28" s="2" t="s">
        <v>7</v>
      </c>
      <c r="X28" s="19"/>
      <c r="Y28" s="1" t="s">
        <v>6</v>
      </c>
      <c r="Z28" t="s">
        <v>1</v>
      </c>
      <c r="AA28" t="s">
        <v>2</v>
      </c>
      <c r="AB28" t="s">
        <v>3</v>
      </c>
      <c r="AC28" t="s">
        <v>4</v>
      </c>
      <c r="AD28" t="s">
        <v>22</v>
      </c>
      <c r="AE28" s="2" t="s">
        <v>7</v>
      </c>
    </row>
    <row r="29" spans="1:39" x14ac:dyDescent="0.2">
      <c r="A29" s="3">
        <f>O29</f>
        <v>80</v>
      </c>
      <c r="B29" s="4">
        <v>1</v>
      </c>
      <c r="C29" s="4">
        <v>1</v>
      </c>
      <c r="D29" s="4">
        <v>4</v>
      </c>
      <c r="E29" s="4">
        <v>2</v>
      </c>
      <c r="F29" s="4">
        <f>G29/A29</f>
        <v>2</v>
      </c>
      <c r="G29" s="12">
        <f>E29*(A29-1) + D29 -2*B29</f>
        <v>160</v>
      </c>
      <c r="H29" s="19"/>
      <c r="I29" s="3">
        <f>W29</f>
        <v>38</v>
      </c>
      <c r="J29" s="4">
        <v>1</v>
      </c>
      <c r="K29" s="4">
        <v>1</v>
      </c>
      <c r="L29" s="4">
        <v>8</v>
      </c>
      <c r="M29" s="4">
        <v>2</v>
      </c>
      <c r="N29" s="4">
        <f>O29/I29</f>
        <v>2.1052631578947367</v>
      </c>
      <c r="O29" s="5">
        <f>M29*(I29-1) + L29 -2*J29</f>
        <v>80</v>
      </c>
      <c r="P29" s="19"/>
      <c r="Q29" s="16">
        <f>AE29</f>
        <v>17</v>
      </c>
      <c r="R29" s="4">
        <v>1</v>
      </c>
      <c r="S29" s="4">
        <v>1</v>
      </c>
      <c r="T29" s="4">
        <v>8</v>
      </c>
      <c r="U29" s="4">
        <v>2</v>
      </c>
      <c r="V29" s="4">
        <f>W29/Q29</f>
        <v>2.2352941176470589</v>
      </c>
      <c r="W29" s="5">
        <f>U29*(Q29-1) + T29 -2*R29</f>
        <v>38</v>
      </c>
      <c r="X29" s="19"/>
      <c r="Y29" s="3">
        <f>AE22</f>
        <v>8</v>
      </c>
      <c r="Z29" s="4">
        <v>0</v>
      </c>
      <c r="AA29" s="4">
        <v>1</v>
      </c>
      <c r="AB29" s="4">
        <v>3</v>
      </c>
      <c r="AC29" s="4">
        <v>2</v>
      </c>
      <c r="AD29" s="4">
        <f>AE29/Y29</f>
        <v>2.125</v>
      </c>
      <c r="AE29" s="5">
        <f>AC29*(Y29-1) + AB29 -2*Z29</f>
        <v>17</v>
      </c>
    </row>
    <row r="30" spans="1:39" s="7" customFormat="1" x14ac:dyDescent="0.2">
      <c r="H30" s="8"/>
      <c r="P30" s="8"/>
      <c r="X30" s="8"/>
    </row>
    <row r="31" spans="1:39" s="7" customFormat="1" ht="16" thickBot="1" x14ac:dyDescent="0.25">
      <c r="A31" s="7" t="s">
        <v>18</v>
      </c>
      <c r="B31" s="7" t="s">
        <v>23</v>
      </c>
      <c r="C31" s="7" t="s">
        <v>26</v>
      </c>
    </row>
    <row r="32" spans="1:39" ht="16" thickBot="1" x14ac:dyDescent="0.25">
      <c r="A32" s="20" t="s">
        <v>8</v>
      </c>
      <c r="B32" s="21"/>
      <c r="C32" s="21"/>
      <c r="D32" s="21"/>
      <c r="E32" s="21"/>
      <c r="F32" s="21"/>
      <c r="G32" s="22"/>
      <c r="I32" s="20" t="s">
        <v>9</v>
      </c>
      <c r="J32" s="21"/>
      <c r="K32" s="21"/>
      <c r="L32" s="21"/>
      <c r="M32" s="21"/>
      <c r="N32" s="21"/>
      <c r="O32" s="22"/>
      <c r="Q32" s="20" t="s">
        <v>10</v>
      </c>
      <c r="R32" s="21"/>
      <c r="S32" s="21"/>
      <c r="T32" s="21"/>
      <c r="U32" s="21"/>
      <c r="V32" s="21"/>
      <c r="W32" s="22"/>
      <c r="Y32" s="20" t="s">
        <v>11</v>
      </c>
      <c r="Z32" s="21"/>
      <c r="AA32" s="21"/>
      <c r="AB32" s="21"/>
      <c r="AC32" s="21"/>
      <c r="AD32" s="21"/>
      <c r="AE32" s="22"/>
      <c r="AG32" s="20" t="s">
        <v>27</v>
      </c>
      <c r="AH32" s="21"/>
      <c r="AI32" s="21"/>
      <c r="AJ32" s="21"/>
      <c r="AK32" s="21"/>
      <c r="AL32" s="21"/>
      <c r="AM32" s="22"/>
    </row>
    <row r="33" spans="1:39" x14ac:dyDescent="0.2">
      <c r="A33" s="9" t="s">
        <v>0</v>
      </c>
      <c r="B33" t="s">
        <v>1</v>
      </c>
      <c r="C33" t="s">
        <v>2</v>
      </c>
      <c r="D33" t="s">
        <v>3</v>
      </c>
      <c r="E33" t="s">
        <v>4</v>
      </c>
      <c r="F33" t="s">
        <v>21</v>
      </c>
      <c r="G33" s="2" t="s">
        <v>5</v>
      </c>
      <c r="H33" s="19" t="s">
        <v>14</v>
      </c>
      <c r="I33" s="1" t="s">
        <v>0</v>
      </c>
      <c r="J33" t="s">
        <v>1</v>
      </c>
      <c r="K33" t="s">
        <v>2</v>
      </c>
      <c r="L33" t="s">
        <v>3</v>
      </c>
      <c r="M33" t="s">
        <v>4</v>
      </c>
      <c r="N33" t="s">
        <v>21</v>
      </c>
      <c r="O33" s="2" t="s">
        <v>5</v>
      </c>
      <c r="P33" s="19" t="s">
        <v>14</v>
      </c>
      <c r="Q33" s="1" t="s">
        <v>0</v>
      </c>
      <c r="R33" t="s">
        <v>1</v>
      </c>
      <c r="S33" t="s">
        <v>2</v>
      </c>
      <c r="T33" t="s">
        <v>3</v>
      </c>
      <c r="U33" t="s">
        <v>4</v>
      </c>
      <c r="V33" t="s">
        <v>21</v>
      </c>
      <c r="W33" s="2" t="s">
        <v>5</v>
      </c>
      <c r="X33" s="19" t="s">
        <v>14</v>
      </c>
      <c r="Y33" s="1" t="s">
        <v>0</v>
      </c>
      <c r="Z33" t="s">
        <v>1</v>
      </c>
      <c r="AA33" t="s">
        <v>2</v>
      </c>
      <c r="AB33" t="s">
        <v>3</v>
      </c>
      <c r="AC33" t="s">
        <v>4</v>
      </c>
      <c r="AD33" t="s">
        <v>21</v>
      </c>
      <c r="AE33" s="13" t="s">
        <v>5</v>
      </c>
      <c r="AF33" s="19" t="s">
        <v>14</v>
      </c>
      <c r="AG33" s="1" t="s">
        <v>0</v>
      </c>
      <c r="AH33" t="s">
        <v>1</v>
      </c>
      <c r="AI33" t="s">
        <v>2</v>
      </c>
      <c r="AJ33" t="s">
        <v>3</v>
      </c>
      <c r="AK33" t="s">
        <v>4</v>
      </c>
      <c r="AL33" t="s">
        <v>21</v>
      </c>
      <c r="AM33" s="2" t="s">
        <v>5</v>
      </c>
    </row>
    <row r="34" spans="1:39" x14ac:dyDescent="0.2">
      <c r="A34" s="9">
        <v>128</v>
      </c>
      <c r="B34">
        <v>1</v>
      </c>
      <c r="C34">
        <v>1</v>
      </c>
      <c r="D34">
        <v>4</v>
      </c>
      <c r="E34">
        <v>2</v>
      </c>
      <c r="F34">
        <f>A34/G34</f>
        <v>2</v>
      </c>
      <c r="G34" s="2">
        <f>(A34 + 2 * B34 - C34*(D34-1) -1) / E34 + 1</f>
        <v>64</v>
      </c>
      <c r="H34" s="19"/>
      <c r="I34" s="1">
        <f>G34</f>
        <v>64</v>
      </c>
      <c r="J34">
        <v>1</v>
      </c>
      <c r="K34">
        <v>1</v>
      </c>
      <c r="L34">
        <v>4</v>
      </c>
      <c r="M34">
        <v>2</v>
      </c>
      <c r="N34">
        <f>I34/O34</f>
        <v>2</v>
      </c>
      <c r="O34" s="2">
        <f>((I34 + 2 * J34 - K34*(L34-1) -1) / M34 )+ 1</f>
        <v>32</v>
      </c>
      <c r="P34" s="19"/>
      <c r="Q34" s="1">
        <f>O34</f>
        <v>32</v>
      </c>
      <c r="R34">
        <v>1</v>
      </c>
      <c r="S34">
        <v>1</v>
      </c>
      <c r="T34">
        <v>4</v>
      </c>
      <c r="U34">
        <v>2</v>
      </c>
      <c r="V34">
        <f>Q34/W34</f>
        <v>2</v>
      </c>
      <c r="W34" s="2">
        <f>((Q34 + 2 * R34 - S34*(T34-1) -1) / U34 )+ 1</f>
        <v>16</v>
      </c>
      <c r="X34" s="19"/>
      <c r="Y34" s="1">
        <f>W34</f>
        <v>16</v>
      </c>
      <c r="Z34">
        <v>1</v>
      </c>
      <c r="AA34">
        <v>1</v>
      </c>
      <c r="AB34">
        <v>4</v>
      </c>
      <c r="AC34">
        <v>2</v>
      </c>
      <c r="AD34">
        <f>Y34/AE34</f>
        <v>2</v>
      </c>
      <c r="AE34" s="13">
        <f>(Y34 + 2 * Z34 - AA34*(AB34-1) -1) / AC34 + 1</f>
        <v>8</v>
      </c>
      <c r="AF34" s="19"/>
      <c r="AG34" s="1">
        <f>AE34</f>
        <v>8</v>
      </c>
      <c r="AH34">
        <v>0</v>
      </c>
      <c r="AI34">
        <v>1</v>
      </c>
      <c r="AJ34">
        <v>2</v>
      </c>
      <c r="AK34">
        <v>2</v>
      </c>
      <c r="AL34">
        <f>AG34/AM34</f>
        <v>2</v>
      </c>
      <c r="AM34" s="2">
        <f>(AG34 + 2 * AH34 - AI34*(AJ34-1) -1) / AK34 + 1</f>
        <v>4</v>
      </c>
    </row>
    <row r="35" spans="1:39" x14ac:dyDescent="0.2">
      <c r="A35" s="9" t="s">
        <v>6</v>
      </c>
      <c r="B35" t="s">
        <v>1</v>
      </c>
      <c r="C35" t="s">
        <v>2</v>
      </c>
      <c r="D35" t="s">
        <v>3</v>
      </c>
      <c r="E35" t="s">
        <v>4</v>
      </c>
      <c r="F35" t="s">
        <v>21</v>
      </c>
      <c r="G35" s="2" t="s">
        <v>7</v>
      </c>
      <c r="H35" s="19"/>
      <c r="I35" s="1" t="s">
        <v>6</v>
      </c>
      <c r="J35" t="s">
        <v>1</v>
      </c>
      <c r="K35" t="s">
        <v>2</v>
      </c>
      <c r="L35" t="s">
        <v>3</v>
      </c>
      <c r="M35" t="s">
        <v>4</v>
      </c>
      <c r="N35" t="s">
        <v>21</v>
      </c>
      <c r="O35" s="2" t="s">
        <v>7</v>
      </c>
      <c r="P35" s="19"/>
      <c r="Q35" s="1" t="s">
        <v>6</v>
      </c>
      <c r="R35" t="s">
        <v>1</v>
      </c>
      <c r="S35" t="s">
        <v>2</v>
      </c>
      <c r="T35" t="s">
        <v>3</v>
      </c>
      <c r="U35" t="s">
        <v>4</v>
      </c>
      <c r="V35" t="s">
        <v>21</v>
      </c>
      <c r="W35" s="2" t="s">
        <v>7</v>
      </c>
      <c r="X35" s="19"/>
      <c r="Y35" s="1" t="s">
        <v>6</v>
      </c>
      <c r="Z35" t="s">
        <v>1</v>
      </c>
      <c r="AA35" t="s">
        <v>2</v>
      </c>
      <c r="AB35" t="s">
        <v>3</v>
      </c>
      <c r="AC35" t="s">
        <v>4</v>
      </c>
      <c r="AD35" t="s">
        <v>21</v>
      </c>
      <c r="AE35" s="13" t="s">
        <v>7</v>
      </c>
      <c r="AF35" s="19"/>
      <c r="AG35" s="1" t="s">
        <v>6</v>
      </c>
      <c r="AH35" t="s">
        <v>1</v>
      </c>
      <c r="AI35" t="s">
        <v>2</v>
      </c>
      <c r="AJ35" t="s">
        <v>3</v>
      </c>
      <c r="AK35" t="s">
        <v>4</v>
      </c>
      <c r="AL35" t="s">
        <v>21</v>
      </c>
      <c r="AM35" s="2" t="s">
        <v>7</v>
      </c>
    </row>
    <row r="36" spans="1:39" x14ac:dyDescent="0.2">
      <c r="A36" s="10">
        <v>160</v>
      </c>
      <c r="B36" s="4">
        <v>1</v>
      </c>
      <c r="C36" s="4">
        <v>1</v>
      </c>
      <c r="D36" s="4">
        <v>4</v>
      </c>
      <c r="E36" s="4">
        <v>2</v>
      </c>
      <c r="F36" s="4">
        <f>A36/G36</f>
        <v>2</v>
      </c>
      <c r="G36" s="5">
        <f>(A36 + 2 * B36 - C36*(D36-1) -1) / E36 + 1</f>
        <v>80</v>
      </c>
      <c r="H36" s="19"/>
      <c r="I36" s="3">
        <f>G36</f>
        <v>80</v>
      </c>
      <c r="J36" s="4">
        <v>1</v>
      </c>
      <c r="K36" s="4">
        <v>1</v>
      </c>
      <c r="L36" s="4">
        <v>4</v>
      </c>
      <c r="M36" s="4">
        <v>2</v>
      </c>
      <c r="N36" s="4">
        <f>I36/O36</f>
        <v>2</v>
      </c>
      <c r="O36" s="5">
        <f>(I36 + 2 * J36 - K36*(L36-1) -1) / M36 + 1</f>
        <v>40</v>
      </c>
      <c r="P36" s="19"/>
      <c r="Q36" s="3">
        <f>O36</f>
        <v>40</v>
      </c>
      <c r="R36" s="4">
        <v>1</v>
      </c>
      <c r="S36" s="4">
        <v>1</v>
      </c>
      <c r="T36" s="4">
        <v>4</v>
      </c>
      <c r="U36" s="4">
        <v>2</v>
      </c>
      <c r="V36" s="4">
        <f>Q36/W36</f>
        <v>2</v>
      </c>
      <c r="W36" s="5">
        <f>(Q36 + 2 * R36 - S36*(T36-1) -1) / U36 + 1</f>
        <v>20</v>
      </c>
      <c r="X36" s="19"/>
      <c r="Y36" s="3">
        <f>W36</f>
        <v>20</v>
      </c>
      <c r="Z36" s="4">
        <v>1</v>
      </c>
      <c r="AA36" s="4">
        <v>1</v>
      </c>
      <c r="AB36" s="4">
        <v>4</v>
      </c>
      <c r="AC36" s="4">
        <v>2</v>
      </c>
      <c r="AD36" s="4">
        <f>Y36/AE36</f>
        <v>2</v>
      </c>
      <c r="AE36" s="14">
        <f>(Y36 + 2 * Z36 - AA36*(AB36-1) -1) / AC36 + 1</f>
        <v>10</v>
      </c>
      <c r="AF36" s="19"/>
      <c r="AG36" s="3">
        <f>AE36</f>
        <v>10</v>
      </c>
      <c r="AH36" s="4">
        <v>0</v>
      </c>
      <c r="AI36" s="4">
        <v>1</v>
      </c>
      <c r="AJ36" s="4">
        <v>2</v>
      </c>
      <c r="AK36" s="4">
        <v>2</v>
      </c>
      <c r="AL36" s="4">
        <f>AG36/AM36</f>
        <v>2</v>
      </c>
      <c r="AM36" s="5">
        <f>(AG36 + 2 * AH36 - AI36*(AJ36-1) -1) / AK36 + 1</f>
        <v>5</v>
      </c>
    </row>
    <row r="37" spans="1:39" x14ac:dyDescent="0.2">
      <c r="AG37" s="23" t="s">
        <v>15</v>
      </c>
      <c r="AH37" s="23"/>
      <c r="AI37" s="23"/>
      <c r="AJ37" s="23"/>
      <c r="AK37" s="23"/>
      <c r="AL37" s="23"/>
      <c r="AM37" s="23"/>
    </row>
    <row r="38" spans="1:39" ht="16" thickBot="1" x14ac:dyDescent="0.25">
      <c r="AG38" s="24" t="s">
        <v>16</v>
      </c>
      <c r="AH38" s="24"/>
      <c r="AI38" s="24"/>
      <c r="AJ38" s="24"/>
      <c r="AK38" s="24"/>
      <c r="AL38" s="24"/>
      <c r="AM38" s="24"/>
    </row>
    <row r="39" spans="1:39" ht="16" thickBot="1" x14ac:dyDescent="0.25">
      <c r="A39" s="20" t="s">
        <v>8</v>
      </c>
      <c r="B39" s="21"/>
      <c r="C39" s="21"/>
      <c r="D39" s="21"/>
      <c r="E39" s="21"/>
      <c r="F39" s="21"/>
      <c r="G39" s="22"/>
      <c r="I39" s="20" t="s">
        <v>9</v>
      </c>
      <c r="J39" s="21"/>
      <c r="K39" s="21"/>
      <c r="L39" s="21"/>
      <c r="M39" s="21"/>
      <c r="N39" s="21"/>
      <c r="O39" s="22"/>
      <c r="Q39" s="20" t="s">
        <v>10</v>
      </c>
      <c r="R39" s="21"/>
      <c r="S39" s="21"/>
      <c r="T39" s="21"/>
      <c r="U39" s="21"/>
      <c r="V39" s="21"/>
      <c r="W39" s="22"/>
      <c r="Y39" s="20" t="s">
        <v>12</v>
      </c>
      <c r="Z39" s="21"/>
      <c r="AA39" s="21"/>
      <c r="AB39" s="21"/>
      <c r="AC39" s="21"/>
      <c r="AD39" s="21"/>
      <c r="AE39" s="22"/>
      <c r="AG39" s="20" t="s">
        <v>28</v>
      </c>
      <c r="AH39" s="21"/>
      <c r="AI39" s="21"/>
      <c r="AJ39" s="21"/>
      <c r="AK39" s="21"/>
      <c r="AL39" s="21"/>
      <c r="AM39" s="22"/>
    </row>
    <row r="40" spans="1:39" x14ac:dyDescent="0.2">
      <c r="A40" s="1" t="s">
        <v>0</v>
      </c>
      <c r="B40" t="s">
        <v>1</v>
      </c>
      <c r="C40" t="s">
        <v>2</v>
      </c>
      <c r="D40" t="s">
        <v>3</v>
      </c>
      <c r="E40" t="s">
        <v>4</v>
      </c>
      <c r="F40" t="s">
        <v>22</v>
      </c>
      <c r="G40" s="11" t="s">
        <v>5</v>
      </c>
      <c r="H40" s="19" t="s">
        <v>17</v>
      </c>
      <c r="I40" s="1" t="s">
        <v>0</v>
      </c>
      <c r="J40" t="s">
        <v>1</v>
      </c>
      <c r="K40" t="s">
        <v>2</v>
      </c>
      <c r="L40" t="s">
        <v>3</v>
      </c>
      <c r="M40" t="s">
        <v>4</v>
      </c>
      <c r="N40" t="s">
        <v>22</v>
      </c>
      <c r="O40" s="2" t="s">
        <v>5</v>
      </c>
      <c r="P40" s="19" t="s">
        <v>17</v>
      </c>
      <c r="Q40" s="1" t="s">
        <v>0</v>
      </c>
      <c r="R40" t="s">
        <v>1</v>
      </c>
      <c r="S40" t="s">
        <v>2</v>
      </c>
      <c r="T40" t="s">
        <v>3</v>
      </c>
      <c r="U40" t="s">
        <v>4</v>
      </c>
      <c r="V40" t="s">
        <v>22</v>
      </c>
      <c r="W40" s="2" t="s">
        <v>5</v>
      </c>
      <c r="X40" s="19" t="s">
        <v>17</v>
      </c>
      <c r="Y40" s="15" t="s">
        <v>0</v>
      </c>
      <c r="Z40" t="s">
        <v>1</v>
      </c>
      <c r="AA40" t="s">
        <v>2</v>
      </c>
      <c r="AB40" t="s">
        <v>3</v>
      </c>
      <c r="AC40" t="s">
        <v>4</v>
      </c>
      <c r="AD40" t="s">
        <v>22</v>
      </c>
      <c r="AE40" s="2" t="s">
        <v>5</v>
      </c>
      <c r="AF40" s="19" t="s">
        <v>17</v>
      </c>
      <c r="AG40" s="1" t="s">
        <v>0</v>
      </c>
      <c r="AH40" t="s">
        <v>1</v>
      </c>
      <c r="AI40" t="s">
        <v>2</v>
      </c>
      <c r="AJ40" t="s">
        <v>3</v>
      </c>
      <c r="AK40" t="s">
        <v>4</v>
      </c>
      <c r="AL40" t="s">
        <v>22</v>
      </c>
      <c r="AM40" s="2" t="s">
        <v>5</v>
      </c>
    </row>
    <row r="41" spans="1:39" x14ac:dyDescent="0.2">
      <c r="A41" s="1">
        <f>O41</f>
        <v>64</v>
      </c>
      <c r="B41">
        <v>1</v>
      </c>
      <c r="C41">
        <v>1</v>
      </c>
      <c r="D41">
        <v>4</v>
      </c>
      <c r="E41">
        <v>2</v>
      </c>
      <c r="F41">
        <f>G41/A41</f>
        <v>2</v>
      </c>
      <c r="G41" s="11">
        <f>E41*(A41-1) + D41 -2*B41</f>
        <v>128</v>
      </c>
      <c r="H41" s="19"/>
      <c r="I41" s="1">
        <f>W41</f>
        <v>32</v>
      </c>
      <c r="J41">
        <v>1</v>
      </c>
      <c r="K41">
        <v>1</v>
      </c>
      <c r="L41">
        <v>4</v>
      </c>
      <c r="M41">
        <v>2</v>
      </c>
      <c r="N41">
        <f>O41/I41</f>
        <v>2</v>
      </c>
      <c r="O41" s="2">
        <f>M41*(I41-1) + L41 -2*J41</f>
        <v>64</v>
      </c>
      <c r="P41" s="19"/>
      <c r="Q41" s="1">
        <f>AE41</f>
        <v>16</v>
      </c>
      <c r="R41">
        <v>1</v>
      </c>
      <c r="S41">
        <v>1</v>
      </c>
      <c r="T41">
        <v>4</v>
      </c>
      <c r="U41">
        <v>2</v>
      </c>
      <c r="V41">
        <f>W41/Q41</f>
        <v>2</v>
      </c>
      <c r="W41" s="2">
        <f>U41*(Q41-1) + T41 -2*R41</f>
        <v>32</v>
      </c>
      <c r="X41" s="19"/>
      <c r="Y41" s="15">
        <f>AM41</f>
        <v>8</v>
      </c>
      <c r="Z41">
        <v>1</v>
      </c>
      <c r="AA41">
        <v>1</v>
      </c>
      <c r="AB41">
        <v>4</v>
      </c>
      <c r="AC41">
        <v>2</v>
      </c>
      <c r="AD41">
        <f>AE41/Y41</f>
        <v>2</v>
      </c>
      <c r="AE41" s="2">
        <f>AC41*(Y41-1) + AB41 -2*Z41</f>
        <v>16</v>
      </c>
      <c r="AF41" s="19"/>
      <c r="AG41" s="1">
        <f>AM34</f>
        <v>4</v>
      </c>
      <c r="AH41">
        <v>0</v>
      </c>
      <c r="AI41">
        <v>1</v>
      </c>
      <c r="AJ41">
        <v>2</v>
      </c>
      <c r="AK41">
        <v>2</v>
      </c>
      <c r="AL41">
        <f>AM41/AG41</f>
        <v>2</v>
      </c>
      <c r="AM41" s="2">
        <f>AK41*(AG41-1) + AJ41 -2*AH41</f>
        <v>8</v>
      </c>
    </row>
    <row r="42" spans="1:39" x14ac:dyDescent="0.2">
      <c r="A42" s="1" t="s">
        <v>6</v>
      </c>
      <c r="B42" t="s">
        <v>1</v>
      </c>
      <c r="C42" t="s">
        <v>2</v>
      </c>
      <c r="D42" t="s">
        <v>3</v>
      </c>
      <c r="E42" t="s">
        <v>4</v>
      </c>
      <c r="F42" t="s">
        <v>22</v>
      </c>
      <c r="G42" s="11" t="s">
        <v>7</v>
      </c>
      <c r="H42" s="19"/>
      <c r="I42" s="1" t="s">
        <v>6</v>
      </c>
      <c r="J42" t="s">
        <v>1</v>
      </c>
      <c r="K42" t="s">
        <v>2</v>
      </c>
      <c r="L42" t="s">
        <v>3</v>
      </c>
      <c r="M42" t="s">
        <v>4</v>
      </c>
      <c r="N42" t="s">
        <v>22</v>
      </c>
      <c r="O42" s="2" t="s">
        <v>7</v>
      </c>
      <c r="P42" s="19"/>
      <c r="Q42" s="1" t="s">
        <v>6</v>
      </c>
      <c r="R42" t="s">
        <v>1</v>
      </c>
      <c r="S42" t="s">
        <v>2</v>
      </c>
      <c r="T42" t="s">
        <v>3</v>
      </c>
      <c r="U42" t="s">
        <v>4</v>
      </c>
      <c r="V42" t="s">
        <v>22</v>
      </c>
      <c r="W42" s="2" t="s">
        <v>7</v>
      </c>
      <c r="X42" s="19"/>
      <c r="Y42" s="15" t="s">
        <v>6</v>
      </c>
      <c r="Z42" t="s">
        <v>1</v>
      </c>
      <c r="AA42" t="s">
        <v>2</v>
      </c>
      <c r="AB42" t="s">
        <v>3</v>
      </c>
      <c r="AC42" t="s">
        <v>4</v>
      </c>
      <c r="AD42" t="s">
        <v>22</v>
      </c>
      <c r="AE42" s="2" t="s">
        <v>7</v>
      </c>
      <c r="AF42" s="19"/>
      <c r="AG42" s="1" t="s">
        <v>6</v>
      </c>
      <c r="AH42" t="s">
        <v>1</v>
      </c>
      <c r="AI42" t="s">
        <v>2</v>
      </c>
      <c r="AJ42" t="s">
        <v>3</v>
      </c>
      <c r="AK42" t="s">
        <v>4</v>
      </c>
      <c r="AL42" t="s">
        <v>22</v>
      </c>
      <c r="AM42" s="2" t="s">
        <v>7</v>
      </c>
    </row>
    <row r="43" spans="1:39" x14ac:dyDescent="0.2">
      <c r="A43" s="3">
        <f>O43</f>
        <v>80</v>
      </c>
      <c r="B43" s="4">
        <v>1</v>
      </c>
      <c r="C43" s="4">
        <v>1</v>
      </c>
      <c r="D43" s="4">
        <v>4</v>
      </c>
      <c r="E43" s="4">
        <v>2</v>
      </c>
      <c r="F43" s="4">
        <f>G43/A43</f>
        <v>2</v>
      </c>
      <c r="G43" s="12">
        <f>E43*(A43-1) + D43 -2*B43</f>
        <v>160</v>
      </c>
      <c r="H43" s="19"/>
      <c r="I43" s="3">
        <f>W43</f>
        <v>40</v>
      </c>
      <c r="J43" s="4">
        <v>1</v>
      </c>
      <c r="K43" s="4">
        <v>1</v>
      </c>
      <c r="L43" s="4">
        <v>4</v>
      </c>
      <c r="M43" s="4">
        <v>2</v>
      </c>
      <c r="N43" s="4">
        <f>O43/I43</f>
        <v>2</v>
      </c>
      <c r="O43" s="5">
        <f>M43*(I43-1) + L43 -2*J43</f>
        <v>80</v>
      </c>
      <c r="P43" s="19"/>
      <c r="Q43" s="3">
        <f>AE43</f>
        <v>20</v>
      </c>
      <c r="R43" s="4">
        <v>1</v>
      </c>
      <c r="S43" s="4">
        <v>1</v>
      </c>
      <c r="T43" s="4">
        <v>4</v>
      </c>
      <c r="U43" s="4">
        <v>2</v>
      </c>
      <c r="V43" s="4">
        <f>W43/Q43</f>
        <v>2</v>
      </c>
      <c r="W43" s="5">
        <f>U43*(Q43-1) + T43 -2*R43</f>
        <v>40</v>
      </c>
      <c r="X43" s="19"/>
      <c r="Y43" s="16">
        <f>AM43</f>
        <v>10</v>
      </c>
      <c r="Z43" s="4">
        <v>1</v>
      </c>
      <c r="AA43" s="4">
        <v>1</v>
      </c>
      <c r="AB43" s="4">
        <v>4</v>
      </c>
      <c r="AC43" s="4">
        <v>2</v>
      </c>
      <c r="AD43" s="4">
        <f>AE43/Y43</f>
        <v>2</v>
      </c>
      <c r="AE43" s="5">
        <f>AC43*(Y43-1) + AB43 -2*Z43</f>
        <v>20</v>
      </c>
      <c r="AF43" s="19"/>
      <c r="AG43" s="3">
        <f>AM36</f>
        <v>5</v>
      </c>
      <c r="AH43" s="4">
        <v>0</v>
      </c>
      <c r="AI43" s="4">
        <v>1</v>
      </c>
      <c r="AJ43" s="4">
        <v>2</v>
      </c>
      <c r="AK43" s="4">
        <v>2</v>
      </c>
      <c r="AL43" s="4">
        <f>AM43/AG43</f>
        <v>2</v>
      </c>
      <c r="AM43" s="5">
        <f>AK43*(AG43-1) + AJ43 -2*AH43</f>
        <v>10</v>
      </c>
    </row>
    <row r="44" spans="1:39" s="7" customFormat="1" x14ac:dyDescent="0.2">
      <c r="H44" s="8"/>
      <c r="P44" s="8"/>
      <c r="X44" s="8"/>
    </row>
    <row r="45" spans="1:39" s="7" customFormat="1" ht="16" thickBot="1" x14ac:dyDescent="0.25">
      <c r="A45" s="7" t="s">
        <v>18</v>
      </c>
      <c r="B45" s="7" t="s">
        <v>20</v>
      </c>
      <c r="H45" s="8"/>
      <c r="P45" s="8"/>
      <c r="X45" s="8"/>
    </row>
    <row r="46" spans="1:39" ht="16" thickBot="1" x14ac:dyDescent="0.25">
      <c r="A46" s="20" t="s">
        <v>8</v>
      </c>
      <c r="B46" s="21"/>
      <c r="C46" s="21"/>
      <c r="D46" s="21"/>
      <c r="E46" s="21"/>
      <c r="F46" s="21"/>
      <c r="G46" s="22"/>
      <c r="I46" s="20" t="s">
        <v>9</v>
      </c>
      <c r="J46" s="21"/>
      <c r="K46" s="21"/>
      <c r="L46" s="21"/>
      <c r="M46" s="21"/>
      <c r="N46" s="21"/>
      <c r="O46" s="22"/>
      <c r="Q46" s="20" t="s">
        <v>10</v>
      </c>
      <c r="R46" s="21"/>
      <c r="S46" s="21"/>
      <c r="T46" s="21"/>
      <c r="U46" s="21"/>
      <c r="V46" s="21"/>
      <c r="W46" s="22"/>
      <c r="Y46" s="20" t="s">
        <v>11</v>
      </c>
      <c r="Z46" s="21"/>
      <c r="AA46" s="21"/>
      <c r="AB46" s="21"/>
      <c r="AC46" s="21"/>
      <c r="AD46" s="21"/>
      <c r="AE46" s="22"/>
    </row>
    <row r="47" spans="1:39" x14ac:dyDescent="0.2">
      <c r="A47" s="9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21</v>
      </c>
      <c r="G47" s="2" t="s">
        <v>5</v>
      </c>
      <c r="H47" s="19" t="s">
        <v>14</v>
      </c>
      <c r="I47" s="1" t="s">
        <v>0</v>
      </c>
      <c r="J47" t="s">
        <v>1</v>
      </c>
      <c r="K47" t="s">
        <v>2</v>
      </c>
      <c r="L47" t="s">
        <v>3</v>
      </c>
      <c r="M47" t="s">
        <v>4</v>
      </c>
      <c r="N47" t="s">
        <v>21</v>
      </c>
      <c r="O47" s="2" t="s">
        <v>5</v>
      </c>
      <c r="P47" s="19" t="s">
        <v>14</v>
      </c>
      <c r="Q47" s="1" t="s">
        <v>0</v>
      </c>
      <c r="R47" t="s">
        <v>1</v>
      </c>
      <c r="S47" t="s">
        <v>2</v>
      </c>
      <c r="T47" t="s">
        <v>3</v>
      </c>
      <c r="U47" t="s">
        <v>4</v>
      </c>
      <c r="V47" t="s">
        <v>21</v>
      </c>
      <c r="W47" s="13" t="s">
        <v>5</v>
      </c>
      <c r="X47" s="19" t="s">
        <v>14</v>
      </c>
      <c r="Y47" s="1" t="s">
        <v>0</v>
      </c>
      <c r="Z47" t="s">
        <v>1</v>
      </c>
      <c r="AA47" t="s">
        <v>2</v>
      </c>
      <c r="AB47" t="s">
        <v>3</v>
      </c>
      <c r="AC47" t="s">
        <v>4</v>
      </c>
      <c r="AD47" t="s">
        <v>21</v>
      </c>
      <c r="AE47" s="2" t="s">
        <v>5</v>
      </c>
    </row>
    <row r="48" spans="1:39" x14ac:dyDescent="0.2">
      <c r="A48" s="9">
        <v>512</v>
      </c>
      <c r="B48">
        <v>1</v>
      </c>
      <c r="C48">
        <v>1</v>
      </c>
      <c r="D48">
        <v>4</v>
      </c>
      <c r="E48">
        <v>2</v>
      </c>
      <c r="F48">
        <f>A48/G48</f>
        <v>2</v>
      </c>
      <c r="G48" s="2">
        <f>(A48 + 2 * B48 - C48*(D48-1) -1) / E48 + 1</f>
        <v>256</v>
      </c>
      <c r="H48" s="19"/>
      <c r="I48" s="1">
        <f>G48</f>
        <v>256</v>
      </c>
      <c r="J48">
        <v>0</v>
      </c>
      <c r="K48">
        <v>1</v>
      </c>
      <c r="L48">
        <v>4</v>
      </c>
      <c r="M48">
        <v>4</v>
      </c>
      <c r="N48">
        <f>I48/O48</f>
        <v>4</v>
      </c>
      <c r="O48" s="2">
        <f>((I48 + 2 * J48 - K48*(L48-1) -1) / M48 )+ 1</f>
        <v>64</v>
      </c>
      <c r="P48" s="19"/>
      <c r="Q48" s="1">
        <f>O48</f>
        <v>64</v>
      </c>
      <c r="R48">
        <v>1</v>
      </c>
      <c r="S48">
        <v>1</v>
      </c>
      <c r="T48">
        <v>2</v>
      </c>
      <c r="U48">
        <v>2</v>
      </c>
      <c r="V48">
        <f>Q48/W48</f>
        <v>1.9393939393939394</v>
      </c>
      <c r="W48" s="13">
        <f>(Q48 + 2 * R48 - S48*(T48-1) -1) / U48 + 1</f>
        <v>33</v>
      </c>
      <c r="X48" s="19"/>
      <c r="Y48" s="1">
        <f>W48</f>
        <v>33</v>
      </c>
      <c r="Z48">
        <v>0</v>
      </c>
      <c r="AA48">
        <v>1</v>
      </c>
      <c r="AB48">
        <v>3</v>
      </c>
      <c r="AC48">
        <v>2</v>
      </c>
      <c r="AD48">
        <f>Y48/AE48</f>
        <v>2.0625</v>
      </c>
      <c r="AE48" s="2">
        <f>(Y48 + 2 * Z48 - AA48*(AB48-1) -1) / AC48 + 1</f>
        <v>16</v>
      </c>
    </row>
    <row r="49" spans="1:39" x14ac:dyDescent="0.2">
      <c r="A49" s="9" t="s">
        <v>6</v>
      </c>
      <c r="B49" t="s">
        <v>1</v>
      </c>
      <c r="C49" t="s">
        <v>2</v>
      </c>
      <c r="D49" t="s">
        <v>3</v>
      </c>
      <c r="E49" t="s">
        <v>4</v>
      </c>
      <c r="F49" t="s">
        <v>21</v>
      </c>
      <c r="G49" s="2" t="s">
        <v>7</v>
      </c>
      <c r="H49" s="19"/>
      <c r="I49" s="1" t="s">
        <v>6</v>
      </c>
      <c r="J49" t="s">
        <v>1</v>
      </c>
      <c r="K49" t="s">
        <v>2</v>
      </c>
      <c r="L49" t="s">
        <v>3</v>
      </c>
      <c r="M49" t="s">
        <v>4</v>
      </c>
      <c r="N49" t="s">
        <v>21</v>
      </c>
      <c r="O49" s="2" t="s">
        <v>7</v>
      </c>
      <c r="P49" s="19"/>
      <c r="Q49" s="1" t="s">
        <v>6</v>
      </c>
      <c r="R49" t="s">
        <v>1</v>
      </c>
      <c r="S49" t="s">
        <v>2</v>
      </c>
      <c r="T49" t="s">
        <v>3</v>
      </c>
      <c r="U49" t="s">
        <v>4</v>
      </c>
      <c r="V49" t="s">
        <v>21</v>
      </c>
      <c r="W49" s="13" t="s">
        <v>7</v>
      </c>
      <c r="X49" s="19"/>
      <c r="Y49" s="1" t="s">
        <v>6</v>
      </c>
      <c r="Z49" t="s">
        <v>1</v>
      </c>
      <c r="AA49" t="s">
        <v>2</v>
      </c>
      <c r="AB49" t="s">
        <v>3</v>
      </c>
      <c r="AC49" t="s">
        <v>4</v>
      </c>
      <c r="AD49" t="s">
        <v>21</v>
      </c>
      <c r="AE49" s="2" t="s">
        <v>7</v>
      </c>
    </row>
    <row r="50" spans="1:39" x14ac:dyDescent="0.2">
      <c r="A50" s="10">
        <v>640</v>
      </c>
      <c r="B50" s="4">
        <v>1</v>
      </c>
      <c r="C50" s="4">
        <v>1</v>
      </c>
      <c r="D50" s="4">
        <v>4</v>
      </c>
      <c r="E50" s="4">
        <v>2</v>
      </c>
      <c r="F50" s="4">
        <f>A50/G50</f>
        <v>2</v>
      </c>
      <c r="G50" s="5">
        <f>(A50 + 2 * B50 - C50*(D50-1) -1) / E50 + 1</f>
        <v>320</v>
      </c>
      <c r="H50" s="19"/>
      <c r="I50" s="3">
        <f>G50</f>
        <v>320</v>
      </c>
      <c r="J50" s="4">
        <v>0</v>
      </c>
      <c r="K50" s="4">
        <v>1</v>
      </c>
      <c r="L50" s="4">
        <v>12</v>
      </c>
      <c r="M50" s="4">
        <v>4</v>
      </c>
      <c r="N50" s="4">
        <f>I50/O50</f>
        <v>4.1025641025641022</v>
      </c>
      <c r="O50" s="5">
        <f>(I50 + 2 * J50 - K50*(L50-1) -1) / M50 + 1</f>
        <v>78</v>
      </c>
      <c r="P50" s="19"/>
      <c r="Q50" s="3">
        <f>O50</f>
        <v>78</v>
      </c>
      <c r="R50" s="4">
        <v>1</v>
      </c>
      <c r="S50" s="4">
        <v>1</v>
      </c>
      <c r="T50" s="4">
        <v>16</v>
      </c>
      <c r="U50" s="4">
        <v>2</v>
      </c>
      <c r="V50" s="4">
        <f>Q50/W50</f>
        <v>2.3636363636363638</v>
      </c>
      <c r="W50" s="14">
        <f>(Q50 + 2 * R50 - S50*(T50-1) -1) / U50 + 1</f>
        <v>33</v>
      </c>
      <c r="X50" s="19"/>
      <c r="Y50" s="3">
        <f>W50</f>
        <v>33</v>
      </c>
      <c r="Z50" s="4">
        <v>0</v>
      </c>
      <c r="AA50" s="4">
        <v>1</v>
      </c>
      <c r="AB50" s="4">
        <v>3</v>
      </c>
      <c r="AC50" s="4">
        <v>2</v>
      </c>
      <c r="AD50" s="4">
        <f>Y50/AE50</f>
        <v>2.0625</v>
      </c>
      <c r="AE50" s="5">
        <f>(Y50 + 2 * Z50 - AA50*(AB50-1) -1) / AC50 + 1</f>
        <v>16</v>
      </c>
    </row>
    <row r="51" spans="1:39" x14ac:dyDescent="0.2">
      <c r="Y51" s="23" t="s">
        <v>15</v>
      </c>
      <c r="Z51" s="23"/>
      <c r="AA51" s="23"/>
      <c r="AB51" s="23"/>
      <c r="AC51" s="23"/>
      <c r="AD51" s="23"/>
      <c r="AE51" s="23"/>
    </row>
    <row r="52" spans="1:39" ht="16" thickBot="1" x14ac:dyDescent="0.25">
      <c r="Y52" s="24" t="s">
        <v>16</v>
      </c>
      <c r="Z52" s="24"/>
      <c r="AA52" s="24"/>
      <c r="AB52" s="24"/>
      <c r="AC52" s="24"/>
      <c r="AD52" s="24"/>
      <c r="AE52" s="24"/>
    </row>
    <row r="53" spans="1:39" ht="16" thickBot="1" x14ac:dyDescent="0.25">
      <c r="A53" s="20" t="s">
        <v>8</v>
      </c>
      <c r="B53" s="21"/>
      <c r="C53" s="21"/>
      <c r="D53" s="21"/>
      <c r="E53" s="21"/>
      <c r="F53" s="21"/>
      <c r="G53" s="22"/>
      <c r="I53" s="20" t="s">
        <v>9</v>
      </c>
      <c r="J53" s="21"/>
      <c r="K53" s="21"/>
      <c r="L53" s="21"/>
      <c r="M53" s="21"/>
      <c r="N53" s="21"/>
      <c r="O53" s="22"/>
      <c r="Q53" s="20" t="s">
        <v>13</v>
      </c>
      <c r="R53" s="21"/>
      <c r="S53" s="21"/>
      <c r="T53" s="21"/>
      <c r="U53" s="21"/>
      <c r="V53" s="21"/>
      <c r="W53" s="22"/>
      <c r="Y53" s="20" t="s">
        <v>12</v>
      </c>
      <c r="Z53" s="21"/>
      <c r="AA53" s="21"/>
      <c r="AB53" s="21"/>
      <c r="AC53" s="21"/>
      <c r="AD53" s="21"/>
      <c r="AE53" s="22"/>
    </row>
    <row r="54" spans="1:39" x14ac:dyDescent="0.2">
      <c r="A54" s="1" t="s">
        <v>0</v>
      </c>
      <c r="B54" t="s">
        <v>1</v>
      </c>
      <c r="C54" t="s">
        <v>2</v>
      </c>
      <c r="D54" t="s">
        <v>3</v>
      </c>
      <c r="E54" t="s">
        <v>4</v>
      </c>
      <c r="F54" t="s">
        <v>22</v>
      </c>
      <c r="G54" s="11" t="s">
        <v>5</v>
      </c>
      <c r="H54" s="19" t="s">
        <v>17</v>
      </c>
      <c r="I54" s="1" t="s">
        <v>0</v>
      </c>
      <c r="J54" t="s">
        <v>1</v>
      </c>
      <c r="K54" t="s">
        <v>2</v>
      </c>
      <c r="L54" t="s">
        <v>3</v>
      </c>
      <c r="M54" t="s">
        <v>4</v>
      </c>
      <c r="N54" t="s">
        <v>22</v>
      </c>
      <c r="O54" s="2" t="s">
        <v>5</v>
      </c>
      <c r="P54" s="19" t="s">
        <v>17</v>
      </c>
      <c r="Q54" s="15" t="s">
        <v>0</v>
      </c>
      <c r="R54" t="s">
        <v>1</v>
      </c>
      <c r="S54" t="s">
        <v>2</v>
      </c>
      <c r="T54" t="s">
        <v>3</v>
      </c>
      <c r="U54" t="s">
        <v>4</v>
      </c>
      <c r="V54" t="s">
        <v>22</v>
      </c>
      <c r="W54" s="2" t="s">
        <v>5</v>
      </c>
      <c r="X54" s="19" t="s">
        <v>17</v>
      </c>
      <c r="Y54" s="1" t="s">
        <v>0</v>
      </c>
      <c r="Z54" t="s">
        <v>1</v>
      </c>
      <c r="AA54" t="s">
        <v>2</v>
      </c>
      <c r="AB54" t="s">
        <v>3</v>
      </c>
      <c r="AC54" t="s">
        <v>4</v>
      </c>
      <c r="AD54" t="s">
        <v>22</v>
      </c>
      <c r="AE54" s="2" t="s">
        <v>5</v>
      </c>
    </row>
    <row r="55" spans="1:39" x14ac:dyDescent="0.2">
      <c r="A55" s="1">
        <f>O55</f>
        <v>256</v>
      </c>
      <c r="B55">
        <v>1</v>
      </c>
      <c r="C55">
        <v>1</v>
      </c>
      <c r="D55">
        <v>4</v>
      </c>
      <c r="E55">
        <v>2</v>
      </c>
      <c r="F55">
        <f>G55/A55</f>
        <v>2</v>
      </c>
      <c r="G55" s="11">
        <f>E55*(A55-1) + D55 -2*B55</f>
        <v>512</v>
      </c>
      <c r="H55" s="19"/>
      <c r="I55" s="1">
        <f>W55</f>
        <v>64</v>
      </c>
      <c r="J55">
        <v>0</v>
      </c>
      <c r="K55">
        <v>1</v>
      </c>
      <c r="L55">
        <v>4</v>
      </c>
      <c r="M55">
        <v>4</v>
      </c>
      <c r="N55">
        <f>O55/I55</f>
        <v>4</v>
      </c>
      <c r="O55" s="2">
        <f>M55*(I55-1) + L55 -2*J55</f>
        <v>256</v>
      </c>
      <c r="P55" s="19"/>
      <c r="Q55" s="15">
        <f>AE55</f>
        <v>33</v>
      </c>
      <c r="R55">
        <v>1</v>
      </c>
      <c r="S55">
        <v>1</v>
      </c>
      <c r="T55">
        <v>2</v>
      </c>
      <c r="U55">
        <v>2</v>
      </c>
      <c r="V55">
        <f>W55/Q55</f>
        <v>1.9393939393939394</v>
      </c>
      <c r="W55" s="2">
        <f>U55*(Q55-1) + T55 -2*R55</f>
        <v>64</v>
      </c>
      <c r="X55" s="19"/>
      <c r="Y55" s="1">
        <f>AE48</f>
        <v>16</v>
      </c>
      <c r="Z55" s="4">
        <v>0</v>
      </c>
      <c r="AA55" s="4">
        <v>1</v>
      </c>
      <c r="AB55" s="4">
        <v>3</v>
      </c>
      <c r="AC55" s="4">
        <v>2</v>
      </c>
      <c r="AD55">
        <f>AE55/Y55</f>
        <v>2.0625</v>
      </c>
      <c r="AE55" s="2">
        <f>AC55*(Y55-1) + AB55 -2*Z55</f>
        <v>33</v>
      </c>
    </row>
    <row r="56" spans="1:39" x14ac:dyDescent="0.2">
      <c r="A56" s="1" t="s">
        <v>6</v>
      </c>
      <c r="B56" t="s">
        <v>1</v>
      </c>
      <c r="C56" t="s">
        <v>2</v>
      </c>
      <c r="D56" t="s">
        <v>3</v>
      </c>
      <c r="E56" t="s">
        <v>4</v>
      </c>
      <c r="F56" t="s">
        <v>22</v>
      </c>
      <c r="G56" s="11" t="s">
        <v>7</v>
      </c>
      <c r="H56" s="19"/>
      <c r="I56" s="1" t="s">
        <v>6</v>
      </c>
      <c r="J56" t="s">
        <v>1</v>
      </c>
      <c r="K56" t="s">
        <v>2</v>
      </c>
      <c r="L56" t="s">
        <v>3</v>
      </c>
      <c r="M56" t="s">
        <v>4</v>
      </c>
      <c r="N56" t="s">
        <v>22</v>
      </c>
      <c r="O56" s="2" t="s">
        <v>7</v>
      </c>
      <c r="P56" s="19"/>
      <c r="Q56" s="15" t="s">
        <v>6</v>
      </c>
      <c r="R56" t="s">
        <v>1</v>
      </c>
      <c r="S56" t="s">
        <v>2</v>
      </c>
      <c r="T56" t="s">
        <v>3</v>
      </c>
      <c r="U56" t="s">
        <v>4</v>
      </c>
      <c r="V56" t="s">
        <v>22</v>
      </c>
      <c r="W56" s="2" t="s">
        <v>7</v>
      </c>
      <c r="X56" s="19"/>
      <c r="Y56" s="1" t="s">
        <v>6</v>
      </c>
      <c r="Z56" t="s">
        <v>1</v>
      </c>
      <c r="AA56" t="s">
        <v>2</v>
      </c>
      <c r="AB56" t="s">
        <v>3</v>
      </c>
      <c r="AC56" t="s">
        <v>4</v>
      </c>
      <c r="AD56" t="s">
        <v>22</v>
      </c>
      <c r="AE56" s="2" t="s">
        <v>7</v>
      </c>
    </row>
    <row r="57" spans="1:39" x14ac:dyDescent="0.2">
      <c r="A57" s="3">
        <f>O57</f>
        <v>320</v>
      </c>
      <c r="B57" s="4">
        <v>1</v>
      </c>
      <c r="C57" s="4">
        <v>1</v>
      </c>
      <c r="D57" s="4">
        <v>4</v>
      </c>
      <c r="E57" s="4">
        <v>2</v>
      </c>
      <c r="F57" s="4">
        <f>G57/A57</f>
        <v>2</v>
      </c>
      <c r="G57" s="12">
        <f>E57*(A57-1) + D57 -2*B57</f>
        <v>640</v>
      </c>
      <c r="H57" s="19"/>
      <c r="I57" s="3">
        <f>W57</f>
        <v>78</v>
      </c>
      <c r="J57" s="4">
        <v>0</v>
      </c>
      <c r="K57" s="4">
        <v>1</v>
      </c>
      <c r="L57" s="4">
        <v>12</v>
      </c>
      <c r="M57" s="4">
        <v>4</v>
      </c>
      <c r="N57" s="4">
        <f>O57/I57</f>
        <v>4.1025641025641022</v>
      </c>
      <c r="O57" s="5">
        <f>M57*(I57-1) + L57 -2*J57</f>
        <v>320</v>
      </c>
      <c r="P57" s="19"/>
      <c r="Q57" s="16">
        <f>AE57</f>
        <v>33</v>
      </c>
      <c r="R57" s="4">
        <v>1</v>
      </c>
      <c r="S57" s="4">
        <v>1</v>
      </c>
      <c r="T57" s="4">
        <v>16</v>
      </c>
      <c r="U57" s="4">
        <v>2</v>
      </c>
      <c r="V57" s="4">
        <f>W57/Q57</f>
        <v>2.3636363636363638</v>
      </c>
      <c r="W57" s="5">
        <f>U57*(Q57-1) + T57 -2*R57</f>
        <v>78</v>
      </c>
      <c r="X57" s="19"/>
      <c r="Y57" s="3">
        <f>AE50</f>
        <v>16</v>
      </c>
      <c r="Z57" s="4">
        <v>0</v>
      </c>
      <c r="AA57" s="4">
        <v>1</v>
      </c>
      <c r="AB57" s="4">
        <v>3</v>
      </c>
      <c r="AC57" s="4">
        <v>2</v>
      </c>
      <c r="AD57" s="4">
        <f>AE57/Y57</f>
        <v>2.0625</v>
      </c>
      <c r="AE57" s="5">
        <f>AC57*(Y57-1) + AB57 -2*Z57</f>
        <v>33</v>
      </c>
    </row>
    <row r="58" spans="1:39" s="7" customFormat="1" x14ac:dyDescent="0.2">
      <c r="H58" s="8"/>
      <c r="P58" s="8"/>
      <c r="X58" s="8"/>
    </row>
    <row r="59" spans="1:39" s="7" customFormat="1" ht="16" thickBot="1" x14ac:dyDescent="0.25">
      <c r="A59" s="7" t="s">
        <v>18</v>
      </c>
      <c r="B59" s="7" t="s">
        <v>20</v>
      </c>
      <c r="C59" s="7" t="s">
        <v>26</v>
      </c>
      <c r="H59" s="8"/>
      <c r="P59" s="8"/>
      <c r="X59" s="8"/>
    </row>
    <row r="60" spans="1:39" ht="16" thickBot="1" x14ac:dyDescent="0.25">
      <c r="A60" s="20" t="s">
        <v>8</v>
      </c>
      <c r="B60" s="21"/>
      <c r="C60" s="21"/>
      <c r="D60" s="21"/>
      <c r="E60" s="21"/>
      <c r="F60" s="21"/>
      <c r="G60" s="22"/>
      <c r="I60" s="20" t="s">
        <v>9</v>
      </c>
      <c r="J60" s="21"/>
      <c r="K60" s="21"/>
      <c r="L60" s="21"/>
      <c r="M60" s="21"/>
      <c r="N60" s="21"/>
      <c r="O60" s="22"/>
      <c r="Q60" s="20" t="s">
        <v>10</v>
      </c>
      <c r="R60" s="21"/>
      <c r="S60" s="21"/>
      <c r="T60" s="21"/>
      <c r="U60" s="21"/>
      <c r="V60" s="21"/>
      <c r="W60" s="22"/>
      <c r="Y60" s="20" t="s">
        <v>11</v>
      </c>
      <c r="Z60" s="21"/>
      <c r="AA60" s="21"/>
      <c r="AB60" s="21"/>
      <c r="AC60" s="21"/>
      <c r="AD60" s="21"/>
      <c r="AE60" s="22"/>
      <c r="AG60" s="20" t="s">
        <v>27</v>
      </c>
      <c r="AH60" s="21"/>
      <c r="AI60" s="21"/>
      <c r="AJ60" s="21"/>
      <c r="AK60" s="21"/>
      <c r="AL60" s="21"/>
      <c r="AM60" s="22"/>
    </row>
    <row r="61" spans="1:39" x14ac:dyDescent="0.2">
      <c r="A61" s="9" t="s">
        <v>0</v>
      </c>
      <c r="B61" t="s">
        <v>1</v>
      </c>
      <c r="C61" t="s">
        <v>2</v>
      </c>
      <c r="D61" t="s">
        <v>3</v>
      </c>
      <c r="E61" t="s">
        <v>4</v>
      </c>
      <c r="F61" t="s">
        <v>21</v>
      </c>
      <c r="G61" s="2" t="s">
        <v>5</v>
      </c>
      <c r="H61" s="19" t="s">
        <v>14</v>
      </c>
      <c r="I61" s="1" t="s">
        <v>0</v>
      </c>
      <c r="J61" t="s">
        <v>1</v>
      </c>
      <c r="K61" t="s">
        <v>2</v>
      </c>
      <c r="L61" t="s">
        <v>3</v>
      </c>
      <c r="M61" t="s">
        <v>4</v>
      </c>
      <c r="N61" t="s">
        <v>21</v>
      </c>
      <c r="O61" s="2" t="s">
        <v>5</v>
      </c>
      <c r="P61" s="19" t="s">
        <v>14</v>
      </c>
      <c r="Q61" s="1" t="s">
        <v>0</v>
      </c>
      <c r="R61" t="s">
        <v>1</v>
      </c>
      <c r="S61" t="s">
        <v>2</v>
      </c>
      <c r="T61" t="s">
        <v>3</v>
      </c>
      <c r="U61" t="s">
        <v>4</v>
      </c>
      <c r="V61" t="s">
        <v>21</v>
      </c>
      <c r="W61" s="2" t="s">
        <v>5</v>
      </c>
      <c r="X61" s="19" t="s">
        <v>14</v>
      </c>
      <c r="Y61" s="1" t="s">
        <v>0</v>
      </c>
      <c r="Z61" t="s">
        <v>1</v>
      </c>
      <c r="AA61" t="s">
        <v>2</v>
      </c>
      <c r="AB61" t="s">
        <v>3</v>
      </c>
      <c r="AC61" t="s">
        <v>4</v>
      </c>
      <c r="AD61" t="s">
        <v>21</v>
      </c>
      <c r="AE61" s="13" t="s">
        <v>5</v>
      </c>
      <c r="AF61" s="19" t="s">
        <v>14</v>
      </c>
      <c r="AG61" s="1" t="s">
        <v>0</v>
      </c>
      <c r="AH61" t="s">
        <v>1</v>
      </c>
      <c r="AI61" t="s">
        <v>2</v>
      </c>
      <c r="AJ61" t="s">
        <v>3</v>
      </c>
      <c r="AK61" t="s">
        <v>4</v>
      </c>
      <c r="AL61" t="s">
        <v>21</v>
      </c>
      <c r="AM61" s="2" t="s">
        <v>5</v>
      </c>
    </row>
    <row r="62" spans="1:39" x14ac:dyDescent="0.2">
      <c r="A62" s="9">
        <v>512</v>
      </c>
      <c r="B62">
        <v>1</v>
      </c>
      <c r="C62">
        <v>1</v>
      </c>
      <c r="D62">
        <v>4</v>
      </c>
      <c r="E62">
        <v>2</v>
      </c>
      <c r="F62">
        <f>A62/G62</f>
        <v>2</v>
      </c>
      <c r="G62" s="2">
        <f>(A62 + 2 * B62 - C62*(D62-1) -1) / E62 + 1</f>
        <v>256</v>
      </c>
      <c r="H62" s="19"/>
      <c r="I62" s="1">
        <f>G62</f>
        <v>256</v>
      </c>
      <c r="J62">
        <v>1</v>
      </c>
      <c r="K62">
        <v>1</v>
      </c>
      <c r="L62">
        <v>4</v>
      </c>
      <c r="M62">
        <v>2</v>
      </c>
      <c r="N62">
        <f>I62/O62</f>
        <v>2</v>
      </c>
      <c r="O62" s="2">
        <f>((I62 + 2 * J62 - K62*(L62-1) -1) / M62 )+ 1</f>
        <v>128</v>
      </c>
      <c r="P62" s="19"/>
      <c r="Q62" s="1">
        <f>O62</f>
        <v>128</v>
      </c>
      <c r="R62">
        <v>1</v>
      </c>
      <c r="S62">
        <v>1</v>
      </c>
      <c r="T62">
        <v>4</v>
      </c>
      <c r="U62">
        <v>2</v>
      </c>
      <c r="V62">
        <f>Q62/W62</f>
        <v>2</v>
      </c>
      <c r="W62" s="2">
        <f>((Q62 + 2 * R62 - S62*(T62-1) -1) / U62 )+ 1</f>
        <v>64</v>
      </c>
      <c r="X62" s="19"/>
      <c r="Y62" s="1">
        <f>W62</f>
        <v>64</v>
      </c>
      <c r="Z62">
        <v>1</v>
      </c>
      <c r="AA62">
        <v>1</v>
      </c>
      <c r="AB62">
        <v>4</v>
      </c>
      <c r="AC62">
        <v>2</v>
      </c>
      <c r="AD62">
        <f>Y62/AE62</f>
        <v>2</v>
      </c>
      <c r="AE62" s="13">
        <f>(Y62 + 2 * Z62 - AA62*(AB62-1) -1) / AC62 + 1</f>
        <v>32</v>
      </c>
      <c r="AF62" s="19"/>
      <c r="AG62" s="1">
        <f>AE62</f>
        <v>32</v>
      </c>
      <c r="AH62">
        <v>0</v>
      </c>
      <c r="AI62">
        <v>1</v>
      </c>
      <c r="AJ62">
        <v>2</v>
      </c>
      <c r="AK62">
        <v>2</v>
      </c>
      <c r="AL62">
        <f>AG62/AM62</f>
        <v>2</v>
      </c>
      <c r="AM62" s="2">
        <f>(AG62 + 2 * AH62 - AI62*(AJ62-1) -1) / AK62 + 1</f>
        <v>16</v>
      </c>
    </row>
    <row r="63" spans="1:39" x14ac:dyDescent="0.2">
      <c r="A63" s="9" t="s">
        <v>6</v>
      </c>
      <c r="B63" t="s">
        <v>1</v>
      </c>
      <c r="C63" t="s">
        <v>2</v>
      </c>
      <c r="D63" t="s">
        <v>3</v>
      </c>
      <c r="E63" t="s">
        <v>4</v>
      </c>
      <c r="F63" t="s">
        <v>21</v>
      </c>
      <c r="G63" s="2" t="s">
        <v>7</v>
      </c>
      <c r="H63" s="19"/>
      <c r="I63" s="1" t="s">
        <v>6</v>
      </c>
      <c r="J63" t="s">
        <v>1</v>
      </c>
      <c r="K63" t="s">
        <v>2</v>
      </c>
      <c r="L63" t="s">
        <v>3</v>
      </c>
      <c r="M63" t="s">
        <v>4</v>
      </c>
      <c r="N63" t="s">
        <v>21</v>
      </c>
      <c r="O63" s="2" t="s">
        <v>7</v>
      </c>
      <c r="P63" s="19"/>
      <c r="Q63" s="1" t="s">
        <v>6</v>
      </c>
      <c r="R63" t="s">
        <v>1</v>
      </c>
      <c r="S63" t="s">
        <v>2</v>
      </c>
      <c r="T63" t="s">
        <v>3</v>
      </c>
      <c r="U63" t="s">
        <v>4</v>
      </c>
      <c r="V63" t="s">
        <v>21</v>
      </c>
      <c r="W63" s="2" t="s">
        <v>7</v>
      </c>
      <c r="X63" s="19"/>
      <c r="Y63" s="1" t="s">
        <v>6</v>
      </c>
      <c r="Z63" t="s">
        <v>1</v>
      </c>
      <c r="AA63" t="s">
        <v>2</v>
      </c>
      <c r="AB63" t="s">
        <v>3</v>
      </c>
      <c r="AC63" t="s">
        <v>4</v>
      </c>
      <c r="AD63" t="s">
        <v>21</v>
      </c>
      <c r="AE63" s="13" t="s">
        <v>7</v>
      </c>
      <c r="AF63" s="19"/>
      <c r="AG63" s="1" t="s">
        <v>6</v>
      </c>
      <c r="AH63" t="s">
        <v>1</v>
      </c>
      <c r="AI63" t="s">
        <v>2</v>
      </c>
      <c r="AJ63" t="s">
        <v>3</v>
      </c>
      <c r="AK63" t="s">
        <v>4</v>
      </c>
      <c r="AL63" t="s">
        <v>21</v>
      </c>
      <c r="AM63" s="2" t="s">
        <v>7</v>
      </c>
    </row>
    <row r="64" spans="1:39" x14ac:dyDescent="0.2">
      <c r="A64" s="10">
        <v>640</v>
      </c>
      <c r="B64" s="4">
        <v>1</v>
      </c>
      <c r="C64" s="4">
        <v>1</v>
      </c>
      <c r="D64" s="4">
        <v>4</v>
      </c>
      <c r="E64" s="4">
        <v>2</v>
      </c>
      <c r="F64" s="4">
        <f>A64/G64</f>
        <v>2</v>
      </c>
      <c r="G64" s="5">
        <f>(A64 + 2 * B64 - C64*(D64-1) -1) / E64 + 1</f>
        <v>320</v>
      </c>
      <c r="H64" s="19"/>
      <c r="I64" s="3">
        <f>G64</f>
        <v>320</v>
      </c>
      <c r="J64" s="4">
        <v>1</v>
      </c>
      <c r="K64" s="4">
        <v>1</v>
      </c>
      <c r="L64" s="4">
        <v>4</v>
      </c>
      <c r="M64" s="4">
        <v>2</v>
      </c>
      <c r="N64" s="4">
        <f>I64/O64</f>
        <v>2</v>
      </c>
      <c r="O64" s="5">
        <f>(I64 + 2 * J64 - K64*(L64-1) -1) / M64 + 1</f>
        <v>160</v>
      </c>
      <c r="P64" s="19"/>
      <c r="Q64" s="3">
        <f>O64</f>
        <v>160</v>
      </c>
      <c r="R64" s="4">
        <v>1</v>
      </c>
      <c r="S64" s="4">
        <v>1</v>
      </c>
      <c r="T64" s="4">
        <v>4</v>
      </c>
      <c r="U64" s="4">
        <v>2</v>
      </c>
      <c r="V64" s="4">
        <f>Q64/W64</f>
        <v>2</v>
      </c>
      <c r="W64" s="5">
        <f>(Q64 + 2 * R64 - S64*(T64-1) -1) / U64 + 1</f>
        <v>80</v>
      </c>
      <c r="X64" s="19"/>
      <c r="Y64" s="3">
        <f>W64</f>
        <v>80</v>
      </c>
      <c r="Z64" s="4">
        <v>1</v>
      </c>
      <c r="AA64" s="4">
        <v>1</v>
      </c>
      <c r="AB64" s="4">
        <v>4</v>
      </c>
      <c r="AC64" s="4">
        <v>2</v>
      </c>
      <c r="AD64" s="4">
        <f>Y64/AE64</f>
        <v>2</v>
      </c>
      <c r="AE64" s="14">
        <f>(Y64 + 2 * Z64 - AA64*(AB64-1) -1) / AC64 + 1</f>
        <v>40</v>
      </c>
      <c r="AF64" s="19"/>
      <c r="AG64" s="3">
        <f>AE64</f>
        <v>40</v>
      </c>
      <c r="AH64" s="4">
        <v>0</v>
      </c>
      <c r="AI64" s="4">
        <v>1</v>
      </c>
      <c r="AJ64" s="4">
        <v>2</v>
      </c>
      <c r="AK64" s="4">
        <v>2</v>
      </c>
      <c r="AL64" s="4">
        <f>AG64/AM64</f>
        <v>2</v>
      </c>
      <c r="AM64" s="5">
        <f>(AG64 + 2 * AH64 - AI64*(AJ64-1) -1) / AK64 + 1</f>
        <v>20</v>
      </c>
    </row>
    <row r="65" spans="1:39" x14ac:dyDescent="0.2">
      <c r="AG65" s="23" t="s">
        <v>15</v>
      </c>
      <c r="AH65" s="23"/>
      <c r="AI65" s="23"/>
      <c r="AJ65" s="23"/>
      <c r="AK65" s="23"/>
      <c r="AL65" s="23"/>
      <c r="AM65" s="23"/>
    </row>
    <row r="66" spans="1:39" ht="16" thickBot="1" x14ac:dyDescent="0.25">
      <c r="AG66" s="24" t="s">
        <v>16</v>
      </c>
      <c r="AH66" s="24"/>
      <c r="AI66" s="24"/>
      <c r="AJ66" s="24"/>
      <c r="AK66" s="24"/>
      <c r="AL66" s="24"/>
      <c r="AM66" s="24"/>
    </row>
    <row r="67" spans="1:39" ht="16" thickBot="1" x14ac:dyDescent="0.25">
      <c r="A67" s="20" t="s">
        <v>8</v>
      </c>
      <c r="B67" s="21"/>
      <c r="C67" s="21"/>
      <c r="D67" s="21"/>
      <c r="E67" s="21"/>
      <c r="F67" s="21"/>
      <c r="G67" s="22"/>
      <c r="I67" s="20" t="s">
        <v>9</v>
      </c>
      <c r="J67" s="21"/>
      <c r="K67" s="21"/>
      <c r="L67" s="21"/>
      <c r="M67" s="21"/>
      <c r="N67" s="21"/>
      <c r="O67" s="22"/>
      <c r="Q67" s="20" t="s">
        <v>10</v>
      </c>
      <c r="R67" s="21"/>
      <c r="S67" s="21"/>
      <c r="T67" s="21"/>
      <c r="U67" s="21"/>
      <c r="V67" s="21"/>
      <c r="W67" s="22"/>
      <c r="Y67" s="20" t="s">
        <v>12</v>
      </c>
      <c r="Z67" s="21"/>
      <c r="AA67" s="21"/>
      <c r="AB67" s="21"/>
      <c r="AC67" s="21"/>
      <c r="AD67" s="21"/>
      <c r="AE67" s="22"/>
      <c r="AG67" s="20" t="s">
        <v>28</v>
      </c>
      <c r="AH67" s="21"/>
      <c r="AI67" s="21"/>
      <c r="AJ67" s="21"/>
      <c r="AK67" s="21"/>
      <c r="AL67" s="21"/>
      <c r="AM67" s="22"/>
    </row>
    <row r="68" spans="1:39" x14ac:dyDescent="0.2">
      <c r="A68" s="1" t="s">
        <v>0</v>
      </c>
      <c r="B68" t="s">
        <v>1</v>
      </c>
      <c r="C68" t="s">
        <v>2</v>
      </c>
      <c r="D68" t="s">
        <v>3</v>
      </c>
      <c r="E68" t="s">
        <v>4</v>
      </c>
      <c r="F68" t="s">
        <v>22</v>
      </c>
      <c r="G68" s="11" t="s">
        <v>5</v>
      </c>
      <c r="H68" s="19" t="s">
        <v>17</v>
      </c>
      <c r="I68" s="1" t="s">
        <v>0</v>
      </c>
      <c r="J68" t="s">
        <v>1</v>
      </c>
      <c r="K68" t="s">
        <v>2</v>
      </c>
      <c r="L68" t="s">
        <v>3</v>
      </c>
      <c r="M68" t="s">
        <v>4</v>
      </c>
      <c r="N68" t="s">
        <v>22</v>
      </c>
      <c r="O68" s="2" t="s">
        <v>5</v>
      </c>
      <c r="P68" s="19" t="s">
        <v>17</v>
      </c>
      <c r="Q68" s="1" t="s">
        <v>0</v>
      </c>
      <c r="R68" t="s">
        <v>1</v>
      </c>
      <c r="S68" t="s">
        <v>2</v>
      </c>
      <c r="T68" t="s">
        <v>3</v>
      </c>
      <c r="U68" t="s">
        <v>4</v>
      </c>
      <c r="V68" t="s">
        <v>22</v>
      </c>
      <c r="W68" s="2" t="s">
        <v>5</v>
      </c>
      <c r="X68" s="19" t="s">
        <v>17</v>
      </c>
      <c r="Y68" s="15" t="s">
        <v>0</v>
      </c>
      <c r="Z68" t="s">
        <v>1</v>
      </c>
      <c r="AA68" t="s">
        <v>2</v>
      </c>
      <c r="AB68" t="s">
        <v>3</v>
      </c>
      <c r="AC68" t="s">
        <v>4</v>
      </c>
      <c r="AD68" t="s">
        <v>22</v>
      </c>
      <c r="AE68" s="2" t="s">
        <v>5</v>
      </c>
      <c r="AF68" s="19" t="s">
        <v>17</v>
      </c>
      <c r="AG68" s="1" t="s">
        <v>0</v>
      </c>
      <c r="AH68" t="s">
        <v>1</v>
      </c>
      <c r="AI68" t="s">
        <v>2</v>
      </c>
      <c r="AJ68" t="s">
        <v>3</v>
      </c>
      <c r="AK68" t="s">
        <v>4</v>
      </c>
      <c r="AL68" t="s">
        <v>22</v>
      </c>
      <c r="AM68" s="2" t="s">
        <v>5</v>
      </c>
    </row>
    <row r="69" spans="1:39" x14ac:dyDescent="0.2">
      <c r="A69" s="1">
        <f>O69</f>
        <v>256</v>
      </c>
      <c r="B69">
        <v>1</v>
      </c>
      <c r="C69">
        <v>1</v>
      </c>
      <c r="D69">
        <v>4</v>
      </c>
      <c r="E69">
        <v>2</v>
      </c>
      <c r="F69">
        <f>G69/A69</f>
        <v>2</v>
      </c>
      <c r="G69" s="11">
        <f>E69*(A69-1) + D69 -2*B69</f>
        <v>512</v>
      </c>
      <c r="H69" s="19"/>
      <c r="I69" s="1">
        <f>W69</f>
        <v>128</v>
      </c>
      <c r="J69">
        <v>1</v>
      </c>
      <c r="K69">
        <v>1</v>
      </c>
      <c r="L69">
        <v>4</v>
      </c>
      <c r="M69">
        <v>2</v>
      </c>
      <c r="N69">
        <f>O69/I69</f>
        <v>2</v>
      </c>
      <c r="O69" s="2">
        <f>M69*(I69-1) + L69 -2*J69</f>
        <v>256</v>
      </c>
      <c r="P69" s="19"/>
      <c r="Q69" s="1">
        <f>AE69</f>
        <v>64</v>
      </c>
      <c r="R69">
        <v>1</v>
      </c>
      <c r="S69">
        <v>1</v>
      </c>
      <c r="T69">
        <v>4</v>
      </c>
      <c r="U69">
        <v>2</v>
      </c>
      <c r="V69">
        <f>W69/Q69</f>
        <v>2</v>
      </c>
      <c r="W69" s="2">
        <f>U69*(Q69-1) + T69 -2*R69</f>
        <v>128</v>
      </c>
      <c r="X69" s="19"/>
      <c r="Y69" s="15">
        <f>AM69</f>
        <v>32</v>
      </c>
      <c r="Z69">
        <v>1</v>
      </c>
      <c r="AA69">
        <v>1</v>
      </c>
      <c r="AB69">
        <v>4</v>
      </c>
      <c r="AC69">
        <v>2</v>
      </c>
      <c r="AD69">
        <f>AE69/Y69</f>
        <v>2</v>
      </c>
      <c r="AE69" s="2">
        <f>AC69*(Y69-1) + AB69 -2*Z69</f>
        <v>64</v>
      </c>
      <c r="AF69" s="19"/>
      <c r="AG69" s="1">
        <f>AM62</f>
        <v>16</v>
      </c>
      <c r="AH69">
        <v>0</v>
      </c>
      <c r="AI69">
        <v>1</v>
      </c>
      <c r="AJ69">
        <v>2</v>
      </c>
      <c r="AK69">
        <v>2</v>
      </c>
      <c r="AL69">
        <f>AM69/AG69</f>
        <v>2</v>
      </c>
      <c r="AM69" s="2">
        <f>AK69*(AG69-1) + AJ69 -2*AH69</f>
        <v>32</v>
      </c>
    </row>
    <row r="70" spans="1:39" x14ac:dyDescent="0.2">
      <c r="A70" s="1" t="s">
        <v>6</v>
      </c>
      <c r="B70" t="s">
        <v>1</v>
      </c>
      <c r="C70" t="s">
        <v>2</v>
      </c>
      <c r="D70" t="s">
        <v>3</v>
      </c>
      <c r="E70" t="s">
        <v>4</v>
      </c>
      <c r="F70" t="s">
        <v>22</v>
      </c>
      <c r="G70" s="11" t="s">
        <v>7</v>
      </c>
      <c r="H70" s="19"/>
      <c r="I70" s="1" t="s">
        <v>6</v>
      </c>
      <c r="J70" t="s">
        <v>1</v>
      </c>
      <c r="K70" t="s">
        <v>2</v>
      </c>
      <c r="L70" t="s">
        <v>3</v>
      </c>
      <c r="M70" t="s">
        <v>4</v>
      </c>
      <c r="N70" t="s">
        <v>22</v>
      </c>
      <c r="O70" s="2" t="s">
        <v>7</v>
      </c>
      <c r="P70" s="19"/>
      <c r="Q70" s="1" t="s">
        <v>6</v>
      </c>
      <c r="R70" t="s">
        <v>1</v>
      </c>
      <c r="S70" t="s">
        <v>2</v>
      </c>
      <c r="T70" t="s">
        <v>3</v>
      </c>
      <c r="U70" t="s">
        <v>4</v>
      </c>
      <c r="V70" t="s">
        <v>22</v>
      </c>
      <c r="W70" s="2" t="s">
        <v>7</v>
      </c>
      <c r="X70" s="19"/>
      <c r="Y70" s="15" t="s">
        <v>6</v>
      </c>
      <c r="Z70" t="s">
        <v>1</v>
      </c>
      <c r="AA70" t="s">
        <v>2</v>
      </c>
      <c r="AB70" t="s">
        <v>3</v>
      </c>
      <c r="AC70" t="s">
        <v>4</v>
      </c>
      <c r="AD70" t="s">
        <v>22</v>
      </c>
      <c r="AE70" s="2" t="s">
        <v>7</v>
      </c>
      <c r="AF70" s="19"/>
      <c r="AG70" s="1" t="s">
        <v>6</v>
      </c>
      <c r="AH70" t="s">
        <v>1</v>
      </c>
      <c r="AI70" t="s">
        <v>2</v>
      </c>
      <c r="AJ70" t="s">
        <v>3</v>
      </c>
      <c r="AK70" t="s">
        <v>4</v>
      </c>
      <c r="AL70" t="s">
        <v>22</v>
      </c>
      <c r="AM70" s="2" t="s">
        <v>7</v>
      </c>
    </row>
    <row r="71" spans="1:39" x14ac:dyDescent="0.2">
      <c r="A71" s="3">
        <f>O71</f>
        <v>320</v>
      </c>
      <c r="B71" s="4">
        <v>1</v>
      </c>
      <c r="C71" s="4">
        <v>1</v>
      </c>
      <c r="D71" s="4">
        <v>4</v>
      </c>
      <c r="E71" s="4">
        <v>2</v>
      </c>
      <c r="F71" s="4">
        <f>G71/A71</f>
        <v>2</v>
      </c>
      <c r="G71" s="12">
        <f>E71*(A71-1) + D71 -2*B71</f>
        <v>640</v>
      </c>
      <c r="H71" s="19"/>
      <c r="I71" s="3">
        <f>W71</f>
        <v>160</v>
      </c>
      <c r="J71" s="4">
        <v>1</v>
      </c>
      <c r="K71" s="4">
        <v>1</v>
      </c>
      <c r="L71" s="4">
        <v>4</v>
      </c>
      <c r="M71" s="4">
        <v>2</v>
      </c>
      <c r="N71" s="4">
        <f>O71/I71</f>
        <v>2</v>
      </c>
      <c r="O71" s="5">
        <f>M71*(I71-1) + L71 -2*J71</f>
        <v>320</v>
      </c>
      <c r="P71" s="19"/>
      <c r="Q71" s="3">
        <f>AE71</f>
        <v>80</v>
      </c>
      <c r="R71" s="4">
        <v>1</v>
      </c>
      <c r="S71" s="4">
        <v>1</v>
      </c>
      <c r="T71" s="4">
        <v>4</v>
      </c>
      <c r="U71" s="4">
        <v>2</v>
      </c>
      <c r="V71" s="4">
        <f>W71/Q71</f>
        <v>2</v>
      </c>
      <c r="W71" s="5">
        <f>U71*(Q71-1) + T71 -2*R71</f>
        <v>160</v>
      </c>
      <c r="X71" s="19"/>
      <c r="Y71" s="16">
        <f>AM71</f>
        <v>40</v>
      </c>
      <c r="Z71" s="4">
        <v>1</v>
      </c>
      <c r="AA71" s="4">
        <v>1</v>
      </c>
      <c r="AB71" s="4">
        <v>4</v>
      </c>
      <c r="AC71" s="4">
        <v>2</v>
      </c>
      <c r="AD71" s="4">
        <f>AE71/Y71</f>
        <v>2</v>
      </c>
      <c r="AE71" s="5">
        <f>AC71*(Y71-1) + AB71 -2*Z71</f>
        <v>80</v>
      </c>
      <c r="AF71" s="19"/>
      <c r="AG71" s="3">
        <f>AM64</f>
        <v>20</v>
      </c>
      <c r="AH71" s="4">
        <v>0</v>
      </c>
      <c r="AI71" s="4">
        <v>1</v>
      </c>
      <c r="AJ71" s="4">
        <v>2</v>
      </c>
      <c r="AK71" s="4">
        <v>2</v>
      </c>
      <c r="AL71" s="4">
        <f>AM71/AG71</f>
        <v>2</v>
      </c>
      <c r="AM71" s="5">
        <f>AK71*(AG71-1) + AJ71 -2*AH71</f>
        <v>40</v>
      </c>
    </row>
  </sheetData>
  <mergeCells count="88">
    <mergeCell ref="H40:H43"/>
    <mergeCell ref="P40:P43"/>
    <mergeCell ref="X40:X43"/>
    <mergeCell ref="AG32:AM32"/>
    <mergeCell ref="AF33:AF36"/>
    <mergeCell ref="AG37:AM37"/>
    <mergeCell ref="AG38:AM38"/>
    <mergeCell ref="AG39:AM39"/>
    <mergeCell ref="AF40:AF43"/>
    <mergeCell ref="A39:G39"/>
    <mergeCell ref="I39:O39"/>
    <mergeCell ref="Q39:W39"/>
    <mergeCell ref="Y39:AE39"/>
    <mergeCell ref="A32:G32"/>
    <mergeCell ref="I32:O32"/>
    <mergeCell ref="Q32:W32"/>
    <mergeCell ref="Y32:AE32"/>
    <mergeCell ref="H33:H36"/>
    <mergeCell ref="P33:P36"/>
    <mergeCell ref="X33:X36"/>
    <mergeCell ref="H26:H29"/>
    <mergeCell ref="P26:P29"/>
    <mergeCell ref="X26:X29"/>
    <mergeCell ref="H19:H22"/>
    <mergeCell ref="P19:P22"/>
    <mergeCell ref="X19:X22"/>
    <mergeCell ref="Y24:AE24"/>
    <mergeCell ref="A25:G25"/>
    <mergeCell ref="I25:O25"/>
    <mergeCell ref="Q25:W25"/>
    <mergeCell ref="Y25:AE25"/>
    <mergeCell ref="Y11:AE11"/>
    <mergeCell ref="H12:H15"/>
    <mergeCell ref="P12:P15"/>
    <mergeCell ref="X12:X15"/>
    <mergeCell ref="Y23:AE23"/>
    <mergeCell ref="A18:G18"/>
    <mergeCell ref="I18:O18"/>
    <mergeCell ref="Q18:W18"/>
    <mergeCell ref="Y18:AE18"/>
    <mergeCell ref="A4:G4"/>
    <mergeCell ref="I4:O4"/>
    <mergeCell ref="Q4:W4"/>
    <mergeCell ref="Y4:AE4"/>
    <mergeCell ref="H5:H8"/>
    <mergeCell ref="P5:P8"/>
    <mergeCell ref="X5:X8"/>
    <mergeCell ref="Y9:AE9"/>
    <mergeCell ref="Y10:AE10"/>
    <mergeCell ref="A11:G11"/>
    <mergeCell ref="I11:O11"/>
    <mergeCell ref="Q11:W11"/>
    <mergeCell ref="H54:H57"/>
    <mergeCell ref="P47:P50"/>
    <mergeCell ref="X47:X50"/>
    <mergeCell ref="Y51:AE51"/>
    <mergeCell ref="Y52:AE52"/>
    <mergeCell ref="X54:X57"/>
    <mergeCell ref="P54:P57"/>
    <mergeCell ref="A46:G46"/>
    <mergeCell ref="I46:O46"/>
    <mergeCell ref="Q46:W46"/>
    <mergeCell ref="Y46:AE46"/>
    <mergeCell ref="A53:G53"/>
    <mergeCell ref="I53:O53"/>
    <mergeCell ref="Q53:W53"/>
    <mergeCell ref="Y53:AE53"/>
    <mergeCell ref="H47:H50"/>
    <mergeCell ref="A60:G60"/>
    <mergeCell ref="Q60:W60"/>
    <mergeCell ref="Y60:AE60"/>
    <mergeCell ref="AG60:AM60"/>
    <mergeCell ref="H61:H64"/>
    <mergeCell ref="X61:X64"/>
    <mergeCell ref="AF61:AF64"/>
    <mergeCell ref="AG65:AM65"/>
    <mergeCell ref="AG66:AM66"/>
    <mergeCell ref="A67:G67"/>
    <mergeCell ref="Q67:W67"/>
    <mergeCell ref="Y67:AE67"/>
    <mergeCell ref="AG67:AM67"/>
    <mergeCell ref="H68:H71"/>
    <mergeCell ref="X68:X71"/>
    <mergeCell ref="AF68:AF71"/>
    <mergeCell ref="I60:O60"/>
    <mergeCell ref="P61:P64"/>
    <mergeCell ref="I67:O67"/>
    <mergeCell ref="P68:P7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EDBCC-9D54-4F0D-8FC8-82CD71FEE0A9}">
  <dimension ref="A1:AU42"/>
  <sheetViews>
    <sheetView tabSelected="1" topLeftCell="V17" workbookViewId="0">
      <selection activeCell="Z49" sqref="Z49"/>
    </sheetView>
  </sheetViews>
  <sheetFormatPr baseColWidth="10" defaultColWidth="8.83203125" defaultRowHeight="15" x14ac:dyDescent="0.2"/>
  <sheetData>
    <row r="1" spans="1:39" x14ac:dyDescent="0.2">
      <c r="A1" s="7"/>
      <c r="B1" s="7"/>
      <c r="C1" s="7"/>
      <c r="D1" s="7"/>
      <c r="E1" s="7"/>
      <c r="F1" s="7"/>
      <c r="G1" s="7"/>
      <c r="H1" s="8"/>
      <c r="I1" s="7"/>
      <c r="J1" s="7"/>
      <c r="K1" s="7"/>
      <c r="L1" s="7"/>
      <c r="M1" s="7"/>
      <c r="N1" s="7"/>
      <c r="O1" s="7"/>
      <c r="P1" s="8"/>
      <c r="Q1" s="7"/>
      <c r="R1" s="7"/>
      <c r="S1" s="7"/>
      <c r="T1" s="7"/>
      <c r="U1" s="7"/>
      <c r="V1" s="7"/>
      <c r="W1" s="7"/>
      <c r="X1" s="8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</row>
    <row r="2" spans="1:39" ht="16" thickBot="1" x14ac:dyDescent="0.25">
      <c r="A2" s="7" t="s">
        <v>18</v>
      </c>
      <c r="B2" s="7" t="s">
        <v>29</v>
      </c>
      <c r="C2" s="7" t="s">
        <v>26</v>
      </c>
      <c r="D2" s="7"/>
      <c r="E2" s="7"/>
      <c r="F2" s="7"/>
      <c r="G2" s="7"/>
      <c r="H2" s="8"/>
      <c r="I2" s="7"/>
      <c r="J2" s="7"/>
      <c r="K2" s="7"/>
      <c r="L2" s="7"/>
      <c r="M2" s="7"/>
      <c r="N2" s="7"/>
      <c r="O2" s="7"/>
      <c r="P2" s="8"/>
      <c r="Q2" s="7"/>
      <c r="R2" s="7"/>
      <c r="S2" s="7"/>
      <c r="T2" s="7"/>
      <c r="U2" s="7"/>
      <c r="V2" s="7"/>
      <c r="W2" s="7"/>
      <c r="X2" s="8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</row>
    <row r="3" spans="1:39" ht="16" thickBot="1" x14ac:dyDescent="0.25">
      <c r="A3" s="20" t="s">
        <v>8</v>
      </c>
      <c r="B3" s="21"/>
      <c r="C3" s="21"/>
      <c r="D3" s="21"/>
      <c r="E3" s="21"/>
      <c r="F3" s="21"/>
      <c r="G3" s="22"/>
      <c r="I3" s="20" t="s">
        <v>9</v>
      </c>
      <c r="J3" s="21"/>
      <c r="K3" s="21"/>
      <c r="L3" s="21"/>
      <c r="M3" s="21"/>
      <c r="N3" s="21"/>
      <c r="O3" s="22"/>
      <c r="Q3" s="20" t="s">
        <v>10</v>
      </c>
      <c r="R3" s="21"/>
      <c r="S3" s="21"/>
      <c r="T3" s="21"/>
      <c r="U3" s="21"/>
      <c r="V3" s="21"/>
      <c r="W3" s="22"/>
      <c r="Y3" s="20" t="s">
        <v>11</v>
      </c>
      <c r="Z3" s="21"/>
      <c r="AA3" s="21"/>
      <c r="AB3" s="21"/>
      <c r="AC3" s="21"/>
      <c r="AD3" s="21"/>
      <c r="AE3" s="22"/>
      <c r="AG3" s="20" t="s">
        <v>27</v>
      </c>
      <c r="AH3" s="21"/>
      <c r="AI3" s="21"/>
      <c r="AJ3" s="21"/>
      <c r="AK3" s="21"/>
      <c r="AL3" s="21"/>
      <c r="AM3" s="22"/>
    </row>
    <row r="4" spans="1:39" x14ac:dyDescent="0.2">
      <c r="A4" s="9" t="s">
        <v>0</v>
      </c>
      <c r="B4" t="s">
        <v>1</v>
      </c>
      <c r="C4" t="s">
        <v>2</v>
      </c>
      <c r="D4" t="s">
        <v>3</v>
      </c>
      <c r="E4" t="s">
        <v>4</v>
      </c>
      <c r="F4" t="s">
        <v>21</v>
      </c>
      <c r="G4" s="2" t="s">
        <v>5</v>
      </c>
      <c r="H4" s="19" t="s">
        <v>14</v>
      </c>
      <c r="I4" s="1" t="s">
        <v>0</v>
      </c>
      <c r="J4" t="s">
        <v>1</v>
      </c>
      <c r="K4" t="s">
        <v>2</v>
      </c>
      <c r="L4" t="s">
        <v>3</v>
      </c>
      <c r="M4" t="s">
        <v>4</v>
      </c>
      <c r="N4" t="s">
        <v>21</v>
      </c>
      <c r="O4" s="2" t="s">
        <v>5</v>
      </c>
      <c r="P4" s="19" t="s">
        <v>14</v>
      </c>
      <c r="Q4" s="1" t="s">
        <v>0</v>
      </c>
      <c r="R4" t="s">
        <v>1</v>
      </c>
      <c r="S4" t="s">
        <v>2</v>
      </c>
      <c r="T4" t="s">
        <v>3</v>
      </c>
      <c r="U4" t="s">
        <v>4</v>
      </c>
      <c r="V4" t="s">
        <v>21</v>
      </c>
      <c r="W4" s="2" t="s">
        <v>5</v>
      </c>
      <c r="X4" s="19" t="s">
        <v>14</v>
      </c>
      <c r="Y4" s="1" t="s">
        <v>0</v>
      </c>
      <c r="Z4" t="s">
        <v>1</v>
      </c>
      <c r="AA4" t="s">
        <v>2</v>
      </c>
      <c r="AB4" t="s">
        <v>3</v>
      </c>
      <c r="AC4" t="s">
        <v>4</v>
      </c>
      <c r="AD4" t="s">
        <v>21</v>
      </c>
      <c r="AE4" s="13" t="s">
        <v>5</v>
      </c>
      <c r="AF4" s="19" t="s">
        <v>14</v>
      </c>
      <c r="AG4" s="1" t="s">
        <v>0</v>
      </c>
      <c r="AH4" t="s">
        <v>1</v>
      </c>
      <c r="AI4" t="s">
        <v>2</v>
      </c>
      <c r="AJ4" t="s">
        <v>3</v>
      </c>
      <c r="AK4" t="s">
        <v>4</v>
      </c>
      <c r="AL4" t="s">
        <v>21</v>
      </c>
      <c r="AM4" s="2" t="s">
        <v>5</v>
      </c>
    </row>
    <row r="5" spans="1:39" x14ac:dyDescent="0.2">
      <c r="A5" s="9">
        <v>28</v>
      </c>
      <c r="B5">
        <v>1</v>
      </c>
      <c r="C5">
        <v>1</v>
      </c>
      <c r="D5">
        <v>4</v>
      </c>
      <c r="E5">
        <v>2</v>
      </c>
      <c r="F5">
        <f>A5/G5</f>
        <v>2</v>
      </c>
      <c r="G5" s="2">
        <f>(A5 + 2 * B5 - C5*(D5-1) -1) / E5 + 1</f>
        <v>14</v>
      </c>
      <c r="H5" s="19"/>
      <c r="I5" s="1">
        <f>G5</f>
        <v>14</v>
      </c>
      <c r="J5">
        <v>1</v>
      </c>
      <c r="K5">
        <v>1</v>
      </c>
      <c r="L5">
        <v>4</v>
      </c>
      <c r="M5">
        <v>2</v>
      </c>
      <c r="N5">
        <f>I5/O5</f>
        <v>2</v>
      </c>
      <c r="O5" s="2">
        <f>((I5 + 2 * J5 - K5*(L5-1) -1) / M5 )+ 1</f>
        <v>7</v>
      </c>
      <c r="P5" s="19"/>
      <c r="Q5" s="1">
        <f>O5</f>
        <v>7</v>
      </c>
      <c r="R5">
        <v>1</v>
      </c>
      <c r="S5">
        <v>1</v>
      </c>
      <c r="T5">
        <v>3</v>
      </c>
      <c r="U5">
        <v>2</v>
      </c>
      <c r="V5">
        <f>Q5/W5</f>
        <v>1.75</v>
      </c>
      <c r="W5" s="2">
        <f>((Q5 + 2 * R5 - S5*(T5-1) -1) / U5 )+ 1</f>
        <v>4</v>
      </c>
      <c r="X5" s="19"/>
      <c r="Y5" s="1">
        <f>W5</f>
        <v>4</v>
      </c>
      <c r="Z5">
        <v>1</v>
      </c>
      <c r="AA5">
        <v>1</v>
      </c>
      <c r="AB5">
        <v>4</v>
      </c>
      <c r="AC5">
        <v>2</v>
      </c>
      <c r="AD5">
        <f>Y5/AE5</f>
        <v>2</v>
      </c>
      <c r="AE5" s="13">
        <f>(Y5 + 2 * Z5 - AA5*(AB5-1) -1) / AC5 + 1</f>
        <v>2</v>
      </c>
      <c r="AF5" s="19"/>
      <c r="AG5" s="1">
        <f>AE5</f>
        <v>2</v>
      </c>
      <c r="AH5">
        <v>0</v>
      </c>
      <c r="AI5">
        <v>1</v>
      </c>
      <c r="AJ5">
        <v>2</v>
      </c>
      <c r="AK5">
        <v>2</v>
      </c>
      <c r="AL5">
        <f>AG5/AM5</f>
        <v>2</v>
      </c>
      <c r="AM5" s="2">
        <f>(AG5 + 2 * AH5 - AI5*(AJ5-1) -1) / AK5 + 1</f>
        <v>1</v>
      </c>
    </row>
    <row r="6" spans="1:39" x14ac:dyDescent="0.2">
      <c r="A6" s="9" t="s">
        <v>6</v>
      </c>
      <c r="B6" t="s">
        <v>1</v>
      </c>
      <c r="C6" t="s">
        <v>2</v>
      </c>
      <c r="D6" t="s">
        <v>3</v>
      </c>
      <c r="E6" t="s">
        <v>4</v>
      </c>
      <c r="F6" t="s">
        <v>21</v>
      </c>
      <c r="G6" s="2" t="s">
        <v>7</v>
      </c>
      <c r="H6" s="19"/>
      <c r="I6" s="1" t="s">
        <v>6</v>
      </c>
      <c r="J6" t="s">
        <v>1</v>
      </c>
      <c r="K6" t="s">
        <v>2</v>
      </c>
      <c r="L6" t="s">
        <v>3</v>
      </c>
      <c r="M6" t="s">
        <v>4</v>
      </c>
      <c r="N6" t="s">
        <v>21</v>
      </c>
      <c r="O6" s="2" t="s">
        <v>7</v>
      </c>
      <c r="P6" s="19"/>
      <c r="Q6" s="1" t="s">
        <v>6</v>
      </c>
      <c r="R6" t="s">
        <v>1</v>
      </c>
      <c r="S6" t="s">
        <v>2</v>
      </c>
      <c r="T6" t="s">
        <v>3</v>
      </c>
      <c r="U6" t="s">
        <v>4</v>
      </c>
      <c r="V6" t="s">
        <v>21</v>
      </c>
      <c r="W6" s="2" t="s">
        <v>7</v>
      </c>
      <c r="X6" s="19"/>
      <c r="Y6" s="1" t="s">
        <v>6</v>
      </c>
      <c r="Z6" t="s">
        <v>1</v>
      </c>
      <c r="AA6" t="s">
        <v>2</v>
      </c>
      <c r="AB6" t="s">
        <v>3</v>
      </c>
      <c r="AC6" t="s">
        <v>4</v>
      </c>
      <c r="AD6" t="s">
        <v>21</v>
      </c>
      <c r="AE6" s="13" t="s">
        <v>7</v>
      </c>
      <c r="AF6" s="19"/>
      <c r="AG6" s="1" t="s">
        <v>6</v>
      </c>
      <c r="AH6" t="s">
        <v>1</v>
      </c>
      <c r="AI6" t="s">
        <v>2</v>
      </c>
      <c r="AJ6" t="s">
        <v>3</v>
      </c>
      <c r="AK6" t="s">
        <v>4</v>
      </c>
      <c r="AL6" t="s">
        <v>21</v>
      </c>
      <c r="AM6" s="2" t="s">
        <v>7</v>
      </c>
    </row>
    <row r="7" spans="1:39" x14ac:dyDescent="0.2">
      <c r="A7" s="10">
        <v>28</v>
      </c>
      <c r="B7" s="4">
        <v>1</v>
      </c>
      <c r="C7" s="4">
        <v>1</v>
      </c>
      <c r="D7" s="4">
        <v>4</v>
      </c>
      <c r="E7" s="4">
        <v>2</v>
      </c>
      <c r="F7" s="4">
        <f>A7/G7</f>
        <v>2</v>
      </c>
      <c r="G7" s="5">
        <f>(A7 + 2 * B7 - C7*(D7-1) -1) / E7 + 1</f>
        <v>14</v>
      </c>
      <c r="H7" s="19"/>
      <c r="I7" s="3">
        <f>G7</f>
        <v>14</v>
      </c>
      <c r="J7" s="4">
        <v>1</v>
      </c>
      <c r="K7" s="4">
        <v>1</v>
      </c>
      <c r="L7" s="4">
        <v>4</v>
      </c>
      <c r="M7" s="4">
        <v>2</v>
      </c>
      <c r="N7" s="4">
        <f>I7/O7</f>
        <v>2</v>
      </c>
      <c r="O7" s="5">
        <f>(I7 + 2 * J7 - K7*(L7-1) -1) / M7 + 1</f>
        <v>7</v>
      </c>
      <c r="P7" s="19"/>
      <c r="Q7" s="3">
        <f>O7</f>
        <v>7</v>
      </c>
      <c r="R7" s="4">
        <v>1</v>
      </c>
      <c r="S7" s="4">
        <v>1</v>
      </c>
      <c r="T7" s="4">
        <v>3</v>
      </c>
      <c r="U7" s="4">
        <v>2</v>
      </c>
      <c r="V7" s="4">
        <f>Q7/W7</f>
        <v>1.75</v>
      </c>
      <c r="W7" s="5">
        <f>(Q7 + 2 * R7 - S7*(T7-1) -1) / U7 + 1</f>
        <v>4</v>
      </c>
      <c r="X7" s="19"/>
      <c r="Y7" s="3">
        <f>W7</f>
        <v>4</v>
      </c>
      <c r="Z7" s="4">
        <v>1</v>
      </c>
      <c r="AA7" s="4">
        <v>1</v>
      </c>
      <c r="AB7" s="4">
        <v>4</v>
      </c>
      <c r="AC7" s="4">
        <v>2</v>
      </c>
      <c r="AD7" s="4">
        <f>Y7/AE7</f>
        <v>2</v>
      </c>
      <c r="AE7" s="14">
        <f>(Y7 + 2 * Z7 - AA7*(AB7-1) -1) / AC7 + 1</f>
        <v>2</v>
      </c>
      <c r="AF7" s="19"/>
      <c r="AG7" s="3">
        <f>AE7</f>
        <v>2</v>
      </c>
      <c r="AH7" s="4">
        <v>0</v>
      </c>
      <c r="AI7" s="4">
        <v>1</v>
      </c>
      <c r="AJ7" s="4">
        <v>2</v>
      </c>
      <c r="AK7" s="4">
        <v>2</v>
      </c>
      <c r="AL7" s="4">
        <f>AG7/AM7</f>
        <v>2</v>
      </c>
      <c r="AM7" s="5">
        <f>(AG7 + 2 * AH7 - AI7*(AJ7-1) -1) / AK7 + 1</f>
        <v>1</v>
      </c>
    </row>
    <row r="8" spans="1:39" x14ac:dyDescent="0.2">
      <c r="AG8" s="23" t="s">
        <v>15</v>
      </c>
      <c r="AH8" s="23"/>
      <c r="AI8" s="23"/>
      <c r="AJ8" s="23"/>
      <c r="AK8" s="23"/>
      <c r="AL8" s="23"/>
      <c r="AM8" s="23"/>
    </row>
    <row r="9" spans="1:39" ht="16" thickBot="1" x14ac:dyDescent="0.25">
      <c r="AG9" s="24" t="s">
        <v>16</v>
      </c>
      <c r="AH9" s="24"/>
      <c r="AI9" s="24"/>
      <c r="AJ9" s="24"/>
      <c r="AK9" s="24"/>
      <c r="AL9" s="24"/>
      <c r="AM9" s="24"/>
    </row>
    <row r="10" spans="1:39" ht="16" thickBot="1" x14ac:dyDescent="0.25">
      <c r="A10" s="20" t="s">
        <v>8</v>
      </c>
      <c r="B10" s="21"/>
      <c r="C10" s="21"/>
      <c r="D10" s="21"/>
      <c r="E10" s="21"/>
      <c r="F10" s="21"/>
      <c r="G10" s="22"/>
      <c r="I10" s="20" t="s">
        <v>9</v>
      </c>
      <c r="J10" s="21"/>
      <c r="K10" s="21"/>
      <c r="L10" s="21"/>
      <c r="M10" s="21"/>
      <c r="N10" s="21"/>
      <c r="O10" s="22"/>
      <c r="Q10" s="20" t="s">
        <v>10</v>
      </c>
      <c r="R10" s="21"/>
      <c r="S10" s="21"/>
      <c r="T10" s="21"/>
      <c r="U10" s="21"/>
      <c r="V10" s="21"/>
      <c r="W10" s="22"/>
      <c r="Y10" s="20" t="s">
        <v>12</v>
      </c>
      <c r="Z10" s="21"/>
      <c r="AA10" s="21"/>
      <c r="AB10" s="21"/>
      <c r="AC10" s="21"/>
      <c r="AD10" s="21"/>
      <c r="AE10" s="22"/>
      <c r="AG10" s="20" t="s">
        <v>28</v>
      </c>
      <c r="AH10" s="21"/>
      <c r="AI10" s="21"/>
      <c r="AJ10" s="21"/>
      <c r="AK10" s="21"/>
      <c r="AL10" s="21"/>
      <c r="AM10" s="22"/>
    </row>
    <row r="11" spans="1:39" x14ac:dyDescent="0.2">
      <c r="A11" s="1" t="s">
        <v>0</v>
      </c>
      <c r="B11" t="s">
        <v>1</v>
      </c>
      <c r="C11" t="s">
        <v>2</v>
      </c>
      <c r="D11" t="s">
        <v>3</v>
      </c>
      <c r="E11" t="s">
        <v>4</v>
      </c>
      <c r="F11" t="s">
        <v>22</v>
      </c>
      <c r="G11" s="11" t="s">
        <v>5</v>
      </c>
      <c r="H11" s="19" t="s">
        <v>17</v>
      </c>
      <c r="I11" s="1" t="s">
        <v>0</v>
      </c>
      <c r="J11" t="s">
        <v>1</v>
      </c>
      <c r="K11" t="s">
        <v>2</v>
      </c>
      <c r="L11" t="s">
        <v>3</v>
      </c>
      <c r="M11" t="s">
        <v>4</v>
      </c>
      <c r="N11" t="s">
        <v>22</v>
      </c>
      <c r="O11" s="2" t="s">
        <v>5</v>
      </c>
      <c r="P11" s="19" t="s">
        <v>17</v>
      </c>
      <c r="Q11" s="1" t="s">
        <v>0</v>
      </c>
      <c r="R11" t="s">
        <v>1</v>
      </c>
      <c r="S11" t="s">
        <v>2</v>
      </c>
      <c r="T11" t="s">
        <v>3</v>
      </c>
      <c r="U11" t="s">
        <v>4</v>
      </c>
      <c r="V11" t="s">
        <v>22</v>
      </c>
      <c r="W11" s="2" t="s">
        <v>5</v>
      </c>
      <c r="X11" s="19" t="s">
        <v>17</v>
      </c>
      <c r="Y11" s="15" t="s">
        <v>0</v>
      </c>
      <c r="Z11" t="s">
        <v>1</v>
      </c>
      <c r="AA11" t="s">
        <v>2</v>
      </c>
      <c r="AB11" t="s">
        <v>3</v>
      </c>
      <c r="AC11" t="s">
        <v>4</v>
      </c>
      <c r="AD11" t="s">
        <v>22</v>
      </c>
      <c r="AE11" s="2" t="s">
        <v>5</v>
      </c>
      <c r="AF11" s="19" t="s">
        <v>17</v>
      </c>
      <c r="AG11" s="1" t="s">
        <v>0</v>
      </c>
      <c r="AH11" t="s">
        <v>1</v>
      </c>
      <c r="AI11" t="s">
        <v>2</v>
      </c>
      <c r="AJ11" t="s">
        <v>3</v>
      </c>
      <c r="AK11" t="s">
        <v>4</v>
      </c>
      <c r="AL11" t="s">
        <v>22</v>
      </c>
      <c r="AM11" s="2" t="s">
        <v>5</v>
      </c>
    </row>
    <row r="12" spans="1:39" x14ac:dyDescent="0.2">
      <c r="A12" s="1">
        <f>O12</f>
        <v>14</v>
      </c>
      <c r="B12">
        <v>1</v>
      </c>
      <c r="C12">
        <v>1</v>
      </c>
      <c r="D12">
        <v>4</v>
      </c>
      <c r="E12">
        <v>2</v>
      </c>
      <c r="F12">
        <f>G12/A12</f>
        <v>2</v>
      </c>
      <c r="G12" s="11">
        <f>E12*(A12-1) + D12 -2*B12</f>
        <v>28</v>
      </c>
      <c r="H12" s="19"/>
      <c r="I12" s="1">
        <f>W12</f>
        <v>7</v>
      </c>
      <c r="J12">
        <v>1</v>
      </c>
      <c r="K12">
        <v>1</v>
      </c>
      <c r="L12">
        <v>4</v>
      </c>
      <c r="M12">
        <v>2</v>
      </c>
      <c r="N12">
        <f>O12/I12</f>
        <v>2</v>
      </c>
      <c r="O12" s="2">
        <f>M12*(I12-1) + L12 -2*J12</f>
        <v>14</v>
      </c>
      <c r="P12" s="19"/>
      <c r="Q12" s="1">
        <f>AE12</f>
        <v>4</v>
      </c>
      <c r="R12">
        <v>1</v>
      </c>
      <c r="S12">
        <v>1</v>
      </c>
      <c r="T12">
        <v>3</v>
      </c>
      <c r="U12">
        <v>2</v>
      </c>
      <c r="V12">
        <f>W12/Q12</f>
        <v>1.75</v>
      </c>
      <c r="W12" s="2">
        <f>U12*(Q12-1) + T12 -2*R12</f>
        <v>7</v>
      </c>
      <c r="X12" s="19"/>
      <c r="Y12" s="15">
        <f>AM12</f>
        <v>2</v>
      </c>
      <c r="Z12">
        <v>1</v>
      </c>
      <c r="AA12">
        <v>1</v>
      </c>
      <c r="AB12">
        <v>4</v>
      </c>
      <c r="AC12">
        <v>2</v>
      </c>
      <c r="AD12">
        <f>AE12/Y12</f>
        <v>2</v>
      </c>
      <c r="AE12" s="2">
        <f>AC12*(Y12-1) + AB12 -2*Z12</f>
        <v>4</v>
      </c>
      <c r="AF12" s="19"/>
      <c r="AG12" s="1">
        <f>AM5</f>
        <v>1</v>
      </c>
      <c r="AH12">
        <v>0</v>
      </c>
      <c r="AI12">
        <v>1</v>
      </c>
      <c r="AJ12">
        <v>2</v>
      </c>
      <c r="AK12">
        <v>2</v>
      </c>
      <c r="AL12">
        <f>AM12/AG12</f>
        <v>2</v>
      </c>
      <c r="AM12" s="2">
        <f>AK12*(AG12-1) + AJ12 -2*AH12</f>
        <v>2</v>
      </c>
    </row>
    <row r="13" spans="1:39" x14ac:dyDescent="0.2">
      <c r="A13" s="1" t="s">
        <v>6</v>
      </c>
      <c r="B13" t="s">
        <v>1</v>
      </c>
      <c r="C13" t="s">
        <v>2</v>
      </c>
      <c r="D13" t="s">
        <v>3</v>
      </c>
      <c r="E13" t="s">
        <v>4</v>
      </c>
      <c r="F13" t="s">
        <v>22</v>
      </c>
      <c r="G13" s="11" t="s">
        <v>7</v>
      </c>
      <c r="H13" s="19"/>
      <c r="I13" s="1" t="s">
        <v>6</v>
      </c>
      <c r="J13" t="s">
        <v>1</v>
      </c>
      <c r="K13" t="s">
        <v>2</v>
      </c>
      <c r="L13" t="s">
        <v>3</v>
      </c>
      <c r="M13" t="s">
        <v>4</v>
      </c>
      <c r="N13" t="s">
        <v>22</v>
      </c>
      <c r="O13" s="2" t="s">
        <v>7</v>
      </c>
      <c r="P13" s="19"/>
      <c r="Q13" s="1" t="s">
        <v>6</v>
      </c>
      <c r="R13" t="s">
        <v>1</v>
      </c>
      <c r="S13" t="s">
        <v>2</v>
      </c>
      <c r="T13" t="s">
        <v>3</v>
      </c>
      <c r="U13" t="s">
        <v>4</v>
      </c>
      <c r="V13" t="s">
        <v>22</v>
      </c>
      <c r="W13" s="2" t="s">
        <v>7</v>
      </c>
      <c r="X13" s="19"/>
      <c r="Y13" s="15" t="s">
        <v>6</v>
      </c>
      <c r="Z13" t="s">
        <v>1</v>
      </c>
      <c r="AA13" t="s">
        <v>2</v>
      </c>
      <c r="AB13" t="s">
        <v>3</v>
      </c>
      <c r="AC13" t="s">
        <v>4</v>
      </c>
      <c r="AD13" t="s">
        <v>22</v>
      </c>
      <c r="AE13" s="2" t="s">
        <v>7</v>
      </c>
      <c r="AF13" s="19"/>
      <c r="AG13" s="1" t="s">
        <v>6</v>
      </c>
      <c r="AH13" t="s">
        <v>1</v>
      </c>
      <c r="AI13" t="s">
        <v>2</v>
      </c>
      <c r="AJ13" t="s">
        <v>3</v>
      </c>
      <c r="AK13" t="s">
        <v>4</v>
      </c>
      <c r="AL13" t="s">
        <v>22</v>
      </c>
      <c r="AM13" s="2" t="s">
        <v>7</v>
      </c>
    </row>
    <row r="14" spans="1:39" x14ac:dyDescent="0.2">
      <c r="A14" s="3">
        <f>O14</f>
        <v>14</v>
      </c>
      <c r="B14" s="4">
        <v>1</v>
      </c>
      <c r="C14" s="4">
        <v>1</v>
      </c>
      <c r="D14" s="4">
        <v>4</v>
      </c>
      <c r="E14" s="4">
        <v>2</v>
      </c>
      <c r="F14" s="4">
        <f>G14/A14</f>
        <v>2</v>
      </c>
      <c r="G14" s="12">
        <f>E14*(A14-1) + D14 -2*B14</f>
        <v>28</v>
      </c>
      <c r="H14" s="19"/>
      <c r="I14" s="3">
        <f>W14</f>
        <v>7</v>
      </c>
      <c r="J14" s="4">
        <v>1</v>
      </c>
      <c r="K14" s="4">
        <v>1</v>
      </c>
      <c r="L14" s="4">
        <v>4</v>
      </c>
      <c r="M14" s="4">
        <v>2</v>
      </c>
      <c r="N14" s="4">
        <f>O14/I14</f>
        <v>2</v>
      </c>
      <c r="O14" s="5">
        <f>M14*(I14-1) + L14 -2*J14</f>
        <v>14</v>
      </c>
      <c r="P14" s="19"/>
      <c r="Q14" s="3">
        <f>AE14</f>
        <v>4</v>
      </c>
      <c r="R14" s="4">
        <v>1</v>
      </c>
      <c r="S14" s="4">
        <v>1</v>
      </c>
      <c r="T14" s="4">
        <v>3</v>
      </c>
      <c r="U14" s="4">
        <v>2</v>
      </c>
      <c r="V14" s="4">
        <f>W14/Q14</f>
        <v>1.75</v>
      </c>
      <c r="W14" s="5">
        <f>U14*(Q14-1) + T14 -2*R14</f>
        <v>7</v>
      </c>
      <c r="X14" s="19"/>
      <c r="Y14" s="16">
        <f>AM14</f>
        <v>2</v>
      </c>
      <c r="Z14" s="4">
        <v>1</v>
      </c>
      <c r="AA14" s="4">
        <v>1</v>
      </c>
      <c r="AB14" s="4">
        <v>4</v>
      </c>
      <c r="AC14" s="4">
        <v>2</v>
      </c>
      <c r="AD14" s="4">
        <f>AE14/Y14</f>
        <v>2</v>
      </c>
      <c r="AE14" s="5">
        <f>AC14*(Y14-1) + AB14 -2*Z14</f>
        <v>4</v>
      </c>
      <c r="AF14" s="19"/>
      <c r="AG14" s="3">
        <f>AM7</f>
        <v>1</v>
      </c>
      <c r="AH14" s="4">
        <v>0</v>
      </c>
      <c r="AI14" s="4">
        <v>1</v>
      </c>
      <c r="AJ14" s="4">
        <v>2</v>
      </c>
      <c r="AK14" s="4">
        <v>2</v>
      </c>
      <c r="AL14" s="4">
        <f>AM14/AG14</f>
        <v>2</v>
      </c>
      <c r="AM14" s="5">
        <f>AK14*(AG14-1) + AJ14 -2*AH14</f>
        <v>2</v>
      </c>
    </row>
    <row r="15" spans="1:39" x14ac:dyDescent="0.2">
      <c r="A15" s="7"/>
      <c r="B15" s="7"/>
      <c r="C15" s="7"/>
      <c r="D15" s="7"/>
      <c r="E15" s="7"/>
      <c r="F15" s="7"/>
      <c r="G15" s="7"/>
      <c r="H15" s="8"/>
      <c r="I15" s="7"/>
      <c r="J15" s="7"/>
      <c r="K15" s="7"/>
      <c r="L15" s="7"/>
      <c r="M15" s="7"/>
      <c r="N15" s="7"/>
      <c r="O15" s="7"/>
      <c r="P15" s="8"/>
      <c r="Q15" s="7"/>
      <c r="R15" s="7"/>
      <c r="S15" s="7"/>
      <c r="T15" s="7"/>
      <c r="U15" s="7"/>
      <c r="V15" s="7"/>
      <c r="W15" s="7"/>
      <c r="X15" s="8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</row>
    <row r="16" spans="1:39" ht="16" thickBot="1" x14ac:dyDescent="0.25">
      <c r="A16" s="7" t="s">
        <v>18</v>
      </c>
      <c r="B16" s="7" t="s">
        <v>29</v>
      </c>
      <c r="C16" s="7"/>
      <c r="D16" s="7" t="s">
        <v>30</v>
      </c>
      <c r="E16" s="7"/>
      <c r="F16" s="7"/>
      <c r="G16" s="7"/>
      <c r="H16" s="8"/>
      <c r="I16" s="7"/>
      <c r="J16" s="7"/>
      <c r="K16" s="7"/>
      <c r="L16" s="7"/>
      <c r="M16" s="7"/>
      <c r="N16" s="7"/>
      <c r="O16" s="7"/>
      <c r="P16" s="8"/>
      <c r="Q16" s="7"/>
      <c r="R16" s="7"/>
      <c r="S16" s="7"/>
      <c r="T16" s="7"/>
      <c r="U16" s="7"/>
      <c r="V16" s="7"/>
      <c r="W16" s="7"/>
      <c r="X16" s="8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</row>
    <row r="17" spans="1:47" ht="16" thickBot="1" x14ac:dyDescent="0.25">
      <c r="A17" s="20" t="s">
        <v>8</v>
      </c>
      <c r="B17" s="21"/>
      <c r="C17" s="21"/>
      <c r="D17" s="21"/>
      <c r="E17" s="21"/>
      <c r="F17" s="21"/>
      <c r="G17" s="22"/>
      <c r="I17" s="20" t="s">
        <v>9</v>
      </c>
      <c r="J17" s="21"/>
      <c r="K17" s="21"/>
      <c r="L17" s="21"/>
      <c r="M17" s="21"/>
      <c r="N17" s="21"/>
      <c r="O17" s="22"/>
      <c r="Q17" s="20" t="s">
        <v>10</v>
      </c>
      <c r="R17" s="21"/>
      <c r="S17" s="21"/>
      <c r="T17" s="21"/>
      <c r="U17" s="21"/>
      <c r="V17" s="21"/>
      <c r="W17" s="22"/>
      <c r="Y17" s="20" t="s">
        <v>12</v>
      </c>
      <c r="Z17" s="21"/>
      <c r="AA17" s="21"/>
      <c r="AB17" s="21"/>
      <c r="AC17" s="21"/>
      <c r="AD17" s="21"/>
      <c r="AE17" s="22"/>
    </row>
    <row r="18" spans="1:47" x14ac:dyDescent="0.2">
      <c r="A18" s="9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21</v>
      </c>
      <c r="G18" s="2" t="s">
        <v>5</v>
      </c>
      <c r="H18" s="19" t="s">
        <v>14</v>
      </c>
      <c r="I18" s="1" t="s">
        <v>0</v>
      </c>
      <c r="J18" t="s">
        <v>1</v>
      </c>
      <c r="K18" t="s">
        <v>2</v>
      </c>
      <c r="L18" t="s">
        <v>3</v>
      </c>
      <c r="M18" t="s">
        <v>4</v>
      </c>
      <c r="N18" t="s">
        <v>21</v>
      </c>
      <c r="O18" s="2" t="s">
        <v>5</v>
      </c>
      <c r="P18" s="19" t="s">
        <v>14</v>
      </c>
      <c r="Q18" s="1" t="s">
        <v>0</v>
      </c>
      <c r="R18" t="s">
        <v>1</v>
      </c>
      <c r="S18" t="s">
        <v>2</v>
      </c>
      <c r="T18" t="s">
        <v>3</v>
      </c>
      <c r="U18" t="s">
        <v>4</v>
      </c>
      <c r="V18" t="s">
        <v>21</v>
      </c>
      <c r="W18" s="13" t="s">
        <v>5</v>
      </c>
      <c r="X18" s="19" t="s">
        <v>14</v>
      </c>
      <c r="Y18" s="1" t="s">
        <v>0</v>
      </c>
      <c r="Z18" t="s">
        <v>1</v>
      </c>
      <c r="AA18" t="s">
        <v>2</v>
      </c>
      <c r="AB18" t="s">
        <v>3</v>
      </c>
      <c r="AC18" t="s">
        <v>4</v>
      </c>
      <c r="AD18" t="s">
        <v>21</v>
      </c>
      <c r="AE18" s="2" t="s">
        <v>5</v>
      </c>
    </row>
    <row r="19" spans="1:47" x14ac:dyDescent="0.2">
      <c r="A19" s="9">
        <v>28</v>
      </c>
      <c r="B19">
        <v>0</v>
      </c>
      <c r="C19">
        <v>1</v>
      </c>
      <c r="D19">
        <v>3</v>
      </c>
      <c r="E19">
        <v>1</v>
      </c>
      <c r="F19">
        <f>A19/G19</f>
        <v>1.0769230769230769</v>
      </c>
      <c r="G19" s="2">
        <f>(A19 + 2 * B19 - C19*(D19-1) -1) / E19 + 1</f>
        <v>26</v>
      </c>
      <c r="H19" s="19"/>
      <c r="I19" s="1">
        <f>G19</f>
        <v>26</v>
      </c>
      <c r="J19">
        <v>0</v>
      </c>
      <c r="K19">
        <v>1</v>
      </c>
      <c r="L19">
        <v>3</v>
      </c>
      <c r="M19">
        <v>2</v>
      </c>
      <c r="N19">
        <f>I19/O19</f>
        <v>2.08</v>
      </c>
      <c r="O19" s="2">
        <f>(I19 + 2 * J19 - K19*(L19-1) -1) / M19 + 1</f>
        <v>12.5</v>
      </c>
      <c r="P19" s="19"/>
      <c r="Q19" s="1">
        <f>O19</f>
        <v>12.5</v>
      </c>
      <c r="R19">
        <v>0</v>
      </c>
      <c r="S19">
        <v>1</v>
      </c>
      <c r="T19">
        <v>3</v>
      </c>
      <c r="U19">
        <v>2</v>
      </c>
      <c r="V19">
        <f>Q19/W19</f>
        <v>2.1739130434782608</v>
      </c>
      <c r="W19" s="13">
        <f>(Q19 + 2 * R19 - S19*(T19-1) -1) / U19 + 1</f>
        <v>5.75</v>
      </c>
      <c r="X19" s="19"/>
      <c r="Y19" s="1">
        <f>W19</f>
        <v>5.75</v>
      </c>
      <c r="Z19">
        <v>0</v>
      </c>
      <c r="AA19">
        <v>1</v>
      </c>
      <c r="AB19">
        <v>3</v>
      </c>
      <c r="AC19">
        <v>2</v>
      </c>
      <c r="AD19">
        <f>Y19/AE19</f>
        <v>2.4210526315789473</v>
      </c>
      <c r="AE19" s="2">
        <f>(Y19 + 2 * Z19 - AA19*(AB19-1) -1) / AC19 + 1</f>
        <v>2.375</v>
      </c>
    </row>
    <row r="20" spans="1:47" x14ac:dyDescent="0.2">
      <c r="A20" s="9" t="s">
        <v>6</v>
      </c>
      <c r="B20" t="s">
        <v>1</v>
      </c>
      <c r="C20" t="s">
        <v>2</v>
      </c>
      <c r="D20" t="s">
        <v>3</v>
      </c>
      <c r="E20" t="s">
        <v>4</v>
      </c>
      <c r="F20" t="s">
        <v>21</v>
      </c>
      <c r="G20" s="2" t="s">
        <v>7</v>
      </c>
      <c r="H20" s="19"/>
      <c r="I20" s="1" t="s">
        <v>6</v>
      </c>
      <c r="J20" t="s">
        <v>1</v>
      </c>
      <c r="K20" t="s">
        <v>2</v>
      </c>
      <c r="L20" t="s">
        <v>3</v>
      </c>
      <c r="M20" t="s">
        <v>4</v>
      </c>
      <c r="N20" t="s">
        <v>21</v>
      </c>
      <c r="O20" s="2" t="s">
        <v>7</v>
      </c>
      <c r="P20" s="19"/>
      <c r="Q20" s="1" t="s">
        <v>6</v>
      </c>
      <c r="R20" t="s">
        <v>1</v>
      </c>
      <c r="S20" t="s">
        <v>2</v>
      </c>
      <c r="T20" t="s">
        <v>3</v>
      </c>
      <c r="U20" t="s">
        <v>4</v>
      </c>
      <c r="V20" t="s">
        <v>21</v>
      </c>
      <c r="W20" s="13" t="s">
        <v>7</v>
      </c>
      <c r="X20" s="19"/>
      <c r="Y20" s="1" t="s">
        <v>6</v>
      </c>
      <c r="Z20" t="s">
        <v>1</v>
      </c>
      <c r="AA20" t="s">
        <v>2</v>
      </c>
      <c r="AB20" t="s">
        <v>3</v>
      </c>
      <c r="AC20" t="s">
        <v>4</v>
      </c>
      <c r="AD20" t="s">
        <v>21</v>
      </c>
      <c r="AE20" s="2" t="s">
        <v>7</v>
      </c>
    </row>
    <row r="21" spans="1:47" x14ac:dyDescent="0.2">
      <c r="A21" s="10">
        <v>28</v>
      </c>
      <c r="B21" s="4">
        <v>0</v>
      </c>
      <c r="C21" s="4">
        <v>1</v>
      </c>
      <c r="D21" s="4">
        <v>3</v>
      </c>
      <c r="E21" s="4">
        <v>1</v>
      </c>
      <c r="F21" s="4">
        <f>A21/G21</f>
        <v>1.0769230769230769</v>
      </c>
      <c r="G21" s="5">
        <f>(A21 + 2 * B21 - C21*(D21-1) -1) / E21 + 1</f>
        <v>26</v>
      </c>
      <c r="H21" s="19"/>
      <c r="I21" s="3">
        <f>G21</f>
        <v>26</v>
      </c>
      <c r="J21" s="4">
        <v>0</v>
      </c>
      <c r="K21" s="4">
        <v>1</v>
      </c>
      <c r="L21" s="4">
        <v>3</v>
      </c>
      <c r="M21" s="4">
        <v>2</v>
      </c>
      <c r="N21" s="4">
        <f>I21/O21</f>
        <v>2.08</v>
      </c>
      <c r="O21" s="5">
        <f>(I21 + 2 * J21 - K21*(L21-1) -1) / M21 + 1</f>
        <v>12.5</v>
      </c>
      <c r="P21" s="19"/>
      <c r="Q21" s="3">
        <f>O21</f>
        <v>12.5</v>
      </c>
      <c r="R21" s="4">
        <v>0</v>
      </c>
      <c r="S21" s="4">
        <v>1</v>
      </c>
      <c r="T21" s="4">
        <v>3</v>
      </c>
      <c r="U21" s="4">
        <v>2</v>
      </c>
      <c r="V21" s="4">
        <f>Q21/W21</f>
        <v>2.1739130434782608</v>
      </c>
      <c r="W21" s="14">
        <f>(Q21 + 2 * R21 - S21*(T21-1) -1) / U21 + 1</f>
        <v>5.75</v>
      </c>
      <c r="X21" s="19"/>
      <c r="Y21" s="3">
        <f>W21</f>
        <v>5.75</v>
      </c>
      <c r="Z21" s="4">
        <v>0</v>
      </c>
      <c r="AA21" s="4">
        <v>1</v>
      </c>
      <c r="AB21" s="4">
        <v>3</v>
      </c>
      <c r="AC21" s="4">
        <v>2</v>
      </c>
      <c r="AD21" s="4">
        <f>Y21/AE21</f>
        <v>2.4210526315789473</v>
      </c>
      <c r="AE21" s="5">
        <f>(Y21 + 2 * Z21 - AA21*(AB21-1) -1) / AC21 + 1</f>
        <v>2.375</v>
      </c>
    </row>
    <row r="22" spans="1:47" x14ac:dyDescent="0.2">
      <c r="Y22" s="23" t="s">
        <v>15</v>
      </c>
      <c r="Z22" s="23"/>
      <c r="AA22" s="23"/>
      <c r="AB22" s="23"/>
      <c r="AC22" s="23"/>
      <c r="AD22" s="23"/>
      <c r="AE22" s="23"/>
    </row>
    <row r="23" spans="1:47" ht="16" thickBot="1" x14ac:dyDescent="0.25">
      <c r="Y23" s="24" t="s">
        <v>16</v>
      </c>
      <c r="Z23" s="24"/>
      <c r="AA23" s="24"/>
      <c r="AB23" s="24"/>
      <c r="AC23" s="24"/>
      <c r="AD23" s="24"/>
      <c r="AE23" s="24"/>
    </row>
    <row r="24" spans="1:47" ht="16" thickBot="1" x14ac:dyDescent="0.25">
      <c r="A24" s="20" t="s">
        <v>8</v>
      </c>
      <c r="B24" s="21"/>
      <c r="C24" s="21"/>
      <c r="D24" s="21"/>
      <c r="E24" s="21"/>
      <c r="F24" s="21"/>
      <c r="G24" s="22"/>
      <c r="I24" s="20" t="s">
        <v>9</v>
      </c>
      <c r="J24" s="21"/>
      <c r="K24" s="21"/>
      <c r="L24" s="21"/>
      <c r="M24" s="21"/>
      <c r="N24" s="21"/>
      <c r="O24" s="22"/>
      <c r="Q24" s="20" t="s">
        <v>10</v>
      </c>
      <c r="R24" s="21"/>
      <c r="S24" s="21"/>
      <c r="T24" s="21"/>
      <c r="U24" s="21"/>
      <c r="V24" s="21"/>
      <c r="W24" s="22"/>
      <c r="Y24" s="20" t="s">
        <v>12</v>
      </c>
      <c r="Z24" s="21"/>
      <c r="AA24" s="21"/>
      <c r="AB24" s="21"/>
      <c r="AC24" s="21"/>
      <c r="AD24" s="21"/>
      <c r="AE24" s="22"/>
    </row>
    <row r="25" spans="1:47" x14ac:dyDescent="0.2">
      <c r="A25" s="1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22</v>
      </c>
      <c r="G25" s="11" t="s">
        <v>5</v>
      </c>
      <c r="H25" s="19" t="s">
        <v>17</v>
      </c>
      <c r="I25" s="1" t="s">
        <v>0</v>
      </c>
      <c r="J25" t="s">
        <v>1</v>
      </c>
      <c r="K25" t="s">
        <v>2</v>
      </c>
      <c r="L25" t="s">
        <v>3</v>
      </c>
      <c r="M25" t="s">
        <v>4</v>
      </c>
      <c r="N25" t="s">
        <v>22</v>
      </c>
      <c r="O25" s="2" t="s">
        <v>5</v>
      </c>
      <c r="P25" s="19" t="s">
        <v>17</v>
      </c>
      <c r="Q25" s="15" t="s">
        <v>0</v>
      </c>
      <c r="R25" t="s">
        <v>1</v>
      </c>
      <c r="S25" t="s">
        <v>2</v>
      </c>
      <c r="T25" t="s">
        <v>3</v>
      </c>
      <c r="U25" t="s">
        <v>4</v>
      </c>
      <c r="V25" t="s">
        <v>22</v>
      </c>
      <c r="W25" s="2" t="s">
        <v>5</v>
      </c>
      <c r="X25" s="19" t="s">
        <v>17</v>
      </c>
      <c r="Y25" s="1" t="s">
        <v>0</v>
      </c>
      <c r="Z25" t="s">
        <v>1</v>
      </c>
      <c r="AA25" t="s">
        <v>2</v>
      </c>
      <c r="AB25" t="s">
        <v>3</v>
      </c>
      <c r="AC25" t="s">
        <v>4</v>
      </c>
      <c r="AD25" t="s">
        <v>22</v>
      </c>
      <c r="AE25" s="2" t="s">
        <v>5</v>
      </c>
    </row>
    <row r="26" spans="1:47" x14ac:dyDescent="0.2">
      <c r="A26" s="1">
        <f>O26</f>
        <v>26</v>
      </c>
      <c r="B26">
        <v>0</v>
      </c>
      <c r="C26">
        <v>1</v>
      </c>
      <c r="D26">
        <v>3</v>
      </c>
      <c r="E26">
        <v>1</v>
      </c>
      <c r="F26">
        <f>G26/A26</f>
        <v>1.0769230769230769</v>
      </c>
      <c r="G26" s="11">
        <f>E26*(A26-1) + D26 -2*B26</f>
        <v>28</v>
      </c>
      <c r="H26" s="19"/>
      <c r="I26" s="1">
        <f>W26</f>
        <v>12.5</v>
      </c>
      <c r="J26">
        <v>0</v>
      </c>
      <c r="K26">
        <v>1</v>
      </c>
      <c r="L26">
        <v>3</v>
      </c>
      <c r="M26">
        <v>2</v>
      </c>
      <c r="N26">
        <f>O26/I26</f>
        <v>2.08</v>
      </c>
      <c r="O26" s="2">
        <f>M26*(I26-1) + L26 -2*J26</f>
        <v>26</v>
      </c>
      <c r="P26" s="19"/>
      <c r="Q26" s="15">
        <f>AE26</f>
        <v>5.75</v>
      </c>
      <c r="R26">
        <v>0</v>
      </c>
      <c r="S26">
        <v>1</v>
      </c>
      <c r="T26">
        <v>3</v>
      </c>
      <c r="U26">
        <v>2</v>
      </c>
      <c r="V26">
        <f>W26/Q26</f>
        <v>2.1739130434782608</v>
      </c>
      <c r="W26" s="2">
        <f>U26*(Q26-1) + T26 -2*R26</f>
        <v>12.5</v>
      </c>
      <c r="X26" s="19"/>
      <c r="Y26" s="1">
        <f>AE19</f>
        <v>2.375</v>
      </c>
      <c r="Z26">
        <v>0</v>
      </c>
      <c r="AA26">
        <v>1</v>
      </c>
      <c r="AB26">
        <v>3</v>
      </c>
      <c r="AC26">
        <v>2</v>
      </c>
      <c r="AD26">
        <f>AE26/Y26</f>
        <v>2.4210526315789473</v>
      </c>
      <c r="AE26" s="2">
        <f>AC26*(Y26-1) + AB26 -2*Z26</f>
        <v>5.75</v>
      </c>
    </row>
    <row r="27" spans="1:47" x14ac:dyDescent="0.2">
      <c r="A27" s="1" t="s">
        <v>6</v>
      </c>
      <c r="B27" t="s">
        <v>1</v>
      </c>
      <c r="C27" t="s">
        <v>2</v>
      </c>
      <c r="D27" t="s">
        <v>3</v>
      </c>
      <c r="E27" t="s">
        <v>4</v>
      </c>
      <c r="F27" t="s">
        <v>22</v>
      </c>
      <c r="G27" s="11" t="s">
        <v>7</v>
      </c>
      <c r="H27" s="19"/>
      <c r="I27" s="1" t="s">
        <v>6</v>
      </c>
      <c r="J27" t="s">
        <v>1</v>
      </c>
      <c r="K27" t="s">
        <v>2</v>
      </c>
      <c r="L27" t="s">
        <v>3</v>
      </c>
      <c r="M27" t="s">
        <v>4</v>
      </c>
      <c r="N27" t="s">
        <v>22</v>
      </c>
      <c r="O27" s="2" t="s">
        <v>7</v>
      </c>
      <c r="P27" s="19"/>
      <c r="Q27" s="15" t="s">
        <v>6</v>
      </c>
      <c r="R27" t="s">
        <v>1</v>
      </c>
      <c r="S27" t="s">
        <v>2</v>
      </c>
      <c r="T27" t="s">
        <v>3</v>
      </c>
      <c r="U27" t="s">
        <v>4</v>
      </c>
      <c r="V27" t="s">
        <v>22</v>
      </c>
      <c r="W27" s="2" t="s">
        <v>7</v>
      </c>
      <c r="X27" s="19"/>
      <c r="Y27" s="1" t="s">
        <v>6</v>
      </c>
      <c r="Z27" t="s">
        <v>1</v>
      </c>
      <c r="AA27" t="s">
        <v>2</v>
      </c>
      <c r="AB27" t="s">
        <v>3</v>
      </c>
      <c r="AC27" t="s">
        <v>4</v>
      </c>
      <c r="AD27" t="s">
        <v>22</v>
      </c>
      <c r="AE27" s="2" t="s">
        <v>7</v>
      </c>
    </row>
    <row r="28" spans="1:47" x14ac:dyDescent="0.2">
      <c r="A28" s="3">
        <f>O28</f>
        <v>26</v>
      </c>
      <c r="B28" s="4">
        <v>0</v>
      </c>
      <c r="C28" s="4">
        <v>1</v>
      </c>
      <c r="D28" s="4">
        <v>3</v>
      </c>
      <c r="E28" s="4">
        <v>1</v>
      </c>
      <c r="F28" s="4">
        <f>G28/A28</f>
        <v>1.0769230769230769</v>
      </c>
      <c r="G28" s="12">
        <f>E28*(A28-1) + D28 -2*B28</f>
        <v>28</v>
      </c>
      <c r="H28" s="19"/>
      <c r="I28" s="3">
        <f>W28</f>
        <v>12.5</v>
      </c>
      <c r="J28" s="4">
        <v>0</v>
      </c>
      <c r="K28" s="4">
        <v>1</v>
      </c>
      <c r="L28" s="4">
        <v>3</v>
      </c>
      <c r="M28" s="4">
        <v>2</v>
      </c>
      <c r="N28" s="4">
        <f>O28/I28</f>
        <v>2.08</v>
      </c>
      <c r="O28" s="5">
        <f>M28*(I28-1) + L28 -2*J28</f>
        <v>26</v>
      </c>
      <c r="P28" s="19"/>
      <c r="Q28" s="16">
        <f>AE28</f>
        <v>5.75</v>
      </c>
      <c r="R28" s="4">
        <v>0</v>
      </c>
      <c r="S28" s="4">
        <v>1</v>
      </c>
      <c r="T28" s="4">
        <v>3</v>
      </c>
      <c r="U28" s="4">
        <v>2</v>
      </c>
      <c r="V28" s="4">
        <f>W28/Q28</f>
        <v>2.1739130434782608</v>
      </c>
      <c r="W28" s="5">
        <f>U28*(Q28-1) + T28 -2*R28</f>
        <v>12.5</v>
      </c>
      <c r="X28" s="19"/>
      <c r="Y28" s="3">
        <f>AE21</f>
        <v>2.375</v>
      </c>
      <c r="Z28" s="4">
        <v>0</v>
      </c>
      <c r="AA28" s="4">
        <v>1</v>
      </c>
      <c r="AB28" s="4">
        <v>3</v>
      </c>
      <c r="AC28" s="4">
        <v>2</v>
      </c>
      <c r="AD28" s="4">
        <f>AE28/Y28</f>
        <v>2.4210526315789473</v>
      </c>
      <c r="AE28" s="5">
        <f>AC28*(Y28-1) + AB28 -2*Z28</f>
        <v>5.75</v>
      </c>
    </row>
    <row r="29" spans="1:47" x14ac:dyDescent="0.2">
      <c r="A29" s="7"/>
      <c r="B29" s="7"/>
      <c r="C29" s="7"/>
      <c r="D29" s="7"/>
      <c r="E29" s="7"/>
      <c r="F29" s="7"/>
      <c r="G29" s="7"/>
      <c r="H29" s="8"/>
      <c r="I29" s="7"/>
      <c r="J29" s="7"/>
      <c r="K29" s="7"/>
      <c r="L29" s="7"/>
      <c r="M29" s="7"/>
      <c r="N29" s="7"/>
      <c r="O29" s="7"/>
      <c r="P29" s="8"/>
      <c r="Q29" s="7"/>
      <c r="R29" s="7"/>
      <c r="S29" s="7"/>
      <c r="T29" s="7"/>
      <c r="U29" s="7"/>
      <c r="V29" s="7"/>
      <c r="W29" s="7"/>
      <c r="X29" s="8"/>
      <c r="Y29" s="7"/>
      <c r="Z29" s="7"/>
      <c r="AA29" s="7"/>
      <c r="AB29" s="7"/>
      <c r="AC29" s="7"/>
      <c r="AD29" s="7"/>
      <c r="AE29" s="7"/>
    </row>
    <row r="30" spans="1:47" ht="16" thickBot="1" x14ac:dyDescent="0.25">
      <c r="A30" s="7" t="s">
        <v>18</v>
      </c>
      <c r="B30" s="7" t="s">
        <v>31</v>
      </c>
      <c r="C30" s="7"/>
      <c r="D30" s="7" t="s">
        <v>32</v>
      </c>
      <c r="E30" s="7"/>
      <c r="F30" s="7"/>
      <c r="G30" s="7"/>
      <c r="H30" s="8"/>
      <c r="I30" s="7"/>
      <c r="J30" s="7"/>
      <c r="K30" s="7"/>
      <c r="L30" s="7"/>
      <c r="M30" s="7"/>
      <c r="N30" s="7"/>
      <c r="O30" s="7"/>
      <c r="P30" s="8"/>
      <c r="Q30" s="7"/>
      <c r="R30" s="7"/>
      <c r="S30" s="7"/>
      <c r="T30" s="7"/>
      <c r="U30" s="7"/>
      <c r="V30" s="7"/>
      <c r="W30" s="7"/>
      <c r="X30" s="8"/>
      <c r="Y30" s="7"/>
      <c r="Z30" s="7"/>
      <c r="AA30" s="7"/>
      <c r="AB30" s="7"/>
      <c r="AC30" s="7"/>
      <c r="AD30" s="7"/>
      <c r="AE30" s="7"/>
    </row>
    <row r="31" spans="1:47" ht="16" thickBot="1" x14ac:dyDescent="0.25">
      <c r="A31" s="20" t="s">
        <v>8</v>
      </c>
      <c r="B31" s="21"/>
      <c r="C31" s="21"/>
      <c r="D31" s="21"/>
      <c r="E31" s="21"/>
      <c r="F31" s="21"/>
      <c r="G31" s="22"/>
      <c r="I31" s="20" t="s">
        <v>9</v>
      </c>
      <c r="J31" s="21"/>
      <c r="K31" s="21"/>
      <c r="L31" s="21"/>
      <c r="M31" s="21"/>
      <c r="N31" s="21"/>
      <c r="O31" s="22"/>
      <c r="Q31" s="20" t="s">
        <v>10</v>
      </c>
      <c r="R31" s="21"/>
      <c r="S31" s="21"/>
      <c r="T31" s="21"/>
      <c r="U31" s="21"/>
      <c r="V31" s="21"/>
      <c r="W31" s="22"/>
      <c r="Y31" s="20" t="s">
        <v>11</v>
      </c>
      <c r="Z31" s="21"/>
      <c r="AA31" s="21"/>
      <c r="AB31" s="21"/>
      <c r="AC31" s="21"/>
      <c r="AD31" s="21"/>
      <c r="AE31" s="22"/>
      <c r="AG31" s="20" t="s">
        <v>27</v>
      </c>
      <c r="AH31" s="21"/>
      <c r="AI31" s="21"/>
      <c r="AJ31" s="21"/>
      <c r="AK31" s="21"/>
      <c r="AL31" s="21"/>
      <c r="AM31" s="22"/>
      <c r="AO31" s="20" t="s">
        <v>33</v>
      </c>
      <c r="AP31" s="21"/>
      <c r="AQ31" s="21"/>
      <c r="AR31" s="21"/>
      <c r="AS31" s="21"/>
      <c r="AT31" s="21"/>
      <c r="AU31" s="22"/>
    </row>
    <row r="32" spans="1:47" x14ac:dyDescent="0.2">
      <c r="A32" s="9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21</v>
      </c>
      <c r="G32" s="2" t="s">
        <v>5</v>
      </c>
      <c r="H32" s="19" t="s">
        <v>14</v>
      </c>
      <c r="I32" s="1" t="s">
        <v>0</v>
      </c>
      <c r="J32" t="s">
        <v>1</v>
      </c>
      <c r="K32" t="s">
        <v>2</v>
      </c>
      <c r="L32" t="s">
        <v>3</v>
      </c>
      <c r="M32" t="s">
        <v>4</v>
      </c>
      <c r="N32" t="s">
        <v>21</v>
      </c>
      <c r="O32" s="2" t="s">
        <v>5</v>
      </c>
      <c r="P32" s="19" t="s">
        <v>14</v>
      </c>
      <c r="Q32" s="1" t="s">
        <v>0</v>
      </c>
      <c r="R32" t="s">
        <v>1</v>
      </c>
      <c r="S32" t="s">
        <v>2</v>
      </c>
      <c r="T32" t="s">
        <v>3</v>
      </c>
      <c r="U32" t="s">
        <v>4</v>
      </c>
      <c r="V32" t="s">
        <v>21</v>
      </c>
      <c r="W32" s="13" t="s">
        <v>5</v>
      </c>
      <c r="X32" s="19" t="s">
        <v>14</v>
      </c>
      <c r="Y32" s="1" t="s">
        <v>0</v>
      </c>
      <c r="Z32" t="s">
        <v>1</v>
      </c>
      <c r="AA32" t="s">
        <v>2</v>
      </c>
      <c r="AB32" t="s">
        <v>3</v>
      </c>
      <c r="AC32" t="s">
        <v>4</v>
      </c>
      <c r="AD32" t="s">
        <v>21</v>
      </c>
      <c r="AE32" s="13" t="s">
        <v>5</v>
      </c>
      <c r="AF32" s="19" t="s">
        <v>14</v>
      </c>
      <c r="AG32" s="1" t="s">
        <v>0</v>
      </c>
      <c r="AH32" t="s">
        <v>1</v>
      </c>
      <c r="AI32" t="s">
        <v>2</v>
      </c>
      <c r="AJ32" t="s">
        <v>3</v>
      </c>
      <c r="AK32" t="s">
        <v>4</v>
      </c>
      <c r="AL32" t="s">
        <v>21</v>
      </c>
      <c r="AM32" s="13" t="s">
        <v>5</v>
      </c>
      <c r="AN32" s="19" t="s">
        <v>14</v>
      </c>
      <c r="AO32" s="1" t="s">
        <v>0</v>
      </c>
      <c r="AP32" t="s">
        <v>1</v>
      </c>
      <c r="AQ32" t="s">
        <v>2</v>
      </c>
      <c r="AR32" t="s">
        <v>3</v>
      </c>
      <c r="AS32" t="s">
        <v>4</v>
      </c>
      <c r="AT32" t="s">
        <v>21</v>
      </c>
      <c r="AU32" s="2" t="s">
        <v>5</v>
      </c>
    </row>
    <row r="33" spans="1:47" x14ac:dyDescent="0.2">
      <c r="A33" s="9">
        <v>128</v>
      </c>
      <c r="B33">
        <v>0</v>
      </c>
      <c r="C33">
        <v>1</v>
      </c>
      <c r="D33">
        <v>3</v>
      </c>
      <c r="E33">
        <v>1</v>
      </c>
      <c r="F33">
        <f>A33/G33</f>
        <v>1.0158730158730158</v>
      </c>
      <c r="G33" s="2">
        <f>(A33 + 2 * B33 - C33*(D33-1) -1) / E33 + 1</f>
        <v>126</v>
      </c>
      <c r="H33" s="19"/>
      <c r="I33" s="1">
        <f>G33</f>
        <v>126</v>
      </c>
      <c r="J33">
        <v>0</v>
      </c>
      <c r="K33">
        <v>1</v>
      </c>
      <c r="L33">
        <v>3</v>
      </c>
      <c r="M33">
        <v>2</v>
      </c>
      <c r="N33">
        <f>I33/O33</f>
        <v>2.016</v>
      </c>
      <c r="O33" s="2">
        <f>(I33 + 2 * J33 - K33*(L33-1) -1) / M33 + 1</f>
        <v>62.5</v>
      </c>
      <c r="P33" s="19"/>
      <c r="Q33" s="1">
        <f>O33</f>
        <v>62.5</v>
      </c>
      <c r="R33">
        <v>0</v>
      </c>
      <c r="S33">
        <v>1</v>
      </c>
      <c r="T33">
        <v>3</v>
      </c>
      <c r="U33">
        <v>2</v>
      </c>
      <c r="V33">
        <f>Q33/W33</f>
        <v>2.0325203252032522</v>
      </c>
      <c r="W33" s="13">
        <f>(Q33 + 2 * R33 - S33*(T33-1) -1) / U33 + 1</f>
        <v>30.75</v>
      </c>
      <c r="X33" s="19"/>
      <c r="Y33" s="1">
        <f>W33</f>
        <v>30.75</v>
      </c>
      <c r="Z33">
        <v>0</v>
      </c>
      <c r="AA33">
        <v>1</v>
      </c>
      <c r="AB33">
        <v>3</v>
      </c>
      <c r="AC33">
        <v>2</v>
      </c>
      <c r="AD33">
        <f>Y33/AE33</f>
        <v>2.0672268907563027</v>
      </c>
      <c r="AE33" s="13">
        <f>(Y33 + 2 * Z33 - AA33*(AB33-1) -1) / AC33 + 1</f>
        <v>14.875</v>
      </c>
      <c r="AF33" s="19"/>
      <c r="AG33" s="1">
        <f>AE33</f>
        <v>14.875</v>
      </c>
      <c r="AH33">
        <v>0</v>
      </c>
      <c r="AI33">
        <v>1</v>
      </c>
      <c r="AJ33">
        <v>3</v>
      </c>
      <c r="AK33">
        <v>2</v>
      </c>
      <c r="AL33">
        <f>AG33/AM33</f>
        <v>2.144144144144144</v>
      </c>
      <c r="AM33" s="13">
        <f>(AG33 + 2 * AH33 - AI33*(AJ33-1) -1) / AK33 + 1</f>
        <v>6.9375</v>
      </c>
      <c r="AN33" s="19"/>
      <c r="AO33" s="1">
        <f>AM33</f>
        <v>6.9375</v>
      </c>
      <c r="AP33">
        <v>0</v>
      </c>
      <c r="AQ33">
        <v>1</v>
      </c>
      <c r="AR33">
        <v>3</v>
      </c>
      <c r="AS33">
        <v>2</v>
      </c>
      <c r="AT33">
        <f>AO33/AU33</f>
        <v>2.3368421052631581</v>
      </c>
      <c r="AU33" s="2">
        <f>(AO33 + 2 * AP33 - AQ33*(AR33-1) -1) / AS33 + 1</f>
        <v>2.96875</v>
      </c>
    </row>
    <row r="34" spans="1:47" x14ac:dyDescent="0.2">
      <c r="A34" s="9" t="s">
        <v>6</v>
      </c>
      <c r="B34" t="s">
        <v>1</v>
      </c>
      <c r="C34" t="s">
        <v>2</v>
      </c>
      <c r="D34" t="s">
        <v>3</v>
      </c>
      <c r="E34" t="s">
        <v>4</v>
      </c>
      <c r="F34" t="s">
        <v>21</v>
      </c>
      <c r="G34" s="2" t="s">
        <v>7</v>
      </c>
      <c r="H34" s="19"/>
      <c r="I34" s="1" t="s">
        <v>6</v>
      </c>
      <c r="J34" t="s">
        <v>1</v>
      </c>
      <c r="K34" t="s">
        <v>2</v>
      </c>
      <c r="L34" t="s">
        <v>3</v>
      </c>
      <c r="M34" t="s">
        <v>4</v>
      </c>
      <c r="N34" t="s">
        <v>21</v>
      </c>
      <c r="O34" s="2" t="s">
        <v>7</v>
      </c>
      <c r="P34" s="19"/>
      <c r="Q34" s="1" t="s">
        <v>6</v>
      </c>
      <c r="R34" t="s">
        <v>1</v>
      </c>
      <c r="S34" t="s">
        <v>2</v>
      </c>
      <c r="T34" t="s">
        <v>3</v>
      </c>
      <c r="U34" t="s">
        <v>4</v>
      </c>
      <c r="V34" t="s">
        <v>21</v>
      </c>
      <c r="W34" s="13" t="s">
        <v>7</v>
      </c>
      <c r="X34" s="19"/>
      <c r="Y34" s="1" t="s">
        <v>6</v>
      </c>
      <c r="Z34" t="s">
        <v>1</v>
      </c>
      <c r="AA34" t="s">
        <v>2</v>
      </c>
      <c r="AB34" t="s">
        <v>3</v>
      </c>
      <c r="AC34" t="s">
        <v>4</v>
      </c>
      <c r="AD34" t="s">
        <v>21</v>
      </c>
      <c r="AE34" s="13" t="s">
        <v>7</v>
      </c>
      <c r="AF34" s="19"/>
      <c r="AG34" s="1" t="s">
        <v>6</v>
      </c>
      <c r="AH34" t="s">
        <v>1</v>
      </c>
      <c r="AI34" t="s">
        <v>2</v>
      </c>
      <c r="AJ34" t="s">
        <v>3</v>
      </c>
      <c r="AK34" t="s">
        <v>4</v>
      </c>
      <c r="AL34" t="s">
        <v>21</v>
      </c>
      <c r="AM34" s="13" t="s">
        <v>7</v>
      </c>
      <c r="AN34" s="19"/>
      <c r="AO34" s="1" t="s">
        <v>6</v>
      </c>
      <c r="AP34" t="s">
        <v>1</v>
      </c>
      <c r="AQ34" t="s">
        <v>2</v>
      </c>
      <c r="AR34" t="s">
        <v>3</v>
      </c>
      <c r="AS34" t="s">
        <v>4</v>
      </c>
      <c r="AT34" t="s">
        <v>21</v>
      </c>
      <c r="AU34" s="2" t="s">
        <v>7</v>
      </c>
    </row>
    <row r="35" spans="1:47" x14ac:dyDescent="0.2">
      <c r="A35" s="10">
        <v>128</v>
      </c>
      <c r="B35" s="4">
        <v>0</v>
      </c>
      <c r="C35" s="4">
        <v>1</v>
      </c>
      <c r="D35" s="4">
        <v>3</v>
      </c>
      <c r="E35" s="4">
        <v>1</v>
      </c>
      <c r="F35" s="4">
        <f>A35/G35</f>
        <v>1.0158730158730158</v>
      </c>
      <c r="G35" s="5">
        <f>(A35 + 2 * B35 - C35*(D35-1) -1) / E35 + 1</f>
        <v>126</v>
      </c>
      <c r="H35" s="19"/>
      <c r="I35" s="3">
        <f>G35</f>
        <v>126</v>
      </c>
      <c r="J35" s="4">
        <v>0</v>
      </c>
      <c r="K35" s="4">
        <v>1</v>
      </c>
      <c r="L35" s="4">
        <v>3</v>
      </c>
      <c r="M35" s="4">
        <v>2</v>
      </c>
      <c r="N35" s="4">
        <f>I35/O35</f>
        <v>2.016</v>
      </c>
      <c r="O35" s="5">
        <f>(I35 + 2 * J35 - K35*(L35-1) -1) / M35 + 1</f>
        <v>62.5</v>
      </c>
      <c r="P35" s="19"/>
      <c r="Q35" s="3">
        <f>O35</f>
        <v>62.5</v>
      </c>
      <c r="R35" s="4">
        <v>0</v>
      </c>
      <c r="S35" s="4">
        <v>1</v>
      </c>
      <c r="T35" s="4">
        <v>3</v>
      </c>
      <c r="U35" s="4">
        <v>2</v>
      </c>
      <c r="V35" s="4">
        <f>Q35/W35</f>
        <v>2.0325203252032522</v>
      </c>
      <c r="W35" s="14">
        <f>(Q35 + 2 * R35 - S35*(T35-1) -1) / U35 + 1</f>
        <v>30.75</v>
      </c>
      <c r="X35" s="19"/>
      <c r="Y35" s="3">
        <f>W35</f>
        <v>30.75</v>
      </c>
      <c r="Z35" s="4">
        <v>0</v>
      </c>
      <c r="AA35" s="4">
        <v>1</v>
      </c>
      <c r="AB35" s="4">
        <v>3</v>
      </c>
      <c r="AC35" s="4">
        <v>2</v>
      </c>
      <c r="AD35" s="4">
        <f>Y35/AE35</f>
        <v>2.0672268907563027</v>
      </c>
      <c r="AE35" s="14">
        <f>(Y35 + 2 * Z35 - AA35*(AB35-1) -1) / AC35 + 1</f>
        <v>14.875</v>
      </c>
      <c r="AF35" s="19"/>
      <c r="AG35" s="3">
        <f>AE35</f>
        <v>14.875</v>
      </c>
      <c r="AH35" s="4">
        <v>0</v>
      </c>
      <c r="AI35" s="4">
        <v>1</v>
      </c>
      <c r="AJ35" s="4">
        <v>3</v>
      </c>
      <c r="AK35" s="4">
        <v>2</v>
      </c>
      <c r="AL35" s="4">
        <f>AG35/AM35</f>
        <v>2.144144144144144</v>
      </c>
      <c r="AM35" s="14">
        <f>(AG35 + 2 * AH35 - AI35*(AJ35-1) -1) / AK35 + 1</f>
        <v>6.9375</v>
      </c>
      <c r="AN35" s="19"/>
      <c r="AO35" s="3">
        <f>AM35</f>
        <v>6.9375</v>
      </c>
      <c r="AP35" s="4">
        <v>0</v>
      </c>
      <c r="AQ35" s="4">
        <v>1</v>
      </c>
      <c r="AR35" s="4">
        <v>3</v>
      </c>
      <c r="AS35" s="4">
        <v>2</v>
      </c>
      <c r="AT35" s="4">
        <f>AO35/AU35</f>
        <v>2.3368421052631581</v>
      </c>
      <c r="AU35" s="5">
        <f>(AO35 + 2 * AP35 - AQ35*(AR35-1) -1) / AS35 + 1</f>
        <v>2.96875</v>
      </c>
    </row>
    <row r="36" spans="1:47" x14ac:dyDescent="0.2">
      <c r="AO36" s="23" t="s">
        <v>15</v>
      </c>
      <c r="AP36" s="23"/>
      <c r="AQ36" s="23"/>
      <c r="AR36" s="23"/>
      <c r="AS36" s="23"/>
      <c r="AT36" s="23"/>
      <c r="AU36" s="23"/>
    </row>
    <row r="37" spans="1:47" ht="16" thickBot="1" x14ac:dyDescent="0.25">
      <c r="AO37" s="24" t="s">
        <v>16</v>
      </c>
      <c r="AP37" s="24"/>
      <c r="AQ37" s="24"/>
      <c r="AR37" s="24"/>
      <c r="AS37" s="24"/>
      <c r="AT37" s="24"/>
      <c r="AU37" s="24"/>
    </row>
    <row r="38" spans="1:47" ht="16" thickBot="1" x14ac:dyDescent="0.25">
      <c r="A38" s="20" t="s">
        <v>8</v>
      </c>
      <c r="B38" s="21"/>
      <c r="C38" s="21"/>
      <c r="D38" s="21"/>
      <c r="E38" s="21"/>
      <c r="F38" s="21"/>
      <c r="G38" s="22"/>
      <c r="I38" s="20" t="s">
        <v>9</v>
      </c>
      <c r="J38" s="21"/>
      <c r="K38" s="21"/>
      <c r="L38" s="21"/>
      <c r="M38" s="21"/>
      <c r="N38" s="21"/>
      <c r="O38" s="22"/>
      <c r="Q38" s="20" t="s">
        <v>10</v>
      </c>
      <c r="R38" s="21"/>
      <c r="S38" s="21"/>
      <c r="T38" s="21"/>
      <c r="U38" s="21"/>
      <c r="V38" s="21"/>
      <c r="W38" s="22"/>
      <c r="Y38" s="20" t="s">
        <v>11</v>
      </c>
      <c r="Z38" s="21"/>
      <c r="AA38" s="21"/>
      <c r="AB38" s="21"/>
      <c r="AC38" s="21"/>
      <c r="AD38" s="21"/>
      <c r="AE38" s="22"/>
      <c r="AG38" s="20" t="s">
        <v>27</v>
      </c>
      <c r="AH38" s="21"/>
      <c r="AI38" s="21"/>
      <c r="AJ38" s="21"/>
      <c r="AK38" s="21"/>
      <c r="AL38" s="21"/>
      <c r="AM38" s="22"/>
      <c r="AO38" s="20" t="s">
        <v>34</v>
      </c>
      <c r="AP38" s="21"/>
      <c r="AQ38" s="21"/>
      <c r="AR38" s="21"/>
      <c r="AS38" s="21"/>
      <c r="AT38" s="21"/>
      <c r="AU38" s="22"/>
    </row>
    <row r="39" spans="1:47" x14ac:dyDescent="0.2">
      <c r="A39" s="1" t="s">
        <v>0</v>
      </c>
      <c r="B39" t="s">
        <v>1</v>
      </c>
      <c r="C39" t="s">
        <v>2</v>
      </c>
      <c r="D39" t="s">
        <v>3</v>
      </c>
      <c r="E39" t="s">
        <v>4</v>
      </c>
      <c r="F39" t="s">
        <v>22</v>
      </c>
      <c r="G39" s="11" t="s">
        <v>5</v>
      </c>
      <c r="H39" s="19" t="s">
        <v>17</v>
      </c>
      <c r="I39" s="1" t="s">
        <v>0</v>
      </c>
      <c r="J39" t="s">
        <v>1</v>
      </c>
      <c r="K39" t="s">
        <v>2</v>
      </c>
      <c r="L39" t="s">
        <v>3</v>
      </c>
      <c r="M39" t="s">
        <v>4</v>
      </c>
      <c r="N39" t="s">
        <v>22</v>
      </c>
      <c r="O39" s="2" t="s">
        <v>5</v>
      </c>
      <c r="P39" s="19" t="s">
        <v>17</v>
      </c>
      <c r="Q39" s="15" t="s">
        <v>0</v>
      </c>
      <c r="R39" t="s">
        <v>1</v>
      </c>
      <c r="S39" t="s">
        <v>2</v>
      </c>
      <c r="T39" t="s">
        <v>3</v>
      </c>
      <c r="U39" t="s">
        <v>4</v>
      </c>
      <c r="V39" t="s">
        <v>22</v>
      </c>
      <c r="W39" s="2" t="s">
        <v>5</v>
      </c>
      <c r="X39" s="19" t="s">
        <v>17</v>
      </c>
      <c r="Y39" s="15" t="s">
        <v>0</v>
      </c>
      <c r="Z39" t="s">
        <v>1</v>
      </c>
      <c r="AA39" t="s">
        <v>2</v>
      </c>
      <c r="AB39" t="s">
        <v>3</v>
      </c>
      <c r="AC39" t="s">
        <v>4</v>
      </c>
      <c r="AD39" t="s">
        <v>22</v>
      </c>
      <c r="AE39" s="2" t="s">
        <v>5</v>
      </c>
      <c r="AF39" s="19" t="s">
        <v>17</v>
      </c>
      <c r="AG39" s="15" t="s">
        <v>0</v>
      </c>
      <c r="AH39" t="s">
        <v>1</v>
      </c>
      <c r="AI39" t="s">
        <v>2</v>
      </c>
      <c r="AJ39" t="s">
        <v>3</v>
      </c>
      <c r="AK39" t="s">
        <v>4</v>
      </c>
      <c r="AL39" t="s">
        <v>22</v>
      </c>
      <c r="AM39" s="2" t="s">
        <v>5</v>
      </c>
      <c r="AN39" s="19" t="s">
        <v>17</v>
      </c>
      <c r="AO39" s="1" t="s">
        <v>0</v>
      </c>
      <c r="AP39" t="s">
        <v>1</v>
      </c>
      <c r="AQ39" t="s">
        <v>2</v>
      </c>
      <c r="AR39" t="s">
        <v>3</v>
      </c>
      <c r="AS39" t="s">
        <v>4</v>
      </c>
      <c r="AT39" t="s">
        <v>22</v>
      </c>
      <c r="AU39" s="2" t="s">
        <v>5</v>
      </c>
    </row>
    <row r="40" spans="1:47" x14ac:dyDescent="0.2">
      <c r="A40" s="1">
        <f>O40</f>
        <v>126</v>
      </c>
      <c r="B40">
        <v>0</v>
      </c>
      <c r="C40">
        <v>1</v>
      </c>
      <c r="D40">
        <v>3</v>
      </c>
      <c r="E40">
        <v>1</v>
      </c>
      <c r="F40">
        <f>G40/A40</f>
        <v>1.0158730158730158</v>
      </c>
      <c r="G40" s="11">
        <f>E40*(A40-1) + D40 -2*B40</f>
        <v>128</v>
      </c>
      <c r="H40" s="19"/>
      <c r="I40" s="1">
        <f>W40</f>
        <v>62.5</v>
      </c>
      <c r="J40">
        <v>0</v>
      </c>
      <c r="K40">
        <v>1</v>
      </c>
      <c r="L40">
        <v>3</v>
      </c>
      <c r="M40">
        <v>2</v>
      </c>
      <c r="N40">
        <f>O40/I40</f>
        <v>2.016</v>
      </c>
      <c r="O40" s="2">
        <f>M40*(I40-1) + L40 -2*J40</f>
        <v>126</v>
      </c>
      <c r="P40" s="19"/>
      <c r="Q40" s="15">
        <f>AE40</f>
        <v>30.75</v>
      </c>
      <c r="R40">
        <v>0</v>
      </c>
      <c r="S40">
        <v>1</v>
      </c>
      <c r="T40">
        <v>3</v>
      </c>
      <c r="U40">
        <v>2</v>
      </c>
      <c r="V40">
        <f>W40/Q40</f>
        <v>2.0325203252032522</v>
      </c>
      <c r="W40" s="2">
        <f>U40*(Q40-1) + T40 -2*R40</f>
        <v>62.5</v>
      </c>
      <c r="X40" s="19"/>
      <c r="Y40" s="15">
        <f>AM40</f>
        <v>14.875</v>
      </c>
      <c r="Z40">
        <v>0</v>
      </c>
      <c r="AA40">
        <v>1</v>
      </c>
      <c r="AB40">
        <v>3</v>
      </c>
      <c r="AC40">
        <v>2</v>
      </c>
      <c r="AD40">
        <f>AE40/Y40</f>
        <v>2.0672268907563027</v>
      </c>
      <c r="AE40" s="2">
        <f>AC40*(Y40-1) + AB40 -2*Z40</f>
        <v>30.75</v>
      </c>
      <c r="AF40" s="19"/>
      <c r="AG40" s="15">
        <f>AU40</f>
        <v>6.9375</v>
      </c>
      <c r="AH40">
        <v>0</v>
      </c>
      <c r="AI40">
        <v>1</v>
      </c>
      <c r="AJ40">
        <v>3</v>
      </c>
      <c r="AK40">
        <v>2</v>
      </c>
      <c r="AL40">
        <f>AM40/AG40</f>
        <v>2.144144144144144</v>
      </c>
      <c r="AM40" s="2">
        <f>AK40*(AG40-1) + AJ40 -2*AH40</f>
        <v>14.875</v>
      </c>
      <c r="AN40" s="19"/>
      <c r="AO40" s="1">
        <f>AU33</f>
        <v>2.96875</v>
      </c>
      <c r="AP40">
        <v>0</v>
      </c>
      <c r="AQ40">
        <v>1</v>
      </c>
      <c r="AR40">
        <v>3</v>
      </c>
      <c r="AS40">
        <v>2</v>
      </c>
      <c r="AT40">
        <f>AU40/AO40</f>
        <v>2.3368421052631581</v>
      </c>
      <c r="AU40" s="2">
        <f>AS40*(AO40-1) + AR40 -2*AP40</f>
        <v>6.9375</v>
      </c>
    </row>
    <row r="41" spans="1:47" x14ac:dyDescent="0.2">
      <c r="A41" s="1" t="s">
        <v>6</v>
      </c>
      <c r="B41" t="s">
        <v>1</v>
      </c>
      <c r="C41" t="s">
        <v>2</v>
      </c>
      <c r="D41" t="s">
        <v>3</v>
      </c>
      <c r="E41" t="s">
        <v>4</v>
      </c>
      <c r="F41" t="s">
        <v>22</v>
      </c>
      <c r="G41" s="11" t="s">
        <v>7</v>
      </c>
      <c r="H41" s="19"/>
      <c r="I41" s="1" t="s">
        <v>6</v>
      </c>
      <c r="J41" t="s">
        <v>1</v>
      </c>
      <c r="K41" t="s">
        <v>2</v>
      </c>
      <c r="L41" t="s">
        <v>3</v>
      </c>
      <c r="M41" t="s">
        <v>4</v>
      </c>
      <c r="N41" t="s">
        <v>22</v>
      </c>
      <c r="O41" s="2" t="s">
        <v>7</v>
      </c>
      <c r="P41" s="19"/>
      <c r="Q41" s="15" t="s">
        <v>6</v>
      </c>
      <c r="R41" t="s">
        <v>1</v>
      </c>
      <c r="S41" t="s">
        <v>2</v>
      </c>
      <c r="T41" t="s">
        <v>3</v>
      </c>
      <c r="U41" t="s">
        <v>4</v>
      </c>
      <c r="V41" t="s">
        <v>22</v>
      </c>
      <c r="W41" s="2" t="s">
        <v>7</v>
      </c>
      <c r="X41" s="19"/>
      <c r="Y41" s="15" t="s">
        <v>6</v>
      </c>
      <c r="Z41" t="s">
        <v>1</v>
      </c>
      <c r="AA41" t="s">
        <v>2</v>
      </c>
      <c r="AB41" t="s">
        <v>3</v>
      </c>
      <c r="AC41" t="s">
        <v>4</v>
      </c>
      <c r="AD41" t="s">
        <v>22</v>
      </c>
      <c r="AE41" s="2" t="s">
        <v>7</v>
      </c>
      <c r="AF41" s="19"/>
      <c r="AG41" s="15" t="s">
        <v>6</v>
      </c>
      <c r="AH41" t="s">
        <v>1</v>
      </c>
      <c r="AI41" t="s">
        <v>2</v>
      </c>
      <c r="AJ41" t="s">
        <v>3</v>
      </c>
      <c r="AK41" t="s">
        <v>4</v>
      </c>
      <c r="AL41" t="s">
        <v>22</v>
      </c>
      <c r="AM41" s="2" t="s">
        <v>7</v>
      </c>
      <c r="AN41" s="19"/>
      <c r="AO41" s="1" t="s">
        <v>6</v>
      </c>
      <c r="AP41" t="s">
        <v>1</v>
      </c>
      <c r="AQ41" t="s">
        <v>2</v>
      </c>
      <c r="AR41" t="s">
        <v>3</v>
      </c>
      <c r="AS41" t="s">
        <v>4</v>
      </c>
      <c r="AT41" t="s">
        <v>22</v>
      </c>
      <c r="AU41" s="2" t="s">
        <v>7</v>
      </c>
    </row>
    <row r="42" spans="1:47" x14ac:dyDescent="0.2">
      <c r="A42" s="3">
        <f>O42</f>
        <v>126</v>
      </c>
      <c r="B42" s="4">
        <v>0</v>
      </c>
      <c r="C42" s="4">
        <v>1</v>
      </c>
      <c r="D42" s="4">
        <v>3</v>
      </c>
      <c r="E42" s="4">
        <v>1</v>
      </c>
      <c r="F42" s="4">
        <f>G42/A42</f>
        <v>1.0158730158730158</v>
      </c>
      <c r="G42" s="12">
        <f>E42*(A42-1) + D42 -2*B42</f>
        <v>128</v>
      </c>
      <c r="H42" s="19"/>
      <c r="I42" s="3">
        <f>W42</f>
        <v>62.5</v>
      </c>
      <c r="J42" s="4">
        <v>0</v>
      </c>
      <c r="K42" s="4">
        <v>1</v>
      </c>
      <c r="L42" s="4">
        <v>3</v>
      </c>
      <c r="M42" s="4">
        <v>2</v>
      </c>
      <c r="N42" s="4">
        <f>O42/I42</f>
        <v>2.016</v>
      </c>
      <c r="O42" s="5">
        <f>M42*(I42-1) + L42 -2*J42</f>
        <v>126</v>
      </c>
      <c r="P42" s="19"/>
      <c r="Q42" s="16">
        <f>AE42</f>
        <v>30.75</v>
      </c>
      <c r="R42" s="4">
        <v>0</v>
      </c>
      <c r="S42" s="4">
        <v>1</v>
      </c>
      <c r="T42" s="4">
        <v>3</v>
      </c>
      <c r="U42" s="4">
        <v>2</v>
      </c>
      <c r="V42" s="4">
        <f>W42/Q42</f>
        <v>2.0325203252032522</v>
      </c>
      <c r="W42" s="5">
        <f>U42*(Q42-1) + T42 -2*R42</f>
        <v>62.5</v>
      </c>
      <c r="X42" s="19"/>
      <c r="Y42" s="16">
        <f>AM42</f>
        <v>14.875</v>
      </c>
      <c r="Z42" s="4">
        <v>0</v>
      </c>
      <c r="AA42" s="4">
        <v>1</v>
      </c>
      <c r="AB42" s="4">
        <v>3</v>
      </c>
      <c r="AC42" s="4">
        <v>2</v>
      </c>
      <c r="AD42" s="4">
        <f>AE42/Y42</f>
        <v>2.0672268907563027</v>
      </c>
      <c r="AE42" s="5">
        <f>AC42*(Y42-1) + AB42 -2*Z42</f>
        <v>30.75</v>
      </c>
      <c r="AF42" s="19"/>
      <c r="AG42" s="16">
        <f>AU42</f>
        <v>6.9375</v>
      </c>
      <c r="AH42" s="4">
        <v>0</v>
      </c>
      <c r="AI42" s="4">
        <v>1</v>
      </c>
      <c r="AJ42" s="4">
        <v>3</v>
      </c>
      <c r="AK42" s="4">
        <v>2</v>
      </c>
      <c r="AL42" s="4">
        <f>AM42/AG42</f>
        <v>2.144144144144144</v>
      </c>
      <c r="AM42" s="5">
        <f>AK42*(AG42-1) + AJ42 -2*AH42</f>
        <v>14.875</v>
      </c>
      <c r="AN42" s="19"/>
      <c r="AO42" s="3">
        <f>AU35</f>
        <v>2.96875</v>
      </c>
      <c r="AP42" s="4">
        <v>0</v>
      </c>
      <c r="AQ42" s="4">
        <v>1</v>
      </c>
      <c r="AR42" s="4">
        <v>3</v>
      </c>
      <c r="AS42" s="4">
        <v>2</v>
      </c>
      <c r="AT42" s="4">
        <f>AU42/AO42</f>
        <v>2.3368421052631581</v>
      </c>
      <c r="AU42" s="5">
        <f>AS42*(AO42-1) + AR42 -2*AP42</f>
        <v>6.9375</v>
      </c>
    </row>
  </sheetData>
  <mergeCells count="60">
    <mergeCell ref="AF39:AF42"/>
    <mergeCell ref="AO31:AU31"/>
    <mergeCell ref="AN32:AN35"/>
    <mergeCell ref="AO36:AU36"/>
    <mergeCell ref="AO37:AU37"/>
    <mergeCell ref="AO38:AU38"/>
    <mergeCell ref="AN39:AN42"/>
    <mergeCell ref="AG31:AM31"/>
    <mergeCell ref="AF32:AF35"/>
    <mergeCell ref="AG38:AM38"/>
    <mergeCell ref="A38:G38"/>
    <mergeCell ref="I38:O38"/>
    <mergeCell ref="Q38:W38"/>
    <mergeCell ref="Y38:AE38"/>
    <mergeCell ref="H39:H42"/>
    <mergeCell ref="P39:P42"/>
    <mergeCell ref="X39:X42"/>
    <mergeCell ref="H32:H35"/>
    <mergeCell ref="P32:P35"/>
    <mergeCell ref="X32:X35"/>
    <mergeCell ref="H4:H7"/>
    <mergeCell ref="P4:P7"/>
    <mergeCell ref="X4:X7"/>
    <mergeCell ref="AF4:AF7"/>
    <mergeCell ref="A31:G31"/>
    <mergeCell ref="I31:O31"/>
    <mergeCell ref="Q31:W31"/>
    <mergeCell ref="Y31:AE31"/>
    <mergeCell ref="H11:H14"/>
    <mergeCell ref="P11:P14"/>
    <mergeCell ref="X11:X14"/>
    <mergeCell ref="AF11:AF14"/>
    <mergeCell ref="A17:G17"/>
    <mergeCell ref="I17:O17"/>
    <mergeCell ref="Q17:W17"/>
    <mergeCell ref="Y17:AE17"/>
    <mergeCell ref="H18:H21"/>
    <mergeCell ref="P18:P21"/>
    <mergeCell ref="X18:X21"/>
    <mergeCell ref="A3:G3"/>
    <mergeCell ref="I3:O3"/>
    <mergeCell ref="Q3:W3"/>
    <mergeCell ref="Y3:AE3"/>
    <mergeCell ref="AG3:AM3"/>
    <mergeCell ref="A10:G10"/>
    <mergeCell ref="I10:O10"/>
    <mergeCell ref="Q10:W10"/>
    <mergeCell ref="Y10:AE10"/>
    <mergeCell ref="AG10:AM10"/>
    <mergeCell ref="H25:H28"/>
    <mergeCell ref="P25:P28"/>
    <mergeCell ref="X25:X28"/>
    <mergeCell ref="Y23:AE23"/>
    <mergeCell ref="AG8:AM8"/>
    <mergeCell ref="AG9:AM9"/>
    <mergeCell ref="A24:G24"/>
    <mergeCell ref="I24:O24"/>
    <mergeCell ref="Q24:W24"/>
    <mergeCell ref="Y24:AE24"/>
    <mergeCell ref="Y22:AE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NCSN</vt:lpstr>
      <vt:lpstr>MNIST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van Haren</dc:creator>
  <cp:lastModifiedBy>Olaf Bolleurs</cp:lastModifiedBy>
  <dcterms:created xsi:type="dcterms:W3CDTF">2025-04-06T20:18:22Z</dcterms:created>
  <dcterms:modified xsi:type="dcterms:W3CDTF">2025-04-10T10:07:36Z</dcterms:modified>
</cp:coreProperties>
</file>