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838761E-DE99-44CC-88C2-89E98D741109}" xr6:coauthVersionLast="47" xr6:coauthVersionMax="47" xr10:uidLastSave="{00000000-0000-0000-0000-000000000000}"/>
  <bookViews>
    <workbookView xWindow="-12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2" i="7"/>
  <c r="B3" i="7"/>
  <c r="B4" i="7"/>
  <c r="B2" i="4"/>
  <c r="B3" i="4"/>
  <c r="B4" i="4"/>
  <c r="B8" i="9"/>
  <c r="B6" i="9"/>
  <c r="B3" i="9"/>
  <c r="B3" i="8"/>
  <c r="B13" i="8"/>
  <c r="B10" i="8"/>
  <c r="B7" i="8"/>
  <c r="B3" i="6" a="1"/>
  <c r="B3" i="6" s="1"/>
  <c r="B4" i="6" a="1"/>
  <c r="B4" i="6" s="1"/>
  <c r="B5" i="6" a="1"/>
  <c r="B5" i="6" s="1"/>
  <c r="B6" i="6" a="1"/>
  <c r="B6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<sst xmlns="http://schemas.openxmlformats.org/spreadsheetml/2006/main" count="516" uniqueCount="122">
  <si>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</si>
  <si>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</si>
  <si>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</si>
  <si>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</si>
  <si>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</si>
  <si>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</si>
  <si>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</si>
  <si>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</si>
  <si>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</si>
  <si>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</si>
  <si>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</si>
  <si>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</si>
  <si>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</si>
  <si>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</si>
  <si>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</si>
  <si>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</si>
  <si>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</si>
  <si>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</si>
  <si>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</si>
  <si>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</si>
  <si>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</si>
  <si>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</si>
  <si>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</si>
  <si>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</si>
  <si>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</si>
  <si>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</si>
  <si>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</si>
  <si>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</si>
  <si>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</si>
  <si>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</si>
  <si>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</si>
  <si>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</si>
  <si>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</si>
  <si>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</si>
  <si>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</si>
  <si>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</si>
  <si>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</si>
  <si>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</si>
  <si>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</si>
  <si>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</si>
  <si>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</si>
  <si>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</si>
  <si>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</si>
  <si>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</si>
  <si>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</si>
  <si>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</si>
  <si>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</si>
  <si>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</si>
  <si>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</si>
  <si>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</si>
  <si>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</si>
  <si>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</si>
  <si>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</si>
  <si>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</si>
  <si>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</si>
  <si>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</si>
  <si>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</si>
  <si>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</si>
  <si>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</si>
  <si>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</si>
  <si>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</si>
  <si>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</si>
  <si>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</si>
  <si>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</si>
  <si>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</si>
  <si>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</si>
  <si>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</si>
  <si>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</si>
  <si>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</si>
  <si>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</si>
  <si>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</si>
  <si>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</si>
  <si>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</si>
  <si>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</si>
  <si>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</si>
  <si>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</si>
  <si>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</si>
  <si>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</si>
  <si>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</si>
  <si>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</si>
  <si>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</si>
  <si>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</si>
  <si>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</si>
  <si>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</si>
  <si>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</si>
  <si>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</si>
  <si>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</si>
  <si>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</si>
  <si>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</si>
  <si>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</si>
  <si>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</si>
  <si>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</si>
  <si>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XLOOKUP(A3,H2:H10,P2:P10)</t>
  </si>
  <si>
    <t>XLOOKUP(was,wo,was wird gezeigt)</t>
  </si>
  <si>
    <t>XLOOKUP(A3,I2:I10,O2:P10)</t>
  </si>
  <si>
    <t>geht nur wenn Ergebnisspalten nebeneinander</t>
  </si>
  <si>
    <t>stehen</t>
  </si>
  <si>
    <t>XLOOKUP(A3,H2:H10,O2:O10,"Not found")</t>
  </si>
  <si>
    <t>XLOOKUP("*"&amp;A7,H2:H10,O2:O10,"Not found",2)</t>
  </si>
  <si>
    <t>XLOOKUP(A10&amp;"*",H2:H10,O2:O10,"Not found",2)</t>
  </si>
  <si>
    <t>XLOOKUP(A13&amp;"*",H2:H10,O2:O10,"Not found",2)</t>
  </si>
  <si>
    <t>not found when dont match exactly</t>
  </si>
  <si>
    <t>hier A10 und alles was danach kommt (,2)</t>
  </si>
  <si>
    <t>selbiges hier</t>
  </si>
  <si>
    <r>
      <t xml:space="preserve">circa match </t>
    </r>
    <r>
      <rPr>
        <b/>
        <u/>
        <sz val="11"/>
        <color rgb="FF006100"/>
        <rFont val="Calibri"/>
        <family val="2"/>
        <scheme val="minor"/>
      </rPr>
      <t>"*"&amp;</t>
    </r>
    <r>
      <rPr>
        <b/>
        <sz val="11"/>
        <color rgb="FF006100"/>
        <rFont val="Calibri"/>
        <family val="2"/>
        <scheme val="minor"/>
      </rPr>
      <t>steht für alles vor Beasley</t>
    </r>
  </si>
  <si>
    <t>XLOOKUP(A3,N2:N10,I2:I10,,1)</t>
  </si>
  <si>
    <t>XLOOKUP(A6,N2:N10,I2:I10,,,1)</t>
  </si>
  <si>
    <t>XLOOKUP(A6,N2:N10,I2:I10,,,-1)</t>
  </si>
  <si>
    <t>first to last(,,,1)</t>
  </si>
  <si>
    <t>last to first(,,,-1)</t>
  </si>
  <si>
    <t>, = was passiert wenn nicht gefunden</t>
  </si>
  <si>
    <t>,, = match mode (exact,ca,wildcard)</t>
  </si>
  <si>
    <t>,,, = search mode (ftl, ltf, binary)</t>
  </si>
  <si>
    <t>,,1 = exact match or next larger</t>
  </si>
  <si>
    <t>,,-1 = exact or next smaller</t>
  </si>
  <si>
    <t>XLOOKUP(I1,H1:S1,H2:S2)</t>
  </si>
  <si>
    <t>und dann Paper ergänzt</t>
  </si>
  <si>
    <t>SUM(XLOOKUP(I1,H1:S1,H2:S2):XLOOKUP(J1,H1:S1,H2:S2))</t>
  </si>
  <si>
    <t>Summe Feb Paper und March Paper</t>
  </si>
  <si>
    <t>VLOOKUP(A3,H2:P10,9,FALSE)</t>
  </si>
  <si>
    <t>Vlookup veraltet ,9 = Index der Subtabelle</t>
  </si>
  <si>
    <t>False = 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</si>
</sst>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/>
    <xf numFmtId="0" fontId="4" fillId="2" borderId="0" xfId="1" applyFont="1"/>
    <xf numFmtId="0" fontId="3" fillId="0" borderId="0" xfId="0" applyFont="1"/>
    <xf numFmtId="49" fontId="1" fillId="2" borderId="0" xfId="1" applyNumberFormat="1"/>
    <xf numFmtId="0" fontId="6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5" x14ac:dyDescent="0.25"/>
  <cols>
    <col min="1" max="1" width="18.7109375" customWidth="1"/>
    <col min="2" max="2" width="43" customWidth="1"/>
    <col min="8" max="8" width="14.7109375" bestFit="1" customWidth="1"/>
    <col min="12" max="12" width="15.7109375" bestFit="1" customWidth="1"/>
    <col min="16" max="16" width="44.71093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s="3"/>
      <c r="B7" s="4" t="s">
        <v>92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A8" s="3"/>
      <c r="B8" s="4" t="s">
        <v>93</v>
      </c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A9" s="3"/>
      <c r="B9" s="3"/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5" x14ac:dyDescent="0.25"/>
  <cols>
    <col min="1" max="1" width="16.85546875" customWidth="1"/>
    <col min="3" max="3" width="43.1406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s="3"/>
      <c r="B7" s="3"/>
      <c r="C7" s="4" t="s">
        <v>94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A8" s="3"/>
      <c r="B8" s="3"/>
      <c r="C8" s="4" t="s">
        <v>95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A9" s="3"/>
      <c r="B9" s="3"/>
      <c r="C9" s="4" t="s">
        <v>96</v>
      </c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15" sqref="E15"/>
    </sheetView>
  </sheetViews>
  <sheetFormatPr defaultRowHeight="15" x14ac:dyDescent="0.25"/>
  <cols>
    <col min="1" max="1" width="14.7109375" bestFit="1" customWidth="1"/>
    <col min="2" max="2" width="44.140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4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s="3" t="s">
        <v>86</v>
      </c>
      <c r="B3" s="5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s="3"/>
      <c r="B4" s="4" t="s">
        <v>97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s="3"/>
      <c r="B5" s="4" t="s">
        <v>101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s="3"/>
      <c r="B6" s="3"/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A7" s="3" t="s">
        <v>18</v>
      </c>
      <c r="B7" s="5" t="str">
        <f>_xlfn.XLOOKUP("*"&amp;A7,H2:H10,O2:O10,"Not found",2)</f>
        <v>Pam.Beasley@DunderMifflin.com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A8" s="3"/>
      <c r="B8" s="4" t="s">
        <v>98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A9" s="3"/>
      <c r="B9" s="4" t="s">
        <v>104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A10" s="3" t="s">
        <v>46</v>
      </c>
      <c r="B10" s="5" t="str">
        <f>_xlfn.XLOOKUP(A10&amp;"*",H2:H10,O2:O10,"Not found",2)</f>
        <v>Meredith.Palmer@Yahoo.com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1" spans="1:15" x14ac:dyDescent="0.25">
      <c r="A11" s="3"/>
      <c r="B11" s="4" t="s">
        <v>99</v>
      </c>
    </row>
    <row r="12" spans="1:15" x14ac:dyDescent="0.25">
      <c r="A12" s="3"/>
      <c r="B12" s="4" t="s">
        <v>102</v>
      </c>
    </row>
    <row r="13" spans="1:15" x14ac:dyDescent="0.25">
      <c r="A13" s="3" t="s">
        <v>87</v>
      </c>
      <c r="B13" s="5" t="str">
        <f>_xlfn.XLOOKUP(A13&amp;"*",H2:H10,O2:O10,"Not found",2)</f>
        <v>Kevin.Malone@DunderMifflin.com</v>
      </c>
    </row>
    <row r="14" spans="1:15" x14ac:dyDescent="0.25">
      <c r="A14" s="3"/>
      <c r="B14" s="4" t="s">
        <v>100</v>
      </c>
    </row>
    <row r="15" spans="1:15" x14ac:dyDescent="0.25">
      <c r="A15" s="3"/>
      <c r="B15" s="4" t="s">
        <v>103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24" sqref="B24"/>
    </sheetView>
  </sheetViews>
  <sheetFormatPr defaultRowHeight="15" x14ac:dyDescent="0.25"/>
  <cols>
    <col min="1" max="1" width="14.7109375" bestFit="1" customWidth="1"/>
    <col min="2" max="2" width="33.7109375" customWidth="1"/>
    <col min="3" max="3" width="24.5703125" customWidth="1"/>
    <col min="9" max="9" width="14.7109375" bestFit="1" customWidth="1"/>
    <col min="12" max="12" width="15.7109375" bestFit="1" customWidth="1"/>
    <col min="14" max="14" width="9.7109375" customWidth="1"/>
    <col min="15" max="15" width="10.28515625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4" t="s">
        <v>88</v>
      </c>
      <c r="B2" s="4" t="s">
        <v>89</v>
      </c>
      <c r="C2" s="3"/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6" t="s">
        <v>90</v>
      </c>
      <c r="B3" t="str">
        <f>_xlfn.XLOOKUP(A3,N2:N10,I2:I10,,1)</f>
        <v>Angela Martin</v>
      </c>
      <c r="C3" s="3"/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6"/>
      <c r="B4" s="4" t="s">
        <v>105</v>
      </c>
      <c r="C4" s="3"/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/>
      <c r="B5" s="4" t="s">
        <v>113</v>
      </c>
      <c r="C5" s="4" t="s">
        <v>114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6" t="s">
        <v>38</v>
      </c>
      <c r="B6" t="str">
        <f>_xlfn.XLOOKUP(A6,N2:N10,I2:I10,,,1)</f>
        <v>Toby Flenderson</v>
      </c>
      <c r="C6" s="3"/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s="3"/>
      <c r="B7" s="4" t="s">
        <v>106</v>
      </c>
      <c r="C7" s="4" t="s">
        <v>108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A8" s="3"/>
      <c r="B8" t="str">
        <f>_xlfn.XLOOKUP(A6,N2:N10,I2:I10,,,-1)</f>
        <v>Michael Scott</v>
      </c>
      <c r="C8" s="3"/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A9" s="3"/>
      <c r="B9" s="4" t="s">
        <v>107</v>
      </c>
      <c r="C9" s="4" t="s">
        <v>109</v>
      </c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A10" s="3"/>
      <c r="B10" s="3"/>
      <c r="C10" s="3"/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5">
      <c r="A11" s="3"/>
      <c r="B11" s="4" t="s">
        <v>110</v>
      </c>
      <c r="C11" s="3"/>
    </row>
    <row r="12" spans="1:16" x14ac:dyDescent="0.25">
      <c r="A12" s="3"/>
      <c r="B12" s="4" t="s">
        <v>111</v>
      </c>
      <c r="C12" s="3"/>
    </row>
    <row r="13" spans="1:16" x14ac:dyDescent="0.25">
      <c r="A13" s="3"/>
      <c r="B13" s="4" t="s">
        <v>112</v>
      </c>
      <c r="C13" s="3"/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B9" sqref="B9"/>
    </sheetView>
  </sheetViews>
  <sheetFormatPr defaultColWidth="10.140625" defaultRowHeight="15" x14ac:dyDescent="0.25"/>
  <cols>
    <col min="2" max="2" width="24.140625" customWidth="1"/>
    <col min="7" max="7" width="12.140625" bestFit="1" customWidth="1"/>
  </cols>
  <sheetData>
    <row r="1" spans="1:19" x14ac:dyDescent="0.25">
      <c r="A1" s="3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3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25">
      <c r="A5" s="3"/>
      <c r="B5" s="4" t="s">
        <v>115</v>
      </c>
    </row>
    <row r="6" spans="1:19" x14ac:dyDescent="0.25">
      <c r="A6" s="3"/>
      <c r="B6" s="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9" sqref="B9"/>
    </sheetView>
  </sheetViews>
  <sheetFormatPr defaultColWidth="10.140625" defaultRowHeight="15" x14ac:dyDescent="0.25"/>
  <cols>
    <col min="2" max="2" width="52.42578125" customWidth="1"/>
    <col min="3" max="3" width="23.285156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3" t="s">
        <v>70</v>
      </c>
      <c r="B2" s="3">
        <f>_xlfn.XLOOKUP(I1,H1:S1,H2:S2)</f>
        <v>310</v>
      </c>
      <c r="C2" s="4" t="s">
        <v>115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B3" s="3">
        <f t="shared" ref="B3:B4" si="0">_xlfn.XLOOKUP(I2,H2:S2,H3:S3)</f>
        <v>40</v>
      </c>
      <c r="C3" s="3"/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B4" s="3">
        <f t="shared" si="0"/>
        <v>118</v>
      </c>
      <c r="C4" s="3"/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25">
      <c r="A5" s="3"/>
      <c r="B5" s="3"/>
      <c r="C5" s="3"/>
    </row>
    <row r="6" spans="1:19" x14ac:dyDescent="0.25">
      <c r="A6" s="3"/>
      <c r="B6" s="3" t="s">
        <v>85</v>
      </c>
      <c r="C6" s="3"/>
    </row>
    <row r="7" spans="1:19" x14ac:dyDescent="0.25">
      <c r="A7" s="3" t="s">
        <v>70</v>
      </c>
      <c r="B7" s="3">
        <f>SUM(_xlfn.XLOOKUP(I1,H1:S1,H2:S2):_xlfn.XLOOKUP(J1,H1:S1,H2:S2))</f>
        <v>460</v>
      </c>
      <c r="C7" s="3"/>
    </row>
    <row r="8" spans="1:19" x14ac:dyDescent="0.25">
      <c r="A8" s="3"/>
      <c r="B8" s="4" t="s">
        <v>117</v>
      </c>
      <c r="C8" s="3"/>
    </row>
    <row r="9" spans="1:19" x14ac:dyDescent="0.25">
      <c r="A9" s="3"/>
      <c r="B9" s="4" t="s">
        <v>118</v>
      </c>
      <c r="C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15" sqref="B15"/>
    </sheetView>
  </sheetViews>
  <sheetFormatPr defaultRowHeight="15" x14ac:dyDescent="0.25"/>
  <cols>
    <col min="1" max="1" width="14.42578125" customWidth="1"/>
    <col min="2" max="2" width="39.1406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/>
      <c r="B6" s="4" t="s">
        <v>119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B8" s="7" t="s">
        <v>120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B9" s="7" t="s">
        <v>121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Tim Widmoser</cp:lastModifiedBy>
  <dcterms:created xsi:type="dcterms:W3CDTF">2021-12-20T02:45:32Z</dcterms:created>
  <dcterms:modified xsi:type="dcterms:W3CDTF">2024-05-08T02:48:56Z</dcterms:modified>
</cp:coreProperties>
</file>