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47\HairManikin2022\data\current\"/>
    </mc:Choice>
  </mc:AlternateContent>
  <xr:revisionPtr revIDLastSave="0" documentId="13_ncr:1_{871FB3CB-2429-409A-A2B0-995ADD2DB27D}" xr6:coauthVersionLast="47" xr6:coauthVersionMax="47" xr10:uidLastSave="{00000000-0000-0000-0000-000000000000}"/>
  <bookViews>
    <workbookView xWindow="15345" yWindow="465" windowWidth="19755" windowHeight="15120" xr2:uid="{C18F5F87-9FDA-48D7-A434-978522103906}"/>
  </bookViews>
  <sheets>
    <sheet name="2020 dec George ra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9" i="4" l="1"/>
  <c r="AE18" i="4"/>
  <c r="AE17" i="4"/>
  <c r="AE16" i="4"/>
  <c r="AE15" i="4"/>
  <c r="AE14" i="4"/>
  <c r="AE13" i="4"/>
  <c r="AE12" i="4"/>
  <c r="AE11" i="4"/>
  <c r="AE10" i="4"/>
  <c r="AE9" i="4"/>
  <c r="AE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C19" i="4"/>
  <c r="AC18" i="4"/>
  <c r="AC17" i="4"/>
  <c r="AC16" i="4"/>
  <c r="AC15" i="4"/>
  <c r="AC14" i="4"/>
  <c r="AC13" i="4"/>
  <c r="AC12" i="4"/>
  <c r="AC11" i="4"/>
  <c r="AC10" i="4"/>
  <c r="AC9" i="4"/>
  <c r="AC8" i="4"/>
</calcChain>
</file>

<file path=xl/sharedStrings.xml><?xml version="1.0" encoding="utf-8"?>
<sst xmlns="http://schemas.openxmlformats.org/spreadsheetml/2006/main" count="380" uniqueCount="21">
  <si>
    <t>Low_curve</t>
  </si>
  <si>
    <t>Mid_curve</t>
  </si>
  <si>
    <t>High_curve</t>
  </si>
  <si>
    <t>nude</t>
  </si>
  <si>
    <t>wet</t>
  </si>
  <si>
    <t>W/m2</t>
  </si>
  <si>
    <t>Tsk</t>
  </si>
  <si>
    <t>m2.K/W</t>
  </si>
  <si>
    <t>clo</t>
  </si>
  <si>
    <t>Mean Tsk (sel zones)</t>
  </si>
  <si>
    <t>Ambient Temp</t>
  </si>
  <si>
    <t>Ambient RH</t>
  </si>
  <si>
    <t>no-solar</t>
  </si>
  <si>
    <t>Head</t>
  </si>
  <si>
    <t>WET !!</t>
  </si>
  <si>
    <t>solar</t>
  </si>
  <si>
    <t>WET!!</t>
  </si>
  <si>
    <t>DRY</t>
  </si>
  <si>
    <t>dry</t>
  </si>
  <si>
    <t>means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</si>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</sst>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0027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E25-0F95-4DE1-A033-642E5A94F918}">
  <dimension ref="B3:AE70"/>
  <sheetViews>
    <sheetView tabSelected="1" zoomScale="115" zoomScaleNormal="115" workbookViewId="0">
      <selection activeCell="V71" sqref="V71"/>
    </sheetView>
  </sheetViews>
  <sheetFormatPr defaultRowHeight="15" x14ac:dyDescent="0.25"/>
  <cols>
    <col min="2" max="2" width="9.140625" style="2"/>
    <col min="3" max="3" width="19.42578125" style="2" customWidth="1"/>
    <col min="4" max="5" width="9.140625" style="2"/>
    <col min="6" max="7" width="12.42578125" style="2" bestFit="1" customWidth="1"/>
    <col min="8" max="9" width="9.140625" style="2"/>
    <col min="10" max="10" width="11" style="2" bestFit="1" customWidth="1"/>
    <col min="14" max="14" width="15.5703125" customWidth="1"/>
    <col min="16" max="16" width="17.85546875" customWidth="1"/>
    <col min="17" max="17" width="21.140625" customWidth="1"/>
    <col min="30" max="30" width="12.7109375" customWidth="1"/>
  </cols>
  <sheetData>
    <row r="3" spans="2:31" x14ac:dyDescent="0.2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</row>
    <row r="4" spans="2:31" x14ac:dyDescent="0.25">
      <c r="D4" s="3"/>
      <c r="E4" s="3"/>
      <c r="F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2"/>
    </row>
    <row r="5" spans="2:31" x14ac:dyDescent="0.2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2"/>
      <c r="AC5" t="s">
        <v>19</v>
      </c>
    </row>
    <row r="6" spans="2:31" x14ac:dyDescent="0.25">
      <c r="K6" s="2"/>
      <c r="L6" s="2"/>
      <c r="M6" s="2"/>
      <c r="T6" s="8" t="s">
        <v>14</v>
      </c>
      <c r="AC6" s="8" t="s">
        <v>15</v>
      </c>
    </row>
    <row r="7" spans="2:31" x14ac:dyDescent="0.25">
      <c r="B7" s="12"/>
      <c r="C7" s="12" t="s">
        <v>15</v>
      </c>
      <c r="D7" s="8" t="s">
        <v>16</v>
      </c>
      <c r="E7" s="8"/>
      <c r="F7" s="8" t="s">
        <v>5</v>
      </c>
      <c r="G7" s="8" t="s">
        <v>6</v>
      </c>
      <c r="H7" s="8" t="s">
        <v>7</v>
      </c>
      <c r="I7" s="8" t="s">
        <v>8</v>
      </c>
      <c r="J7" s="8" t="s">
        <v>9</v>
      </c>
      <c r="K7" s="8" t="s">
        <v>10</v>
      </c>
      <c r="L7" s="8" t="s">
        <v>11</v>
      </c>
      <c r="M7" s="8"/>
      <c r="N7" s="8"/>
      <c r="O7" s="8"/>
      <c r="P7" s="8"/>
      <c r="Q7" s="8" t="s">
        <v>12</v>
      </c>
      <c r="R7" s="8"/>
      <c r="S7" s="8"/>
      <c r="T7" s="8" t="s">
        <v>5</v>
      </c>
      <c r="U7" s="8" t="s">
        <v>6</v>
      </c>
      <c r="V7" s="8" t="s">
        <v>7</v>
      </c>
      <c r="W7" s="8" t="s">
        <v>8</v>
      </c>
      <c r="X7" s="8" t="s">
        <v>9</v>
      </c>
      <c r="Y7" s="8" t="s">
        <v>10</v>
      </c>
      <c r="Z7" s="8" t="s">
        <v>11</v>
      </c>
      <c r="AA7" s="8"/>
      <c r="AB7" s="8"/>
      <c r="AC7" s="8" t="s">
        <v>20</v>
      </c>
    </row>
    <row r="8" spans="2:31" x14ac:dyDescent="0.25">
      <c r="B8" s="2">
        <v>0.3</v>
      </c>
      <c r="C8" s="2" t="s">
        <v>3</v>
      </c>
      <c r="D8" s="2" t="s">
        <v>13</v>
      </c>
      <c r="E8" t="s">
        <v>4</v>
      </c>
      <c r="F8" s="2">
        <v>90.875757575757603</v>
      </c>
      <c r="G8" s="2">
        <v>34.011212121212097</v>
      </c>
      <c r="H8" s="14">
        <v>4.3565446156388901E-8</v>
      </c>
      <c r="I8" s="2">
        <v>2.8106739455734751E-7</v>
      </c>
      <c r="J8">
        <v>34.194726514044902</v>
      </c>
      <c r="K8" s="6">
        <v>34.010909090909074</v>
      </c>
      <c r="L8" s="6">
        <v>45.815151515151527</v>
      </c>
      <c r="M8" s="6"/>
      <c r="N8" s="6"/>
      <c r="P8" s="2">
        <v>0.3</v>
      </c>
      <c r="Q8" s="2" t="s">
        <v>3</v>
      </c>
      <c r="R8" t="s">
        <v>13</v>
      </c>
      <c r="S8" t="s">
        <v>4</v>
      </c>
      <c r="T8">
        <v>152.83333333333337</v>
      </c>
      <c r="U8">
        <v>34.011754385964906</v>
      </c>
      <c r="V8">
        <v>-1.8213073983836016E-3</v>
      </c>
      <c r="W8">
        <v>-1.1750370312152269E-2</v>
      </c>
      <c r="X8">
        <v>34.275073753771608</v>
      </c>
      <c r="Y8" s="6">
        <v>34.289649122806978</v>
      </c>
      <c r="Z8" s="6">
        <v>47.682456140350872</v>
      </c>
      <c r="AA8" s="6"/>
      <c r="AB8" s="6"/>
      <c r="AC8">
        <f>P8</f>
        <v>0.3</v>
      </c>
      <c r="AD8" t="str">
        <f>Q8</f>
        <v>nude</v>
      </c>
      <c r="AE8">
        <f>AVERAGE(F8:F9)</f>
        <v>88.812237762237771</v>
      </c>
    </row>
    <row r="9" spans="2:31" x14ac:dyDescent="0.25">
      <c r="B9" s="2">
        <v>0.3</v>
      </c>
      <c r="C9" s="2" t="s">
        <v>3</v>
      </c>
      <c r="D9" s="2" t="s">
        <v>13</v>
      </c>
      <c r="E9" t="s">
        <v>4</v>
      </c>
      <c r="F9" s="2">
        <v>86.748717948717939</v>
      </c>
      <c r="G9" s="2">
        <v>34.012051282051274</v>
      </c>
      <c r="H9" s="2">
        <v>-1.2118328784857582E-3</v>
      </c>
      <c r="I9" s="2">
        <v>-7.818276635391988E-3</v>
      </c>
      <c r="J9">
        <v>34.236735594902576</v>
      </c>
      <c r="K9" s="5">
        <v>34.118205128205148</v>
      </c>
      <c r="L9" s="5">
        <v>45.77179487179486</v>
      </c>
      <c r="M9" s="5"/>
      <c r="N9" s="5"/>
      <c r="P9" s="2">
        <v>0.3</v>
      </c>
      <c r="Q9" s="2" t="s">
        <v>3</v>
      </c>
      <c r="R9" t="s">
        <v>13</v>
      </c>
      <c r="S9" t="s">
        <v>4</v>
      </c>
      <c r="T9">
        <v>151.43658536585366</v>
      </c>
      <c r="U9">
        <v>34.003414634146345</v>
      </c>
      <c r="V9">
        <v>-2.2788923152782313E-3</v>
      </c>
      <c r="W9">
        <v>-1.470253106631117E-2</v>
      </c>
      <c r="X9">
        <v>34.303936015105677</v>
      </c>
      <c r="Y9" s="4">
        <v>34.348780487804866</v>
      </c>
      <c r="Z9" s="4">
        <v>47.529268292682922</v>
      </c>
      <c r="AA9" s="4"/>
      <c r="AB9" s="4"/>
      <c r="AC9">
        <f>P10</f>
        <v>1</v>
      </c>
      <c r="AD9" t="str">
        <f>Q10</f>
        <v>nude</v>
      </c>
      <c r="AE9">
        <f>AVERAGE(F10:F11)</f>
        <v>227.27600000000001</v>
      </c>
    </row>
    <row r="10" spans="2:31" x14ac:dyDescent="0.25">
      <c r="B10" s="2">
        <v>1</v>
      </c>
      <c r="C10" s="2" t="s">
        <v>3</v>
      </c>
      <c r="D10" s="2" t="s">
        <v>13</v>
      </c>
      <c r="E10" t="s">
        <v>4</v>
      </c>
      <c r="F10" s="2">
        <v>227.27600000000001</v>
      </c>
      <c r="G10" s="2">
        <v>34.025999999999989</v>
      </c>
      <c r="H10" s="2">
        <v>1.1895387989071367E-4</v>
      </c>
      <c r="I10" s="2">
        <v>7.6744438639170113E-4</v>
      </c>
      <c r="J10" s="5">
        <v>34.197541960436496</v>
      </c>
      <c r="K10" s="5">
        <v>33.99839999999999</v>
      </c>
      <c r="L10" s="5">
        <v>46.256000000000014</v>
      </c>
      <c r="M10" s="5"/>
      <c r="N10" s="5"/>
      <c r="P10" s="2">
        <v>1</v>
      </c>
      <c r="Q10" s="2" t="s">
        <v>3</v>
      </c>
      <c r="R10" t="s">
        <v>13</v>
      </c>
      <c r="S10" t="s">
        <v>4</v>
      </c>
      <c r="T10">
        <v>254.46666666666664</v>
      </c>
      <c r="U10">
        <v>34.021904761904757</v>
      </c>
      <c r="V10">
        <v>5.969212984188963E-4</v>
      </c>
      <c r="W10">
        <v>3.8511051510896534E-3</v>
      </c>
      <c r="X10">
        <v>34.119221687349466</v>
      </c>
      <c r="Y10" s="6">
        <v>33.872857142857143</v>
      </c>
      <c r="Z10" s="6">
        <v>47.280952380952371</v>
      </c>
      <c r="AA10" s="6"/>
      <c r="AB10" s="6"/>
      <c r="AC10">
        <f>P12</f>
        <v>2.5</v>
      </c>
      <c r="AD10" t="str">
        <f>Q12</f>
        <v>nude</v>
      </c>
      <c r="AE10">
        <f>AVERAGE(F12:F13)</f>
        <v>288.76966205837175</v>
      </c>
    </row>
    <row r="11" spans="2:31" x14ac:dyDescent="0.25">
      <c r="B11" s="2">
        <v>1</v>
      </c>
      <c r="C11" s="2" t="s">
        <v>3</v>
      </c>
      <c r="E11"/>
      <c r="K11" s="2"/>
      <c r="L11" s="2"/>
      <c r="M11" s="2"/>
      <c r="P11" s="2">
        <v>1</v>
      </c>
      <c r="Q11" s="2" t="s">
        <v>3</v>
      </c>
      <c r="AC11">
        <f>P14</f>
        <v>0.3</v>
      </c>
      <c r="AD11" t="str">
        <f>Q14</f>
        <v>Low_curve</v>
      </c>
      <c r="AE11">
        <f>AVERAGE(F14:F15)</f>
        <v>28.821883173496079</v>
      </c>
    </row>
    <row r="12" spans="2:31" x14ac:dyDescent="0.25">
      <c r="B12" s="2">
        <v>2.5</v>
      </c>
      <c r="C12" s="2" t="s">
        <v>3</v>
      </c>
      <c r="D12" s="2" t="s">
        <v>13</v>
      </c>
      <c r="E12" t="s">
        <v>4</v>
      </c>
      <c r="F12" s="2">
        <v>288.16190476190479</v>
      </c>
      <c r="G12" s="2">
        <v>34.027619047619041</v>
      </c>
      <c r="H12" s="2">
        <v>2.8462466534905515E-5</v>
      </c>
      <c r="I12" s="2">
        <v>1.8362881635422914E-4</v>
      </c>
      <c r="J12">
        <v>34.181266445015623</v>
      </c>
      <c r="K12" s="5">
        <v>34.019047619047612</v>
      </c>
      <c r="L12" s="5">
        <v>47.1</v>
      </c>
      <c r="M12" s="5"/>
      <c r="N12" s="5"/>
      <c r="P12" s="2">
        <v>2.5</v>
      </c>
      <c r="Q12" s="2" t="s">
        <v>3</v>
      </c>
      <c r="R12" t="s">
        <v>13</v>
      </c>
      <c r="S12" t="s">
        <v>4</v>
      </c>
      <c r="T12">
        <v>276.44615384615383</v>
      </c>
      <c r="U12">
        <v>34.024615384615366</v>
      </c>
      <c r="V12">
        <v>-8.1965089413574244E-4</v>
      </c>
      <c r="W12">
        <v>-5.2880702847467251E-3</v>
      </c>
      <c r="X12">
        <v>34.207948875677168</v>
      </c>
      <c r="Y12" s="5">
        <v>34.250512820512817</v>
      </c>
      <c r="Z12" s="5">
        <v>48.205128205128197</v>
      </c>
      <c r="AA12" s="5"/>
      <c r="AB12" s="5"/>
      <c r="AC12">
        <f>P16</f>
        <v>1</v>
      </c>
      <c r="AD12" t="str">
        <f>Q16</f>
        <v>Low_curve</v>
      </c>
      <c r="AE12">
        <f>AVERAGE(F16:F17)</f>
        <v>77.118003487358322</v>
      </c>
    </row>
    <row r="13" spans="2:31" x14ac:dyDescent="0.25">
      <c r="B13" s="2">
        <v>2.5</v>
      </c>
      <c r="C13" s="2" t="s">
        <v>3</v>
      </c>
      <c r="D13" s="2" t="s">
        <v>13</v>
      </c>
      <c r="E13" t="s">
        <v>4</v>
      </c>
      <c r="F13" s="2">
        <v>289.37741935483865</v>
      </c>
      <c r="G13" s="2">
        <v>34.042258064516112</v>
      </c>
      <c r="H13" s="2">
        <v>-1.2511916815198694E-6</v>
      </c>
      <c r="I13" s="2">
        <v>-8.072204396902383E-6</v>
      </c>
      <c r="J13">
        <v>34.188777792496722</v>
      </c>
      <c r="K13" s="5">
        <v>34.043870967741917</v>
      </c>
      <c r="L13" s="5">
        <v>46.958064516129021</v>
      </c>
      <c r="M13" s="5"/>
      <c r="N13" s="5"/>
      <c r="P13" s="2">
        <v>2.5</v>
      </c>
      <c r="Q13" s="2" t="s">
        <v>3</v>
      </c>
      <c r="R13" t="s">
        <v>13</v>
      </c>
      <c r="S13" t="s">
        <v>4</v>
      </c>
      <c r="T13">
        <v>272.2962962962963</v>
      </c>
      <c r="U13">
        <v>34.017407407407397</v>
      </c>
      <c r="V13">
        <v>-8.0386710596290468E-4</v>
      </c>
      <c r="W13">
        <v>-5.1862393933090629E-3</v>
      </c>
      <c r="X13">
        <v>34.246182861541165</v>
      </c>
      <c r="Y13">
        <v>34.232962962962972</v>
      </c>
      <c r="Z13">
        <v>48.129629629629626</v>
      </c>
      <c r="AC13">
        <f>P18</f>
        <v>2.5</v>
      </c>
      <c r="AD13" t="str">
        <f>Q18</f>
        <v>Low_curve</v>
      </c>
      <c r="AE13">
        <f>AVERAGE(F18:F19)</f>
        <v>137.47903225806448</v>
      </c>
    </row>
    <row r="14" spans="2:31" x14ac:dyDescent="0.25">
      <c r="B14" s="2">
        <v>0.3</v>
      </c>
      <c r="C14" s="2" t="s">
        <v>0</v>
      </c>
      <c r="D14" s="2" t="s">
        <v>13</v>
      </c>
      <c r="E14" t="s">
        <v>4</v>
      </c>
      <c r="F14" s="2">
        <v>30.003225806451614</v>
      </c>
      <c r="G14" s="2">
        <v>34.000645161290322</v>
      </c>
      <c r="H14" s="2">
        <v>-4.2216877024111197E-3</v>
      </c>
      <c r="I14" s="2">
        <v>-2.7236694854265289E-2</v>
      </c>
      <c r="J14">
        <v>34.223876961449882</v>
      </c>
      <c r="K14" s="6">
        <v>34.127096774193539</v>
      </c>
      <c r="L14" s="6">
        <v>45.435483870967751</v>
      </c>
      <c r="M14" s="6"/>
      <c r="N14" s="6"/>
      <c r="P14" s="2">
        <v>0.3</v>
      </c>
      <c r="Q14" s="2" t="s">
        <v>0</v>
      </c>
      <c r="R14" t="s">
        <v>13</v>
      </c>
      <c r="S14" t="s">
        <v>4</v>
      </c>
      <c r="T14">
        <v>71.100000000000009</v>
      </c>
      <c r="U14">
        <v>34.00060606060606</v>
      </c>
      <c r="V14">
        <v>8.6807975951890503E-4</v>
      </c>
      <c r="W14">
        <v>5.6005145775413229E-3</v>
      </c>
      <c r="X14">
        <v>34.179270315797737</v>
      </c>
      <c r="Y14">
        <v>33.938787878787906</v>
      </c>
      <c r="Z14">
        <v>47.390909090909091</v>
      </c>
      <c r="AC14">
        <f>P20</f>
        <v>0.3</v>
      </c>
      <c r="AD14" t="str">
        <f>Q20</f>
        <v>Mid_curve</v>
      </c>
      <c r="AE14">
        <f>AVERAGE(F20:F21)</f>
        <v>24.1472972972973</v>
      </c>
    </row>
    <row r="15" spans="2:31" x14ac:dyDescent="0.25">
      <c r="B15" s="2">
        <v>0.3</v>
      </c>
      <c r="C15" s="2" t="s">
        <v>0</v>
      </c>
      <c r="D15" s="2" t="s">
        <v>13</v>
      </c>
      <c r="E15" t="s">
        <v>4</v>
      </c>
      <c r="F15" s="2">
        <v>27.640540540540545</v>
      </c>
      <c r="G15" s="2">
        <v>34.001891891891887</v>
      </c>
      <c r="H15" s="2">
        <v>-1.4983347225513928E-2</v>
      </c>
      <c r="I15" s="2">
        <v>-9.6666756293638245E-2</v>
      </c>
      <c r="J15" s="7">
        <v>34.246397626503992</v>
      </c>
      <c r="K15" s="7">
        <v>34.414054054054056</v>
      </c>
      <c r="L15" s="7">
        <v>45.837837837837832</v>
      </c>
      <c r="M15" s="7"/>
      <c r="N15" s="7"/>
      <c r="P15" s="2">
        <v>0.3</v>
      </c>
      <c r="Q15" s="2" t="s">
        <v>0</v>
      </c>
      <c r="R15" t="s">
        <v>13</v>
      </c>
      <c r="S15" t="s">
        <v>4</v>
      </c>
      <c r="T15">
        <v>63.821951219512165</v>
      </c>
      <c r="U15">
        <v>33.997560975609758</v>
      </c>
      <c r="V15">
        <v>2.8668276842981444E-3</v>
      </c>
      <c r="W15">
        <v>1.8495662479342867E-2</v>
      </c>
      <c r="X15">
        <v>34.088147877829634</v>
      </c>
      <c r="Y15">
        <v>33.814390243902437</v>
      </c>
      <c r="Z15">
        <v>46.458536585365849</v>
      </c>
      <c r="AC15">
        <f>P22</f>
        <v>1</v>
      </c>
      <c r="AD15" t="str">
        <f>Q22</f>
        <v>Mid_curve</v>
      </c>
      <c r="AE15">
        <f>AVERAGE(F22:F23)</f>
        <v>66.040322580645167</v>
      </c>
    </row>
    <row r="16" spans="2:31" x14ac:dyDescent="0.25">
      <c r="B16" s="2">
        <v>1</v>
      </c>
      <c r="C16" s="2" t="s">
        <v>0</v>
      </c>
      <c r="D16" s="2" t="s">
        <v>13</v>
      </c>
      <c r="E16" t="s">
        <v>4</v>
      </c>
      <c r="F16" s="2">
        <v>73.297297297297291</v>
      </c>
      <c r="G16" s="2">
        <v>33.995675675675677</v>
      </c>
      <c r="H16" s="2">
        <v>-1.3078512016847798E-3</v>
      </c>
      <c r="I16" s="2">
        <v>-8.4377496882889029E-3</v>
      </c>
      <c r="J16">
        <v>34.220592381036795</v>
      </c>
      <c r="K16" s="6">
        <v>34.091081081081072</v>
      </c>
      <c r="L16" s="6">
        <v>46.497297297297301</v>
      </c>
      <c r="M16" s="6"/>
      <c r="N16" s="6"/>
      <c r="P16" s="2">
        <v>1</v>
      </c>
      <c r="Q16" s="2" t="s">
        <v>0</v>
      </c>
      <c r="R16" t="s">
        <v>13</v>
      </c>
      <c r="S16" t="s">
        <v>4</v>
      </c>
      <c r="T16">
        <v>103.05483870967741</v>
      </c>
      <c r="U16">
        <v>34.001290322580644</v>
      </c>
      <c r="V16">
        <v>2.9882192517989969E-3</v>
      </c>
      <c r="W16">
        <v>1.9278833882574172E-2</v>
      </c>
      <c r="X16">
        <v>34.091760321938516</v>
      </c>
      <c r="Y16">
        <v>33.692258064516125</v>
      </c>
      <c r="Z16">
        <v>47.170967741935485</v>
      </c>
      <c r="AC16">
        <f>P24</f>
        <v>2.5</v>
      </c>
      <c r="AD16" t="str">
        <f>Q24</f>
        <v>Mid_curve</v>
      </c>
      <c r="AE16">
        <f>AVERAGE(F24:F25)</f>
        <v>131.43149390243906</v>
      </c>
    </row>
    <row r="17" spans="2:31" x14ac:dyDescent="0.25">
      <c r="B17" s="2">
        <v>1</v>
      </c>
      <c r="C17" s="2" t="s">
        <v>0</v>
      </c>
      <c r="D17" s="2" t="s">
        <v>13</v>
      </c>
      <c r="E17" t="s">
        <v>4</v>
      </c>
      <c r="F17" s="2">
        <v>80.938709677419368</v>
      </c>
      <c r="G17" s="2">
        <v>34.000967741935483</v>
      </c>
      <c r="H17" s="2">
        <v>-1.8835481055586928E-4</v>
      </c>
      <c r="I17" s="2">
        <v>-1.2151923261668985E-3</v>
      </c>
      <c r="J17" s="7">
        <v>34.198728347954109</v>
      </c>
      <c r="K17" s="7">
        <v>34.01612903225805</v>
      </c>
      <c r="L17" s="7">
        <v>46.254838709677415</v>
      </c>
      <c r="M17" s="7"/>
      <c r="N17" s="7"/>
      <c r="P17" s="2">
        <v>1</v>
      </c>
      <c r="Q17" s="2" t="s">
        <v>0</v>
      </c>
      <c r="R17" t="s">
        <v>13</v>
      </c>
      <c r="S17" t="s">
        <v>4</v>
      </c>
      <c r="T17">
        <v>102.83414634146341</v>
      </c>
      <c r="U17">
        <v>34.001951219512193</v>
      </c>
      <c r="V17">
        <v>2.6281360341145481E-3</v>
      </c>
      <c r="W17">
        <v>1.6955716349126116E-2</v>
      </c>
      <c r="X17">
        <v>34.090762624283343</v>
      </c>
      <c r="Y17">
        <v>33.73170731707318</v>
      </c>
      <c r="Z17">
        <v>47.556097560975616</v>
      </c>
      <c r="AC17">
        <f>P26</f>
        <v>0.3</v>
      </c>
      <c r="AD17" t="str">
        <f>Q26</f>
        <v>High_curve</v>
      </c>
      <c r="AE17">
        <f>AVERAGE(F26:F27)</f>
        <v>16.378048780487802</v>
      </c>
    </row>
    <row r="18" spans="2:31" x14ac:dyDescent="0.25">
      <c r="B18" s="2">
        <v>2.5</v>
      </c>
      <c r="C18" s="2" t="s">
        <v>0</v>
      </c>
      <c r="D18" s="2" t="s">
        <v>13</v>
      </c>
      <c r="E18" t="s">
        <v>4</v>
      </c>
      <c r="F18" s="2">
        <v>137.5096774193548</v>
      </c>
      <c r="G18" s="2">
        <v>34.005483870967737</v>
      </c>
      <c r="H18" s="2">
        <v>1.9351976425224072E-4</v>
      </c>
      <c r="I18" s="2">
        <v>1.2485146080789724E-3</v>
      </c>
      <c r="J18">
        <v>34.162932871122095</v>
      </c>
      <c r="K18" s="5">
        <v>33.97870967741936</v>
      </c>
      <c r="L18" s="5">
        <v>46.809677419354841</v>
      </c>
      <c r="M18" s="5"/>
      <c r="N18" s="5"/>
      <c r="P18" s="2">
        <v>2.5</v>
      </c>
      <c r="Q18" s="2" t="s">
        <v>0</v>
      </c>
      <c r="R18" t="s">
        <v>13</v>
      </c>
      <c r="S18" t="s">
        <v>4</v>
      </c>
      <c r="T18">
        <v>149.42999999999998</v>
      </c>
      <c r="U18">
        <v>34.0062</v>
      </c>
      <c r="V18">
        <v>1.8911542882679166E-4</v>
      </c>
      <c r="W18">
        <v>1.2200995408180107E-3</v>
      </c>
      <c r="X18">
        <v>34.157636592749689</v>
      </c>
      <c r="Y18">
        <v>33.978600000000014</v>
      </c>
      <c r="Z18">
        <v>47.645999999999987</v>
      </c>
      <c r="AC18">
        <f>P28</f>
        <v>1</v>
      </c>
      <c r="AD18" t="str">
        <f>Q28</f>
        <v>High_curve</v>
      </c>
      <c r="AE18">
        <f>AVERAGE(F28:F29)</f>
        <v>54.274193548387089</v>
      </c>
    </row>
    <row r="19" spans="2:31" x14ac:dyDescent="0.25">
      <c r="B19" s="2">
        <v>2.5</v>
      </c>
      <c r="C19" s="2" t="s">
        <v>0</v>
      </c>
      <c r="D19" s="2" t="s">
        <v>13</v>
      </c>
      <c r="E19" t="s">
        <v>4</v>
      </c>
      <c r="F19" s="2">
        <v>137.44838709677418</v>
      </c>
      <c r="G19" s="2">
        <v>33.997096774193544</v>
      </c>
      <c r="H19" s="2">
        <v>-1.115821210423864E-3</v>
      </c>
      <c r="I19" s="2">
        <v>-7.1988465188636388E-3</v>
      </c>
      <c r="J19">
        <v>34.215989271851676</v>
      </c>
      <c r="K19" s="5">
        <v>34.150322580645145</v>
      </c>
      <c r="L19" s="5">
        <v>46.435483870967751</v>
      </c>
      <c r="M19" s="5"/>
      <c r="N19" s="5"/>
      <c r="P19" s="2">
        <v>2.5</v>
      </c>
      <c r="Q19" s="2" t="s">
        <v>0</v>
      </c>
      <c r="R19" t="s">
        <v>13</v>
      </c>
      <c r="S19" t="s">
        <v>4</v>
      </c>
      <c r="T19">
        <v>163.52195121951218</v>
      </c>
      <c r="U19">
        <v>34.009024390243901</v>
      </c>
      <c r="V19">
        <v>1.5574146365903013E-3</v>
      </c>
      <c r="W19">
        <v>1.0047836365098718E-2</v>
      </c>
      <c r="X19">
        <v>34.065982857078723</v>
      </c>
      <c r="Y19">
        <v>33.754634146341459</v>
      </c>
      <c r="Z19">
        <v>48.102439024390236</v>
      </c>
      <c r="AC19">
        <f>P30</f>
        <v>2.5</v>
      </c>
      <c r="AD19" t="str">
        <f>Q30</f>
        <v>High_curve</v>
      </c>
      <c r="AE19">
        <f>AVERAGE(F30:F31)</f>
        <v>129.38060810810808</v>
      </c>
    </row>
    <row r="20" spans="2:31" x14ac:dyDescent="0.25">
      <c r="B20" s="2">
        <v>0.3</v>
      </c>
      <c r="C20" s="2" t="s">
        <v>1</v>
      </c>
      <c r="D20" s="2" t="s">
        <v>13</v>
      </c>
      <c r="E20" t="s">
        <v>4</v>
      </c>
      <c r="F20" s="2">
        <v>26.564864864864866</v>
      </c>
      <c r="G20" s="2">
        <v>33.99702702702703</v>
      </c>
      <c r="H20" s="2">
        <v>-8.6587772183640051E-3</v>
      </c>
      <c r="I20" s="2">
        <v>-5.5863078828154875E-2</v>
      </c>
      <c r="J20">
        <v>34.207179392651916</v>
      </c>
      <c r="K20" s="6">
        <v>34.225945945945959</v>
      </c>
      <c r="L20" s="6">
        <v>45.445945945945944</v>
      </c>
      <c r="M20" s="6"/>
      <c r="N20" s="6"/>
      <c r="P20" s="2">
        <v>0.3</v>
      </c>
      <c r="Q20" s="2" t="s">
        <v>1</v>
      </c>
      <c r="R20" t="s">
        <v>13</v>
      </c>
      <c r="S20" t="s">
        <v>4</v>
      </c>
      <c r="T20">
        <v>60.382926829268285</v>
      </c>
      <c r="U20">
        <v>34.001463414634145</v>
      </c>
      <c r="V20">
        <v>9.8095045684230722E-4</v>
      </c>
      <c r="W20">
        <v>6.3287126247890792E-3</v>
      </c>
      <c r="X20">
        <v>34.201454004557696</v>
      </c>
      <c r="Y20">
        <v>33.942682926829299</v>
      </c>
      <c r="Z20">
        <v>47.246341463414616</v>
      </c>
    </row>
    <row r="21" spans="2:31" x14ac:dyDescent="0.25">
      <c r="B21" s="2">
        <v>0.3</v>
      </c>
      <c r="C21" s="2" t="s">
        <v>1</v>
      </c>
      <c r="D21" s="2" t="s">
        <v>13</v>
      </c>
      <c r="E21" t="s">
        <v>4</v>
      </c>
      <c r="F21" s="2">
        <v>21.72972972972973</v>
      </c>
      <c r="G21" s="2">
        <v>33.997567567567572</v>
      </c>
      <c r="H21" s="2">
        <v>-9.1348626542659649E-3</v>
      </c>
      <c r="I21" s="2">
        <v>-5.8934597769457836E-2</v>
      </c>
      <c r="J21">
        <v>34.216414289442547</v>
      </c>
      <c r="K21" s="6">
        <v>34.195405405405431</v>
      </c>
      <c r="L21" s="6">
        <v>45.581081081081088</v>
      </c>
      <c r="M21" s="6"/>
      <c r="N21" s="6"/>
      <c r="P21" s="2">
        <v>0.3</v>
      </c>
      <c r="Q21" s="2" t="s">
        <v>1</v>
      </c>
      <c r="R21" t="s">
        <v>13</v>
      </c>
      <c r="S21" t="s">
        <v>4</v>
      </c>
      <c r="T21">
        <v>54.596969696969708</v>
      </c>
      <c r="U21">
        <v>33.99969696969697</v>
      </c>
      <c r="V21">
        <v>5.1733553459528282E-3</v>
      </c>
      <c r="W21">
        <v>3.3376486102921474E-2</v>
      </c>
      <c r="X21">
        <v>34.078666647502835</v>
      </c>
      <c r="Y21">
        <v>33.717575757575773</v>
      </c>
      <c r="Z21">
        <v>46.875757575757582</v>
      </c>
    </row>
    <row r="22" spans="2:31" x14ac:dyDescent="0.25">
      <c r="B22" s="2">
        <v>1</v>
      </c>
      <c r="C22" s="2" t="s">
        <v>1</v>
      </c>
      <c r="D22" s="2" t="s">
        <v>13</v>
      </c>
      <c r="E22" t="s">
        <v>4</v>
      </c>
      <c r="F22" s="2">
        <v>64.035483870967752</v>
      </c>
      <c r="G22" s="2">
        <v>33.997096774193551</v>
      </c>
      <c r="H22" s="2">
        <v>-4.2694390030750069E-5</v>
      </c>
      <c r="I22" s="2">
        <v>-2.7544767761774236E-4</v>
      </c>
      <c r="J22">
        <v>34.200192935995261</v>
      </c>
      <c r="K22" s="5">
        <v>34.000322580645161</v>
      </c>
      <c r="L22" s="5">
        <v>46.325806451612905</v>
      </c>
      <c r="M22" s="5"/>
      <c r="N22" s="5"/>
      <c r="P22" s="2">
        <v>1</v>
      </c>
      <c r="Q22" s="2" t="s">
        <v>1</v>
      </c>
      <c r="R22" t="s">
        <v>13</v>
      </c>
      <c r="S22" t="s">
        <v>4</v>
      </c>
      <c r="T22">
        <v>90.372549019607874</v>
      </c>
      <c r="U22">
        <v>33.998823529411766</v>
      </c>
      <c r="V22">
        <v>2.3287060392702575E-3</v>
      </c>
      <c r="W22">
        <v>1.5023909930775854E-2</v>
      </c>
      <c r="X22">
        <v>34.102386996815035</v>
      </c>
      <c r="Y22">
        <v>33.788431372548999</v>
      </c>
      <c r="Z22">
        <v>47.40980392156861</v>
      </c>
    </row>
    <row r="23" spans="2:31" x14ac:dyDescent="0.25">
      <c r="B23" s="2">
        <v>1</v>
      </c>
      <c r="C23" s="2" t="s">
        <v>1</v>
      </c>
      <c r="D23" s="2" t="s">
        <v>13</v>
      </c>
      <c r="E23" t="s">
        <v>4</v>
      </c>
      <c r="F23" s="2">
        <v>68.045161290322582</v>
      </c>
      <c r="G23" s="2">
        <v>33.999677419354839</v>
      </c>
      <c r="H23" s="2">
        <v>1.956792259135281E-4</v>
      </c>
      <c r="I23" s="2">
        <v>1.2624466187969555E-3</v>
      </c>
      <c r="J23">
        <v>34.153499679120699</v>
      </c>
      <c r="K23" s="6">
        <v>33.985806451612902</v>
      </c>
      <c r="L23" s="6">
        <v>46.274193548387096</v>
      </c>
      <c r="M23" s="6"/>
      <c r="N23" s="6"/>
      <c r="P23" s="2">
        <v>1</v>
      </c>
      <c r="Q23" s="2" t="s">
        <v>1</v>
      </c>
      <c r="R23" t="s">
        <v>13</v>
      </c>
      <c r="S23" t="s">
        <v>4</v>
      </c>
      <c r="T23">
        <v>89.7542857142857</v>
      </c>
      <c r="U23">
        <v>33.998285714285714</v>
      </c>
      <c r="V23">
        <v>2.9036231370707663E-3</v>
      </c>
      <c r="W23">
        <v>1.873305249723075E-2</v>
      </c>
      <c r="X23">
        <v>34.09194781971307</v>
      </c>
      <c r="Y23">
        <v>33.73771428571429</v>
      </c>
      <c r="Z23">
        <v>47.517142857142851</v>
      </c>
    </row>
    <row r="24" spans="2:31" x14ac:dyDescent="0.25">
      <c r="B24" s="2">
        <v>2.5</v>
      </c>
      <c r="C24" s="2" t="s">
        <v>1</v>
      </c>
      <c r="D24" s="2" t="s">
        <v>13</v>
      </c>
      <c r="E24" t="s">
        <v>4</v>
      </c>
      <c r="F24" s="2">
        <v>133.08048780487809</v>
      </c>
      <c r="G24" s="2">
        <v>34.006097560975604</v>
      </c>
      <c r="H24" s="2">
        <v>2.4929716912725202E-4</v>
      </c>
      <c r="I24" s="2">
        <v>1.6083688330790454E-3</v>
      </c>
      <c r="J24" s="7">
        <v>34.136607591157819</v>
      </c>
      <c r="K24" s="7">
        <v>33.975121951219521</v>
      </c>
      <c r="L24" s="7">
        <v>46.926829268292686</v>
      </c>
      <c r="M24" s="7"/>
      <c r="N24" s="7"/>
      <c r="P24" s="2">
        <v>2.5</v>
      </c>
      <c r="Q24" s="2" t="s">
        <v>1</v>
      </c>
      <c r="R24" t="s">
        <v>13</v>
      </c>
      <c r="S24" t="s">
        <v>4</v>
      </c>
      <c r="T24">
        <v>138.12432432432431</v>
      </c>
      <c r="U24">
        <v>34.001351351351353</v>
      </c>
      <c r="V24">
        <v>3.5426667668363236E-4</v>
      </c>
      <c r="W24">
        <v>2.2855914624750474E-3</v>
      </c>
      <c r="X24">
        <v>34.184997783284111</v>
      </c>
      <c r="Y24">
        <v>33.952702702702723</v>
      </c>
      <c r="Z24">
        <v>47.683783783783788</v>
      </c>
    </row>
    <row r="25" spans="2:31" x14ac:dyDescent="0.25">
      <c r="B25" s="2">
        <v>2.5</v>
      </c>
      <c r="C25" s="2" t="s">
        <v>1</v>
      </c>
      <c r="D25" s="2" t="s">
        <v>13</v>
      </c>
      <c r="E25" t="s">
        <v>4</v>
      </c>
      <c r="F25" s="2">
        <v>129.7825</v>
      </c>
      <c r="G25" s="2">
        <v>34.003846153846148</v>
      </c>
      <c r="H25" s="2">
        <v>-3.9649494532936167E-4</v>
      </c>
      <c r="I25" s="2">
        <v>-2.5580319053507203E-3</v>
      </c>
      <c r="J25" s="4">
        <v>34.165777192484889</v>
      </c>
      <c r="K25" s="4">
        <v>34.05599999999999</v>
      </c>
      <c r="L25" s="4">
        <v>46.982500000000009</v>
      </c>
      <c r="M25" s="4"/>
      <c r="N25" s="4"/>
      <c r="P25" s="2">
        <v>2.5</v>
      </c>
      <c r="Q25" s="2" t="s">
        <v>1</v>
      </c>
      <c r="R25" t="s">
        <v>13</v>
      </c>
      <c r="S25" t="s">
        <v>4</v>
      </c>
      <c r="T25">
        <v>141.65199999999999</v>
      </c>
      <c r="U25">
        <v>34.006</v>
      </c>
      <c r="V25">
        <v>1.5913255760697529E-3</v>
      </c>
      <c r="W25">
        <v>1.0266616619804858E-2</v>
      </c>
      <c r="X25">
        <v>34.082277944533779</v>
      </c>
      <c r="Y25">
        <v>33.780999999999977</v>
      </c>
      <c r="Z25">
        <v>48.05</v>
      </c>
    </row>
    <row r="26" spans="2:31" x14ac:dyDescent="0.25">
      <c r="B26" s="2">
        <v>0.3</v>
      </c>
      <c r="C26" s="2" t="s">
        <v>2</v>
      </c>
      <c r="D26" s="2" t="s">
        <v>13</v>
      </c>
      <c r="E26" t="s">
        <v>4</v>
      </c>
      <c r="F26" s="2">
        <v>16.278048780487801</v>
      </c>
      <c r="G26" s="2">
        <v>34.000487804878048</v>
      </c>
      <c r="H26" s="2">
        <v>-1.3604770489866221E-2</v>
      </c>
      <c r="I26" s="2">
        <v>-8.7772712837846587E-2</v>
      </c>
      <c r="J26">
        <v>34.183312639364054</v>
      </c>
      <c r="K26" s="5">
        <v>34.221463414634151</v>
      </c>
      <c r="L26" s="5">
        <v>45.458536585365849</v>
      </c>
      <c r="M26" s="5"/>
      <c r="N26" s="5"/>
      <c r="P26" s="2">
        <v>0.3</v>
      </c>
      <c r="Q26" s="2" t="s">
        <v>2</v>
      </c>
      <c r="R26" t="s">
        <v>13</v>
      </c>
      <c r="S26" t="s">
        <v>4</v>
      </c>
      <c r="T26">
        <v>60.382926829268285</v>
      </c>
      <c r="U26">
        <v>34.004390243902435</v>
      </c>
      <c r="V26">
        <v>2.5739169781119151E-3</v>
      </c>
      <c r="W26">
        <v>1.6605915987818808E-2</v>
      </c>
      <c r="X26">
        <v>34.137167155504166</v>
      </c>
      <c r="Y26">
        <v>33.849024390243883</v>
      </c>
      <c r="Z26">
        <v>47.570731707317073</v>
      </c>
    </row>
    <row r="27" spans="2:31" x14ac:dyDescent="0.25">
      <c r="B27" s="2">
        <v>0.3</v>
      </c>
      <c r="C27" s="2" t="s">
        <v>2</v>
      </c>
      <c r="D27" s="2" t="s">
        <v>13</v>
      </c>
      <c r="E27" t="s">
        <v>4</v>
      </c>
      <c r="F27" s="2">
        <v>16.4780487804878</v>
      </c>
      <c r="G27" s="2">
        <v>34.000487804878048</v>
      </c>
      <c r="H27" s="2">
        <v>-1.2064769476858642E-2</v>
      </c>
      <c r="I27" s="2">
        <v>-7.7837222431346081E-2</v>
      </c>
      <c r="J27">
        <v>34.225796546720744</v>
      </c>
      <c r="K27" s="5">
        <v>34.198048780487824</v>
      </c>
      <c r="L27" s="5">
        <v>45.448780487804875</v>
      </c>
      <c r="M27" s="5"/>
      <c r="N27" s="5"/>
      <c r="P27" s="2">
        <v>0.3</v>
      </c>
      <c r="Q27" s="2" t="s">
        <v>2</v>
      </c>
      <c r="R27" t="s">
        <v>13</v>
      </c>
      <c r="S27" t="s">
        <v>4</v>
      </c>
      <c r="T27">
        <v>56.226829268292676</v>
      </c>
      <c r="U27">
        <v>34.002682926829266</v>
      </c>
      <c r="V27">
        <v>3.3454482557912476E-3</v>
      </c>
      <c r="W27">
        <v>2.158353713413708E-2</v>
      </c>
      <c r="X27">
        <v>34.068548070984804</v>
      </c>
      <c r="Y27">
        <v>33.814634146341461</v>
      </c>
      <c r="Z27">
        <v>48.078048780487819</v>
      </c>
    </row>
    <row r="28" spans="2:31" x14ac:dyDescent="0.25">
      <c r="B28" s="2">
        <v>1</v>
      </c>
      <c r="C28" s="2" t="s">
        <v>2</v>
      </c>
      <c r="D28" s="2" t="s">
        <v>13</v>
      </c>
      <c r="E28" t="s">
        <v>4</v>
      </c>
      <c r="F28" s="2">
        <v>55.554838709677412</v>
      </c>
      <c r="G28" s="2">
        <v>33.99677419354839</v>
      </c>
      <c r="H28" s="2">
        <v>3.5664231976886189E-4</v>
      </c>
      <c r="I28" s="2">
        <v>2.3009181920571734E-3</v>
      </c>
      <c r="J28">
        <v>34.196360759639717</v>
      </c>
      <c r="K28" s="5">
        <v>33.977096774193562</v>
      </c>
      <c r="L28" s="5">
        <v>46.345161290322572</v>
      </c>
      <c r="M28" s="5"/>
      <c r="N28" s="5"/>
      <c r="P28" s="2">
        <v>1</v>
      </c>
      <c r="Q28" s="2" t="s">
        <v>2</v>
      </c>
      <c r="R28" t="s">
        <v>13</v>
      </c>
      <c r="S28" t="s">
        <v>4</v>
      </c>
      <c r="T28">
        <v>79.751428571428605</v>
      </c>
      <c r="U28">
        <v>34.00114285714286</v>
      </c>
      <c r="V28">
        <v>3.3868292146111909E-3</v>
      </c>
      <c r="W28">
        <v>2.1850511062007683E-2</v>
      </c>
      <c r="X28">
        <v>34.08390113505699</v>
      </c>
      <c r="Y28">
        <v>33.731142857142864</v>
      </c>
      <c r="Z28">
        <v>47.485714285714273</v>
      </c>
    </row>
    <row r="29" spans="2:31" x14ac:dyDescent="0.25">
      <c r="B29" s="2">
        <v>1</v>
      </c>
      <c r="C29" s="2" t="s">
        <v>2</v>
      </c>
      <c r="D29" s="2" t="s">
        <v>13</v>
      </c>
      <c r="E29" t="s">
        <v>4</v>
      </c>
      <c r="F29" s="2">
        <v>52.993548387096773</v>
      </c>
      <c r="G29" s="2">
        <v>34.000322580645161</v>
      </c>
      <c r="H29" s="2">
        <v>4.4055360091331774E-4</v>
      </c>
      <c r="I29" s="2">
        <v>2.8422812962149531E-3</v>
      </c>
      <c r="J29">
        <v>34.15473298952687</v>
      </c>
      <c r="K29" s="5">
        <v>33.976774193548401</v>
      </c>
      <c r="L29" s="5">
        <v>46.29354838709677</v>
      </c>
      <c r="M29" s="5"/>
      <c r="N29" s="5"/>
      <c r="P29" s="2">
        <v>1</v>
      </c>
      <c r="Q29" s="2" t="s">
        <v>2</v>
      </c>
      <c r="R29" t="s">
        <v>13</v>
      </c>
      <c r="S29" t="s">
        <v>4</v>
      </c>
      <c r="T29">
        <v>75.451515151515167</v>
      </c>
      <c r="U29">
        <v>34.00030303030303</v>
      </c>
      <c r="V29">
        <v>3.6118492249735011E-3</v>
      </c>
      <c r="W29">
        <v>2.330225306434517E-2</v>
      </c>
      <c r="X29">
        <v>34.099219470251462</v>
      </c>
      <c r="Y29" s="5">
        <v>33.727878787878794</v>
      </c>
      <c r="Z29" s="5">
        <v>47.421212121212108</v>
      </c>
      <c r="AA29" s="5"/>
      <c r="AB29" s="5"/>
    </row>
    <row r="30" spans="2:31" x14ac:dyDescent="0.25">
      <c r="B30" s="2">
        <v>2.5</v>
      </c>
      <c r="C30" s="2" t="s">
        <v>2</v>
      </c>
      <c r="D30" s="2" t="s">
        <v>13</v>
      </c>
      <c r="E30" t="s">
        <v>4</v>
      </c>
      <c r="F30" s="13">
        <v>149.04499999999996</v>
      </c>
      <c r="G30" s="2">
        <v>34.013499999999993</v>
      </c>
      <c r="H30" s="2">
        <v>5.4001856217152639E-5</v>
      </c>
      <c r="I30" s="2">
        <v>3.4839907236872673E-4</v>
      </c>
      <c r="J30" s="7">
        <v>34.169807207476154</v>
      </c>
      <c r="K30" s="7">
        <v>34.006999999999991</v>
      </c>
      <c r="L30" s="7">
        <v>46.937500000000014</v>
      </c>
      <c r="M30" s="7"/>
      <c r="N30" s="7"/>
      <c r="P30" s="2">
        <v>2.5</v>
      </c>
      <c r="Q30" s="2" t="s">
        <v>2</v>
      </c>
      <c r="R30" t="s">
        <v>13</v>
      </c>
      <c r="S30" t="s">
        <v>4</v>
      </c>
      <c r="T30">
        <v>113.72499999999998</v>
      </c>
      <c r="U30">
        <v>34.005249999999997</v>
      </c>
      <c r="V30">
        <v>1.8065605925385974E-3</v>
      </c>
      <c r="W30">
        <v>1.1655229629281274E-2</v>
      </c>
      <c r="X30">
        <v>34.088553329357225</v>
      </c>
      <c r="Y30" s="6">
        <v>33.800249999999984</v>
      </c>
      <c r="Z30" s="6">
        <v>48.165000000000006</v>
      </c>
      <c r="AA30" s="6"/>
      <c r="AB30" s="6"/>
    </row>
    <row r="31" spans="2:31" x14ac:dyDescent="0.25">
      <c r="B31" s="2">
        <v>2.5</v>
      </c>
      <c r="C31" s="2" t="s">
        <v>2</v>
      </c>
      <c r="D31" s="2" t="s">
        <v>13</v>
      </c>
      <c r="E31" t="s">
        <v>4</v>
      </c>
      <c r="F31" s="2">
        <v>109.7162162162162</v>
      </c>
      <c r="G31" s="2">
        <v>34.001351351351353</v>
      </c>
      <c r="H31" s="2">
        <v>-1.0627301927830442E-4</v>
      </c>
      <c r="I31" s="2">
        <v>-6.8563238244067368E-4</v>
      </c>
      <c r="J31">
        <v>34.162748846978246</v>
      </c>
      <c r="K31" s="6">
        <v>34.01270270270269</v>
      </c>
      <c r="L31" s="6">
        <v>46.651351351351344</v>
      </c>
      <c r="M31" s="6"/>
      <c r="N31" s="6"/>
      <c r="P31" s="2">
        <v>2.5</v>
      </c>
      <c r="Q31" s="2" t="s">
        <v>2</v>
      </c>
      <c r="R31" t="s">
        <v>13</v>
      </c>
      <c r="S31" t="s">
        <v>4</v>
      </c>
      <c r="T31">
        <v>128.54146341463411</v>
      </c>
      <c r="U31">
        <v>34.000975609756097</v>
      </c>
      <c r="V31">
        <v>5.1982558121964144E-4</v>
      </c>
      <c r="W31">
        <v>3.353713427223493E-3</v>
      </c>
      <c r="X31">
        <v>34.181563988120239</v>
      </c>
      <c r="Y31" s="5">
        <v>33.934146341463446</v>
      </c>
      <c r="Z31" s="5">
        <v>47.687804878048759</v>
      </c>
      <c r="AA31" s="5"/>
      <c r="AB31" s="5"/>
    </row>
    <row r="32" spans="2:31" x14ac:dyDescent="0.25">
      <c r="K32" s="2"/>
      <c r="L32" s="2"/>
      <c r="M32" s="2"/>
    </row>
    <row r="33" spans="2:29" x14ac:dyDescent="0.25">
      <c r="D33" s="2" t="s">
        <v>17</v>
      </c>
    </row>
    <row r="34" spans="2:29" x14ac:dyDescent="0.25">
      <c r="C34" s="2" t="s">
        <v>15</v>
      </c>
      <c r="Q34" t="s">
        <v>12</v>
      </c>
    </row>
    <row r="35" spans="2:29" x14ac:dyDescent="0.25">
      <c r="B35" s="2">
        <v>0.3</v>
      </c>
      <c r="C35" s="2" t="s">
        <v>3</v>
      </c>
      <c r="D35" s="2" t="s">
        <v>13</v>
      </c>
      <c r="E35" s="2" t="s">
        <v>18</v>
      </c>
      <c r="F35" s="2">
        <v>150.03725490196075</v>
      </c>
      <c r="G35" s="2">
        <v>38</v>
      </c>
      <c r="H35" s="2">
        <v>0.23682997672344319</v>
      </c>
      <c r="I35" s="2">
        <v>1.5279353336996335</v>
      </c>
      <c r="J35">
        <v>38</v>
      </c>
      <c r="K35" s="5">
        <v>2.4725490196078437</v>
      </c>
      <c r="L35" s="5">
        <v>46.784313725490179</v>
      </c>
      <c r="M35" s="5"/>
      <c r="N35" s="9"/>
      <c r="O35" s="1"/>
      <c r="P35" s="2">
        <v>0.3</v>
      </c>
      <c r="Q35" s="2" t="s">
        <v>3</v>
      </c>
      <c r="R35" s="10" t="s">
        <v>13</v>
      </c>
      <c r="S35" s="2" t="s">
        <v>18</v>
      </c>
      <c r="T35" s="10">
        <v>325.2121951219512</v>
      </c>
      <c r="U35" s="10">
        <v>37.990975609756099</v>
      </c>
      <c r="V35" s="10">
        <v>0.11283803842234504</v>
      </c>
      <c r="W35" s="10">
        <v>0.72798734466029058</v>
      </c>
      <c r="X35" s="1">
        <v>37.990975609756099</v>
      </c>
      <c r="Y35" s="9">
        <v>1.2948780487804885</v>
      </c>
      <c r="Z35" s="9">
        <v>48.499999999999993</v>
      </c>
      <c r="AA35" s="9"/>
      <c r="AB35" s="9"/>
      <c r="AC35" s="1"/>
    </row>
    <row r="36" spans="2:29" x14ac:dyDescent="0.25">
      <c r="B36" s="2">
        <v>0.3</v>
      </c>
      <c r="C36" s="2" t="s">
        <v>3</v>
      </c>
      <c r="D36" s="2" t="s">
        <v>13</v>
      </c>
      <c r="E36" s="2" t="s">
        <v>18</v>
      </c>
      <c r="F36" s="2">
        <v>160.75245901639349</v>
      </c>
      <c r="G36" s="2">
        <v>38.017540983606551</v>
      </c>
      <c r="H36" s="2">
        <v>0.22372544338835199</v>
      </c>
      <c r="I36" s="2">
        <v>1.4433899573442064</v>
      </c>
      <c r="J36">
        <v>38.017540983606551</v>
      </c>
      <c r="K36" s="5">
        <v>2.0973770491803281</v>
      </c>
      <c r="L36" s="5">
        <v>43.23770491803279</v>
      </c>
      <c r="M36" s="5"/>
      <c r="N36" s="9"/>
      <c r="O36" s="1"/>
      <c r="P36" s="2">
        <v>0.3</v>
      </c>
      <c r="Q36" s="2" t="s">
        <v>3</v>
      </c>
      <c r="R36" s="1" t="s">
        <v>13</v>
      </c>
      <c r="S36" s="2" t="s">
        <v>18</v>
      </c>
      <c r="T36" s="1">
        <v>328.99268292682933</v>
      </c>
      <c r="U36" s="1">
        <v>37.991463414634147</v>
      </c>
      <c r="V36" s="1">
        <v>0.11184341235915445</v>
      </c>
      <c r="W36" s="1">
        <v>0.72157040231712544</v>
      </c>
      <c r="X36" s="1">
        <v>37.991463414634147</v>
      </c>
      <c r="Y36" s="9">
        <v>1.1970731707317073</v>
      </c>
      <c r="Z36" s="9">
        <v>43.960975609756098</v>
      </c>
      <c r="AA36" s="9"/>
      <c r="AB36" s="9"/>
      <c r="AC36" s="1"/>
    </row>
    <row r="37" spans="2:29" x14ac:dyDescent="0.25">
      <c r="B37" s="2">
        <v>0.3</v>
      </c>
      <c r="C37" s="2" t="s">
        <v>3</v>
      </c>
      <c r="D37" s="2" t="s">
        <v>13</v>
      </c>
      <c r="E37" s="2" t="s">
        <v>18</v>
      </c>
      <c r="F37" s="2">
        <v>152.60512820512815</v>
      </c>
      <c r="G37" s="2">
        <v>37.99763157894737</v>
      </c>
      <c r="H37" s="2">
        <v>0.23397827436914034</v>
      </c>
      <c r="I37" s="2">
        <v>1.5095372539944538</v>
      </c>
      <c r="J37">
        <v>37.99763157894737</v>
      </c>
      <c r="K37" s="5">
        <v>2.2994871794871798</v>
      </c>
      <c r="L37" s="5">
        <v>46.458974358974359</v>
      </c>
      <c r="M37" s="5"/>
      <c r="N37" s="5"/>
      <c r="O37" s="1"/>
      <c r="P37" s="2">
        <v>0.3</v>
      </c>
      <c r="Q37" s="2" t="s">
        <v>3</v>
      </c>
      <c r="R37" s="1" t="s">
        <v>13</v>
      </c>
      <c r="S37" s="2" t="s">
        <v>18</v>
      </c>
      <c r="T37" s="1">
        <v>328.73658536585367</v>
      </c>
      <c r="U37" s="1">
        <v>37.997560975609758</v>
      </c>
      <c r="V37" s="1">
        <v>0.11210735065911813</v>
      </c>
      <c r="W37" s="1">
        <v>0.7232732300588266</v>
      </c>
      <c r="X37">
        <v>37.997560975609758</v>
      </c>
      <c r="Y37" s="6">
        <v>1.1456097560975611</v>
      </c>
      <c r="Z37" s="6">
        <v>49.019512195121933</v>
      </c>
      <c r="AA37" s="6"/>
      <c r="AB37" s="6"/>
      <c r="AC37" s="1"/>
    </row>
    <row r="38" spans="2:29" x14ac:dyDescent="0.25">
      <c r="B38" s="2">
        <v>1</v>
      </c>
      <c r="C38" s="2" t="s">
        <v>3</v>
      </c>
      <c r="D38" s="2" t="s">
        <v>13</v>
      </c>
      <c r="E38" s="2" t="s">
        <v>18</v>
      </c>
      <c r="F38" s="2">
        <v>74.467567567567571</v>
      </c>
      <c r="G38" s="2">
        <v>34.001666666666665</v>
      </c>
      <c r="H38" s="2">
        <v>0.32384187236371931</v>
      </c>
      <c r="I38" s="2">
        <v>2.089302402346576</v>
      </c>
      <c r="J38">
        <v>34.001666666666665</v>
      </c>
      <c r="K38" s="6">
        <v>9.8916216216216224</v>
      </c>
      <c r="L38" s="6">
        <v>41.548648648648644</v>
      </c>
      <c r="M38" s="6"/>
      <c r="N38" s="11"/>
      <c r="O38" s="1"/>
      <c r="P38" s="2">
        <v>1</v>
      </c>
      <c r="Q38" s="2" t="s">
        <v>3</v>
      </c>
      <c r="R38" s="1" t="s">
        <v>13</v>
      </c>
      <c r="S38" s="2" t="s">
        <v>18</v>
      </c>
      <c r="T38" s="1">
        <v>250.51971830985917</v>
      </c>
      <c r="U38" s="1">
        <v>33.999154929577458</v>
      </c>
      <c r="V38" s="1">
        <v>9.9100110401928523E-2</v>
      </c>
      <c r="W38" s="1">
        <v>0.63935555098018404</v>
      </c>
      <c r="X38" s="1">
        <v>33.999154929577458</v>
      </c>
      <c r="Y38" s="9">
        <v>9.1736619718309917</v>
      </c>
      <c r="Z38" s="9">
        <v>43.709859154929568</v>
      </c>
      <c r="AA38" s="9"/>
      <c r="AB38" s="9"/>
      <c r="AC38" s="1"/>
    </row>
    <row r="39" spans="2:29" x14ac:dyDescent="0.25">
      <c r="B39" s="2">
        <v>1</v>
      </c>
      <c r="C39" s="2" t="s">
        <v>3</v>
      </c>
      <c r="D39" s="2" t="s">
        <v>13</v>
      </c>
      <c r="E39" s="2" t="s">
        <v>18</v>
      </c>
      <c r="F39" s="2">
        <v>84.087804878048786</v>
      </c>
      <c r="G39" s="2">
        <v>34.003658536585363</v>
      </c>
      <c r="H39" s="2">
        <v>0.29198775436068564</v>
      </c>
      <c r="I39" s="2">
        <v>1.8837919636173266</v>
      </c>
      <c r="J39">
        <v>34.003658536585363</v>
      </c>
      <c r="K39" s="6">
        <v>9.4963414634146339</v>
      </c>
      <c r="L39" s="6">
        <v>42.797560975609755</v>
      </c>
      <c r="M39" s="6"/>
      <c r="N39" s="11"/>
      <c r="O39" s="1"/>
      <c r="P39" s="2">
        <v>1</v>
      </c>
      <c r="Q39" s="2" t="s">
        <v>3</v>
      </c>
      <c r="R39" s="1" t="s">
        <v>13</v>
      </c>
      <c r="S39" s="2" t="s">
        <v>18</v>
      </c>
      <c r="T39" s="1">
        <v>246.36799999999991</v>
      </c>
      <c r="U39" s="1">
        <v>34.000612244897965</v>
      </c>
      <c r="V39" s="1">
        <v>0.10122433785643196</v>
      </c>
      <c r="W39" s="1">
        <v>0.65306024423504494</v>
      </c>
      <c r="X39" s="1">
        <v>34.000612244897965</v>
      </c>
      <c r="Y39" s="11">
        <v>9.0647999999999964</v>
      </c>
      <c r="Z39" s="11">
        <v>43.964000000000013</v>
      </c>
      <c r="AA39" s="11"/>
      <c r="AB39" s="11"/>
      <c r="AC39" s="1"/>
    </row>
    <row r="40" spans="2:29" x14ac:dyDescent="0.25">
      <c r="B40" s="2">
        <v>1</v>
      </c>
      <c r="C40" s="2" t="s">
        <v>3</v>
      </c>
      <c r="D40" s="2" t="s">
        <v>13</v>
      </c>
      <c r="E40" s="2" t="s">
        <v>18</v>
      </c>
      <c r="F40" s="2">
        <v>76.347619047619048</v>
      </c>
      <c r="G40" s="2">
        <v>33.998095238095239</v>
      </c>
      <c r="H40" s="2">
        <v>0.3181747809589992</v>
      </c>
      <c r="I40" s="2">
        <v>2.0527405223161237</v>
      </c>
      <c r="J40">
        <v>33.998095238095239</v>
      </c>
      <c r="K40" s="5">
        <v>9.7338095238095246</v>
      </c>
      <c r="L40" s="5">
        <v>42.304761904761904</v>
      </c>
      <c r="M40" s="5"/>
      <c r="N40" s="5"/>
      <c r="O40" s="1"/>
      <c r="P40" s="2">
        <v>1</v>
      </c>
      <c r="Q40" s="2" t="s">
        <v>3</v>
      </c>
      <c r="R40" s="1" t="s">
        <v>13</v>
      </c>
      <c r="S40" s="2" t="s">
        <v>18</v>
      </c>
      <c r="T40" s="1">
        <v>247.3512195121952</v>
      </c>
      <c r="U40" s="1">
        <v>34.005121951219515</v>
      </c>
      <c r="V40" s="1">
        <v>0.10066329513419484</v>
      </c>
      <c r="W40" s="1">
        <v>0.64944061376899898</v>
      </c>
      <c r="X40">
        <v>34.005121951219515</v>
      </c>
      <c r="Y40" s="5">
        <v>9.1080487804878043</v>
      </c>
      <c r="Z40" s="5">
        <v>44.248780487804879</v>
      </c>
      <c r="AA40" s="5"/>
      <c r="AB40" s="5"/>
      <c r="AC40" s="1"/>
    </row>
    <row r="41" spans="2:29" x14ac:dyDescent="0.25">
      <c r="B41" s="2">
        <v>2.5</v>
      </c>
      <c r="C41" s="2" t="s">
        <v>3</v>
      </c>
      <c r="D41" s="2" t="s">
        <v>13</v>
      </c>
      <c r="E41" s="2" t="s">
        <v>18</v>
      </c>
      <c r="F41" s="2">
        <v>282.72941176470584</v>
      </c>
      <c r="G41" s="2">
        <v>33.998235294117649</v>
      </c>
      <c r="H41" s="2">
        <v>8.8406759905479429E-2</v>
      </c>
      <c r="I41" s="2">
        <v>0.57036619293857693</v>
      </c>
      <c r="J41">
        <v>33.998235294117649</v>
      </c>
      <c r="K41" s="5">
        <v>9.0041176470588198</v>
      </c>
      <c r="L41" s="5">
        <v>40.717647058823538</v>
      </c>
      <c r="M41" s="5"/>
      <c r="N41" s="9"/>
      <c r="O41" s="1"/>
      <c r="P41" s="2">
        <v>2.5</v>
      </c>
      <c r="Q41" s="2" t="s">
        <v>3</v>
      </c>
      <c r="R41" s="1" t="s">
        <v>13</v>
      </c>
      <c r="S41" s="2" t="s">
        <v>18</v>
      </c>
      <c r="T41" s="1">
        <v>435.56585365853658</v>
      </c>
      <c r="U41" s="1">
        <v>33.999024390243903</v>
      </c>
      <c r="V41" s="1">
        <v>5.8050849568150598E-2</v>
      </c>
      <c r="W41" s="1">
        <v>0.37452161011710061</v>
      </c>
      <c r="X41" s="1">
        <v>33.999024390243903</v>
      </c>
      <c r="Y41" s="9">
        <v>8.7141463414634153</v>
      </c>
      <c r="Z41" s="9">
        <v>42.782926829268312</v>
      </c>
      <c r="AA41" s="9"/>
      <c r="AB41" s="9"/>
      <c r="AC41" s="1"/>
    </row>
    <row r="42" spans="2:29" x14ac:dyDescent="0.25">
      <c r="B42" s="2">
        <v>2.5</v>
      </c>
      <c r="C42" s="2" t="s">
        <v>3</v>
      </c>
      <c r="D42" s="2" t="s">
        <v>13</v>
      </c>
      <c r="E42" s="2" t="s">
        <v>18</v>
      </c>
      <c r="F42" s="2">
        <v>280.27868852459022</v>
      </c>
      <c r="G42" s="2">
        <v>34.000655737704925</v>
      </c>
      <c r="H42" s="2">
        <v>8.8937066023357811E-2</v>
      </c>
      <c r="I42" s="2">
        <v>0.5737875227313407</v>
      </c>
      <c r="J42">
        <v>34.000655737704925</v>
      </c>
      <c r="K42" s="5">
        <v>9.0747540983606552</v>
      </c>
      <c r="L42" s="5">
        <v>42.708196721311502</v>
      </c>
      <c r="M42" s="5"/>
      <c r="N42" s="9"/>
      <c r="O42" s="1"/>
      <c r="P42" s="2">
        <v>2.5</v>
      </c>
      <c r="Q42" s="2" t="s">
        <v>3</v>
      </c>
      <c r="R42" s="1" t="s">
        <v>13</v>
      </c>
      <c r="S42" s="2" t="s">
        <v>18</v>
      </c>
      <c r="T42" s="1">
        <v>449.52439024390242</v>
      </c>
      <c r="U42" s="1">
        <v>34.001951219512193</v>
      </c>
      <c r="V42" s="1">
        <v>5.6204454677753195E-2</v>
      </c>
      <c r="W42" s="1">
        <v>0.36260938501776258</v>
      </c>
      <c r="X42" s="1">
        <v>34.001951219512193</v>
      </c>
      <c r="Y42" s="9">
        <v>8.7380487804878069</v>
      </c>
      <c r="Z42" s="9">
        <v>43.875609756097575</v>
      </c>
      <c r="AA42" s="9"/>
      <c r="AB42" s="9"/>
      <c r="AC42" s="1"/>
    </row>
    <row r="43" spans="2:29" x14ac:dyDescent="0.25">
      <c r="B43" s="2">
        <v>2.5</v>
      </c>
      <c r="C43" s="2" t="s">
        <v>3</v>
      </c>
      <c r="D43" s="2" t="s">
        <v>13</v>
      </c>
      <c r="E43" s="2" t="s">
        <v>18</v>
      </c>
      <c r="F43" s="2">
        <v>273.22745098039223</v>
      </c>
      <c r="G43" s="2">
        <v>34.002549019607841</v>
      </c>
      <c r="H43" s="2">
        <v>9.1006836726180942E-2</v>
      </c>
      <c r="I43" s="2">
        <v>0.58714088210439319</v>
      </c>
      <c r="J43">
        <v>34.002549019607841</v>
      </c>
      <c r="K43" s="5">
        <v>9.137647058823525</v>
      </c>
      <c r="L43" s="5">
        <v>42.611764705882344</v>
      </c>
      <c r="M43" s="5"/>
      <c r="N43" s="5"/>
      <c r="O43" s="1"/>
      <c r="P43" s="2">
        <v>2.5</v>
      </c>
      <c r="Q43" s="2" t="s">
        <v>3</v>
      </c>
      <c r="R43" s="1" t="s">
        <v>13</v>
      </c>
      <c r="S43" s="2" t="s">
        <v>18</v>
      </c>
      <c r="T43" s="1">
        <v>431.64901960784312</v>
      </c>
      <c r="U43" s="1">
        <v>34.002549019607841</v>
      </c>
      <c r="V43" s="1">
        <v>5.8378286539781866E-2</v>
      </c>
      <c r="W43" s="1">
        <v>0.37663410670827013</v>
      </c>
      <c r="X43">
        <v>34.002549019607841</v>
      </c>
      <c r="Y43" s="5">
        <v>8.8039215686274499</v>
      </c>
      <c r="Z43" s="5">
        <v>43.696078431372548</v>
      </c>
      <c r="AA43" s="5"/>
      <c r="AB43" s="5"/>
      <c r="AC43" s="1"/>
    </row>
    <row r="44" spans="2:29" x14ac:dyDescent="0.25">
      <c r="B44" s="2">
        <v>0.3</v>
      </c>
      <c r="C44" s="2" t="s">
        <v>0</v>
      </c>
      <c r="D44" s="2" t="s">
        <v>13</v>
      </c>
      <c r="E44" s="2" t="s">
        <v>18</v>
      </c>
      <c r="F44" s="2">
        <v>24.613114754098362</v>
      </c>
      <c r="G44" s="2">
        <v>38.003442622950821</v>
      </c>
      <c r="H44" s="2">
        <v>1.4549583027961743</v>
      </c>
      <c r="I44" s="2">
        <v>9.3868277599753185</v>
      </c>
      <c r="J44">
        <v>38.003442622950821</v>
      </c>
      <c r="K44" s="5">
        <v>2.2767213114754101</v>
      </c>
      <c r="L44" s="5">
        <v>46.127868852459024</v>
      </c>
      <c r="M44" s="5"/>
      <c r="N44" s="5"/>
      <c r="P44" s="2">
        <v>0.3</v>
      </c>
      <c r="Q44" s="2" t="s">
        <v>0</v>
      </c>
      <c r="R44" t="s">
        <v>13</v>
      </c>
      <c r="S44" s="2" t="s">
        <v>18</v>
      </c>
      <c r="T44">
        <v>87.170731707317088</v>
      </c>
      <c r="U44">
        <v>37.995853658536589</v>
      </c>
      <c r="V44">
        <v>0.42022456656194573</v>
      </c>
      <c r="W44">
        <v>2.7111262358835209</v>
      </c>
      <c r="X44">
        <v>37.995853658536589</v>
      </c>
      <c r="Y44" s="6">
        <v>1.3739024390243901</v>
      </c>
      <c r="Z44" s="6">
        <v>47.634146341463399</v>
      </c>
      <c r="AA44" s="6"/>
      <c r="AB44" s="6"/>
      <c r="AC44" s="1"/>
    </row>
    <row r="45" spans="2:29" x14ac:dyDescent="0.25">
      <c r="B45" s="2">
        <v>0.3</v>
      </c>
      <c r="C45" s="2" t="s">
        <v>0</v>
      </c>
      <c r="D45" t="s">
        <v>13</v>
      </c>
      <c r="E45" s="2" t="s">
        <v>18</v>
      </c>
      <c r="F45">
        <v>21.7</v>
      </c>
      <c r="G45">
        <v>38.008536585365853</v>
      </c>
      <c r="H45">
        <v>1.660914474514217</v>
      </c>
      <c r="I45">
        <v>10.715577254930432</v>
      </c>
      <c r="J45">
        <v>38.008536585365853</v>
      </c>
      <c r="K45" s="6">
        <v>2.2341463414634153</v>
      </c>
      <c r="L45" s="6">
        <v>42.134146341463421</v>
      </c>
      <c r="M45" s="6"/>
      <c r="N45" s="6"/>
      <c r="P45" s="2">
        <v>0.3</v>
      </c>
      <c r="Q45" s="2" t="s">
        <v>0</v>
      </c>
      <c r="R45" t="s">
        <v>13</v>
      </c>
      <c r="S45" s="2" t="s">
        <v>18</v>
      </c>
      <c r="T45">
        <v>87.951612903225822</v>
      </c>
      <c r="U45">
        <v>37.997419354838712</v>
      </c>
      <c r="V45">
        <v>0.41861482471930633</v>
      </c>
      <c r="W45">
        <v>2.7007408046406862</v>
      </c>
      <c r="X45" s="7">
        <v>37.997419354838712</v>
      </c>
      <c r="Y45" s="7">
        <v>1.1867741935483875</v>
      </c>
      <c r="Z45" s="7">
        <v>44.193548387096769</v>
      </c>
      <c r="AA45" s="7"/>
      <c r="AB45" s="7"/>
      <c r="AC45" s="1"/>
    </row>
    <row r="46" spans="2:29" x14ac:dyDescent="0.25">
      <c r="B46" s="2">
        <v>0.3</v>
      </c>
      <c r="C46" s="2" t="s">
        <v>0</v>
      </c>
      <c r="D46" s="2" t="s">
        <v>13</v>
      </c>
      <c r="E46" s="2" t="s">
        <v>18</v>
      </c>
      <c r="F46" s="2">
        <v>26.827868852459019</v>
      </c>
      <c r="G46" s="2">
        <v>38.013606557377052</v>
      </c>
      <c r="H46" s="2">
        <v>1.3663242925319781</v>
      </c>
      <c r="I46" s="2">
        <v>8.8149954356901805</v>
      </c>
      <c r="J46">
        <v>38.013606557377052</v>
      </c>
      <c r="K46" s="6">
        <v>1.9547540983606551</v>
      </c>
      <c r="L46" s="6">
        <v>44.688524590163915</v>
      </c>
      <c r="M46" s="6"/>
      <c r="N46" s="6"/>
      <c r="P46" s="2">
        <v>0.3</v>
      </c>
      <c r="Q46" s="2" t="s">
        <v>0</v>
      </c>
      <c r="R46" t="s">
        <v>13</v>
      </c>
      <c r="S46" s="2" t="s">
        <v>18</v>
      </c>
      <c r="T46">
        <v>87.132258064516122</v>
      </c>
      <c r="U46">
        <v>37.996451612903229</v>
      </c>
      <c r="V46">
        <v>0.42249050040571856</v>
      </c>
      <c r="W46">
        <v>2.7257451639078618</v>
      </c>
      <c r="X46" s="7">
        <v>37.996451612903229</v>
      </c>
      <c r="Y46" s="7">
        <v>1.1887096774193546</v>
      </c>
      <c r="Z46" s="7">
        <v>46.958064516129028</v>
      </c>
      <c r="AA46" s="7"/>
      <c r="AB46" s="7"/>
      <c r="AC46" s="1"/>
    </row>
    <row r="47" spans="2:29" x14ac:dyDescent="0.25">
      <c r="B47" s="2">
        <v>1</v>
      </c>
      <c r="C47" s="2" t="s">
        <v>0</v>
      </c>
      <c r="D47" s="2" t="s">
        <v>13</v>
      </c>
      <c r="E47" s="2" t="s">
        <v>18</v>
      </c>
      <c r="F47" s="2">
        <v>31.51166666666667</v>
      </c>
      <c r="G47" s="2">
        <v>34.005833333333335</v>
      </c>
      <c r="H47" s="2">
        <v>0.77756231008574739</v>
      </c>
      <c r="I47" s="2">
        <v>5.0165310328112733</v>
      </c>
      <c r="J47">
        <v>34.005833333333335</v>
      </c>
      <c r="K47" s="5">
        <v>9.5516666666666712</v>
      </c>
      <c r="L47" s="5">
        <v>42.398333333333333</v>
      </c>
      <c r="M47" s="5"/>
      <c r="N47" s="5"/>
      <c r="P47" s="2">
        <v>1</v>
      </c>
      <c r="Q47" s="2" t="s">
        <v>0</v>
      </c>
      <c r="R47" t="s">
        <v>13</v>
      </c>
      <c r="S47" s="2" t="s">
        <v>18</v>
      </c>
      <c r="T47">
        <v>95.691803278688553</v>
      </c>
      <c r="U47">
        <v>34.003114754098362</v>
      </c>
      <c r="V47">
        <v>0.26083708546437739</v>
      </c>
      <c r="W47">
        <v>1.6828199062217897</v>
      </c>
      <c r="X47">
        <v>34.003114754098362</v>
      </c>
      <c r="Y47" s="5">
        <v>9.0475409836065559</v>
      </c>
      <c r="Z47" s="5">
        <v>43.462295081967198</v>
      </c>
      <c r="AA47" s="5"/>
      <c r="AB47" s="5"/>
    </row>
    <row r="48" spans="2:29" x14ac:dyDescent="0.25">
      <c r="B48" s="2">
        <v>1</v>
      </c>
      <c r="C48" s="2" t="s">
        <v>0</v>
      </c>
      <c r="D48" s="2" t="s">
        <v>13</v>
      </c>
      <c r="E48" s="2" t="s">
        <v>18</v>
      </c>
      <c r="F48" s="2">
        <v>26.980645161290322</v>
      </c>
      <c r="G48" s="2">
        <v>34.004516129032261</v>
      </c>
      <c r="H48" s="2">
        <v>0.90231125816504676</v>
      </c>
      <c r="I48" s="2">
        <v>5.8213629559035276</v>
      </c>
      <c r="J48">
        <v>34.004516129032261</v>
      </c>
      <c r="K48" s="6">
        <v>9.6864516129032268</v>
      </c>
      <c r="L48" s="6">
        <v>42.40967741935485</v>
      </c>
      <c r="M48" s="6"/>
      <c r="N48" s="6"/>
      <c r="P48" s="2">
        <v>1</v>
      </c>
      <c r="Q48" s="2" t="s">
        <v>0</v>
      </c>
      <c r="R48" t="s">
        <v>13</v>
      </c>
      <c r="S48" s="2" t="s">
        <v>18</v>
      </c>
      <c r="T48">
        <v>92.059999999999988</v>
      </c>
      <c r="U48">
        <v>33.998833333333337</v>
      </c>
      <c r="V48">
        <v>0.26964839149413966</v>
      </c>
      <c r="W48">
        <v>1.7396670418976752</v>
      </c>
      <c r="X48">
        <v>33.998833333333337</v>
      </c>
      <c r="Y48" s="5">
        <v>9.1773333333333351</v>
      </c>
      <c r="Z48" s="5">
        <v>44.064999999999991</v>
      </c>
      <c r="AA48" s="5"/>
      <c r="AB48" s="5"/>
    </row>
    <row r="49" spans="2:28" x14ac:dyDescent="0.25">
      <c r="B49" s="2">
        <v>1</v>
      </c>
      <c r="C49" s="2" t="s">
        <v>0</v>
      </c>
      <c r="D49" s="2" t="s">
        <v>13</v>
      </c>
      <c r="E49" s="2" t="s">
        <v>18</v>
      </c>
      <c r="F49" s="2">
        <v>26.1609756097561</v>
      </c>
      <c r="G49" s="2">
        <v>34.00292682926829</v>
      </c>
      <c r="H49" s="2">
        <v>0.93604981059621373</v>
      </c>
      <c r="I49" s="2">
        <v>6.0390310361046051</v>
      </c>
      <c r="J49">
        <v>34.00292682926829</v>
      </c>
      <c r="K49" s="6">
        <v>9.5629268292682941</v>
      </c>
      <c r="L49" s="6">
        <v>41.887804878048776</v>
      </c>
      <c r="M49" s="6"/>
      <c r="N49" s="6"/>
      <c r="P49" s="2">
        <v>1</v>
      </c>
      <c r="Q49" s="2" t="s">
        <v>0</v>
      </c>
      <c r="R49" t="s">
        <v>13</v>
      </c>
      <c r="S49" s="2" t="s">
        <v>18</v>
      </c>
      <c r="T49">
        <v>93.023809523809518</v>
      </c>
      <c r="U49">
        <v>33.995500000000007</v>
      </c>
      <c r="V49">
        <v>0.26873155944760602</v>
      </c>
      <c r="W49">
        <v>1.7337519964361678</v>
      </c>
      <c r="X49">
        <v>33.995500000000007</v>
      </c>
      <c r="Y49" s="6">
        <v>9</v>
      </c>
      <c r="Z49" s="6">
        <v>43.109523809523807</v>
      </c>
      <c r="AA49" s="6"/>
      <c r="AB49" s="6"/>
    </row>
    <row r="50" spans="2:28" x14ac:dyDescent="0.25">
      <c r="B50" s="2">
        <v>2.5</v>
      </c>
      <c r="C50" s="2" t="s">
        <v>0</v>
      </c>
      <c r="D50" s="2" t="s">
        <v>13</v>
      </c>
      <c r="E50" s="2" t="s">
        <v>18</v>
      </c>
      <c r="F50" s="2">
        <v>114.58235294117645</v>
      </c>
      <c r="G50" s="2">
        <v>33.997647058823532</v>
      </c>
      <c r="H50" s="2">
        <v>0.21859065887721402</v>
      </c>
      <c r="I50" s="2">
        <v>1.4102623153368645</v>
      </c>
      <c r="J50" s="7">
        <v>33.997647058823532</v>
      </c>
      <c r="K50" s="7">
        <v>8.9537254901960779</v>
      </c>
      <c r="L50" s="7">
        <v>42.580392156862743</v>
      </c>
      <c r="M50" s="7"/>
      <c r="N50" s="7"/>
      <c r="P50" s="2">
        <v>2.5</v>
      </c>
      <c r="Q50" s="2" t="s">
        <v>0</v>
      </c>
      <c r="R50" t="s">
        <v>13</v>
      </c>
      <c r="S50" s="2" t="s">
        <v>18</v>
      </c>
      <c r="T50">
        <v>158.65573770491801</v>
      </c>
      <c r="U50">
        <v>34.002786885245904</v>
      </c>
      <c r="V50">
        <v>0.1593331240424565</v>
      </c>
      <c r="W50">
        <v>1.0279556389835904</v>
      </c>
      <c r="X50">
        <v>34.002786885245904</v>
      </c>
      <c r="Y50" s="5">
        <v>8.7262295081967203</v>
      </c>
      <c r="Z50" s="5">
        <v>43.606557377049185</v>
      </c>
      <c r="AA50" s="5"/>
      <c r="AB50" s="5"/>
    </row>
    <row r="51" spans="2:28" x14ac:dyDescent="0.25">
      <c r="B51" s="2">
        <v>2.5</v>
      </c>
      <c r="C51" s="2" t="s">
        <v>0</v>
      </c>
      <c r="D51" s="2" t="s">
        <v>13</v>
      </c>
      <c r="E51" s="2" t="s">
        <v>18</v>
      </c>
      <c r="F51" s="2">
        <v>99.091666666666654</v>
      </c>
      <c r="G51" s="2">
        <v>33.999333333333333</v>
      </c>
      <c r="H51" s="2">
        <v>0.25037396079887198</v>
      </c>
      <c r="I51" s="2">
        <v>1.6153158761217548</v>
      </c>
      <c r="J51">
        <v>33.999333333333333</v>
      </c>
      <c r="K51" s="6">
        <v>9.1946666666666665</v>
      </c>
      <c r="L51" s="6">
        <v>41.96</v>
      </c>
      <c r="M51" s="6"/>
      <c r="N51" s="6"/>
      <c r="P51" s="2">
        <v>2.5</v>
      </c>
      <c r="Q51" s="2" t="s">
        <v>0</v>
      </c>
      <c r="R51" t="s">
        <v>13</v>
      </c>
      <c r="S51" s="2" t="s">
        <v>18</v>
      </c>
      <c r="T51">
        <v>145.30500000000001</v>
      </c>
      <c r="U51">
        <v>34.007999999999996</v>
      </c>
      <c r="V51">
        <v>0.17271072769372794</v>
      </c>
      <c r="W51">
        <v>1.1142627593143739</v>
      </c>
      <c r="X51">
        <v>34.007999999999996</v>
      </c>
      <c r="Y51" s="5">
        <v>8.9151666666666642</v>
      </c>
      <c r="Z51" s="5">
        <v>43.238333333333337</v>
      </c>
      <c r="AA51" s="5"/>
      <c r="AB51" s="5"/>
    </row>
    <row r="52" spans="2:28" x14ac:dyDescent="0.25">
      <c r="B52" s="2">
        <v>2.5</v>
      </c>
      <c r="C52" s="2" t="s">
        <v>0</v>
      </c>
      <c r="D52" s="2" t="s">
        <v>13</v>
      </c>
      <c r="E52" s="2" t="s">
        <v>18</v>
      </c>
      <c r="F52" s="2">
        <v>102.23902439024391</v>
      </c>
      <c r="G52" s="2">
        <v>34.002439024390242</v>
      </c>
      <c r="H52" s="2">
        <v>0.24543432709721488</v>
      </c>
      <c r="I52" s="2">
        <v>1.5834472715949348</v>
      </c>
      <c r="J52" s="7">
        <v>34.002439024390242</v>
      </c>
      <c r="K52" s="7">
        <v>8.9146341463414629</v>
      </c>
      <c r="L52" s="7">
        <v>41.77560975609758</v>
      </c>
      <c r="M52" s="7"/>
      <c r="N52" s="7"/>
      <c r="P52" s="2">
        <v>2.5</v>
      </c>
      <c r="Q52" s="2" t="s">
        <v>0</v>
      </c>
      <c r="R52" t="s">
        <v>13</v>
      </c>
      <c r="S52" s="2" t="s">
        <v>18</v>
      </c>
      <c r="T52">
        <v>144.43934426229512</v>
      </c>
      <c r="U52">
        <v>34.001475409836068</v>
      </c>
      <c r="V52">
        <v>0.17552124087903936</v>
      </c>
      <c r="W52">
        <v>1.1323951024454153</v>
      </c>
      <c r="X52">
        <v>34.001475409836068</v>
      </c>
      <c r="Y52" s="6">
        <v>8.6504918032786868</v>
      </c>
      <c r="Z52" s="6">
        <v>42.509836065573772</v>
      </c>
      <c r="AA52" s="6"/>
      <c r="AB52" s="6"/>
    </row>
    <row r="53" spans="2:28" x14ac:dyDescent="0.25">
      <c r="B53" s="2">
        <v>0.3</v>
      </c>
      <c r="C53" s="2" t="s">
        <v>1</v>
      </c>
      <c r="D53" s="2" t="s">
        <v>13</v>
      </c>
      <c r="E53" s="2" t="s">
        <v>18</v>
      </c>
      <c r="F53" s="2">
        <v>40.704938271604945</v>
      </c>
      <c r="G53" s="2">
        <v>38.001604938271598</v>
      </c>
      <c r="H53" s="2">
        <v>0.88734156595161395</v>
      </c>
      <c r="I53" s="2">
        <v>5.7247842964620252</v>
      </c>
      <c r="J53">
        <v>38.001604938271598</v>
      </c>
      <c r="K53" s="6">
        <v>1.9358024691358027</v>
      </c>
      <c r="L53" s="6">
        <v>46.783950617283928</v>
      </c>
      <c r="M53" s="6"/>
      <c r="N53" s="6"/>
      <c r="P53" s="2">
        <v>0.3</v>
      </c>
      <c r="Q53" s="2" t="s">
        <v>1</v>
      </c>
      <c r="R53" t="s">
        <v>13</v>
      </c>
      <c r="S53" s="2" t="s">
        <v>18</v>
      </c>
      <c r="T53">
        <v>77.058536585365857</v>
      </c>
      <c r="U53">
        <v>37.996585365853662</v>
      </c>
      <c r="V53">
        <v>0.47678749321208796</v>
      </c>
      <c r="W53">
        <v>3.0760483433037935</v>
      </c>
      <c r="X53">
        <v>37.998004568956681</v>
      </c>
      <c r="Y53" s="6">
        <v>1.2599999999999998</v>
      </c>
      <c r="Z53" s="6">
        <v>48.253658536585384</v>
      </c>
      <c r="AA53" s="6"/>
      <c r="AB53" s="6"/>
    </row>
    <row r="54" spans="2:28" x14ac:dyDescent="0.25">
      <c r="B54" s="2">
        <v>0.3</v>
      </c>
      <c r="C54" s="2" t="s">
        <v>1</v>
      </c>
      <c r="D54" s="2" t="s">
        <v>13</v>
      </c>
      <c r="E54" s="2" t="s">
        <v>18</v>
      </c>
      <c r="F54" s="2">
        <v>44.385245901639365</v>
      </c>
      <c r="G54" s="2">
        <v>38.001147540983624</v>
      </c>
      <c r="H54" s="2">
        <v>0.81615600634864638</v>
      </c>
      <c r="I54" s="2">
        <v>5.2655226216041706</v>
      </c>
      <c r="J54">
        <v>38.001147540983624</v>
      </c>
      <c r="K54" s="6">
        <v>1.7914754098360659</v>
      </c>
      <c r="L54" s="6">
        <v>42.140983606557363</v>
      </c>
      <c r="M54" s="6"/>
      <c r="N54" s="6"/>
      <c r="P54" s="2">
        <v>0.3</v>
      </c>
      <c r="Q54" s="2" t="s">
        <v>1</v>
      </c>
      <c r="R54" t="s">
        <v>13</v>
      </c>
      <c r="S54" s="2" t="s">
        <v>18</v>
      </c>
      <c r="T54">
        <v>86.363414634146338</v>
      </c>
      <c r="U54">
        <v>38.006829268292684</v>
      </c>
      <c r="V54">
        <v>0.42797555624438438</v>
      </c>
      <c r="W54">
        <v>2.7611326209315123</v>
      </c>
      <c r="X54" s="7">
        <v>38.006829268292684</v>
      </c>
      <c r="Y54" s="7">
        <v>1.051219512195122</v>
      </c>
      <c r="Z54" s="7">
        <v>44.190243902439036</v>
      </c>
      <c r="AA54" s="7"/>
      <c r="AB54" s="7"/>
    </row>
    <row r="55" spans="2:28" x14ac:dyDescent="0.25">
      <c r="B55" s="2">
        <v>0.3</v>
      </c>
      <c r="C55" s="2" t="s">
        <v>1</v>
      </c>
      <c r="D55" s="2" t="s">
        <v>13</v>
      </c>
      <c r="E55" s="2" t="s">
        <v>18</v>
      </c>
      <c r="F55" s="2">
        <v>40.806451612903231</v>
      </c>
      <c r="G55" s="2">
        <v>38.001935483870966</v>
      </c>
      <c r="H55" s="2">
        <v>0.88723532597119015</v>
      </c>
      <c r="I55" s="2">
        <v>5.7240988772334847</v>
      </c>
      <c r="J55">
        <v>38.001935483870966</v>
      </c>
      <c r="K55" s="6">
        <v>1.8316129032258066</v>
      </c>
      <c r="L55" s="6">
        <v>48.177419354838712</v>
      </c>
      <c r="M55" s="6"/>
      <c r="N55" s="6"/>
      <c r="P55" s="2">
        <v>0.3</v>
      </c>
      <c r="Q55" s="2" t="s">
        <v>1</v>
      </c>
      <c r="R55" t="s">
        <v>13</v>
      </c>
      <c r="S55" s="2" t="s">
        <v>18</v>
      </c>
      <c r="T55">
        <v>84.895238095238099</v>
      </c>
      <c r="U55">
        <v>37.998571428571431</v>
      </c>
      <c r="V55">
        <v>0.43375715318422858</v>
      </c>
      <c r="W55">
        <v>2.798433246349862</v>
      </c>
      <c r="X55">
        <v>37.998571428571431</v>
      </c>
      <c r="Y55" s="6">
        <v>1.1804761904761905</v>
      </c>
      <c r="Z55" s="6">
        <v>50.604761904761915</v>
      </c>
      <c r="AA55" s="6"/>
      <c r="AB55" s="6"/>
    </row>
    <row r="56" spans="2:28" x14ac:dyDescent="0.25">
      <c r="B56" s="2">
        <v>1</v>
      </c>
      <c r="C56" s="2" t="s">
        <v>1</v>
      </c>
      <c r="D56" s="2" t="s">
        <v>13</v>
      </c>
      <c r="E56" s="2" t="s">
        <v>18</v>
      </c>
      <c r="F56" s="2">
        <v>54.732786885245922</v>
      </c>
      <c r="G56" s="2">
        <v>34.001311475409835</v>
      </c>
      <c r="H56" s="2">
        <v>0.44642495572089841</v>
      </c>
      <c r="I56" s="2">
        <v>2.8801610046509576</v>
      </c>
      <c r="J56">
        <v>34.001311475409835</v>
      </c>
      <c r="K56" s="6">
        <v>9.57950819672131</v>
      </c>
      <c r="L56" s="6">
        <v>38.660655737704921</v>
      </c>
      <c r="M56" s="6"/>
      <c r="N56" s="6"/>
      <c r="P56" s="2">
        <v>1</v>
      </c>
      <c r="Q56" s="2" t="s">
        <v>1</v>
      </c>
      <c r="R56" t="s">
        <v>13</v>
      </c>
      <c r="S56" s="2" t="s">
        <v>18</v>
      </c>
      <c r="T56">
        <v>91.481666666666655</v>
      </c>
      <c r="U56">
        <v>33.997666666666667</v>
      </c>
      <c r="V56">
        <v>0.27152285190119085</v>
      </c>
      <c r="W56">
        <v>1.7517603348463926</v>
      </c>
      <c r="X56">
        <v>33.997666666666667</v>
      </c>
      <c r="Y56" s="6">
        <v>9.1688333333333336</v>
      </c>
      <c r="Z56" s="6">
        <v>42.850000000000009</v>
      </c>
      <c r="AA56" s="6"/>
      <c r="AB56" s="6"/>
    </row>
    <row r="57" spans="2:28" x14ac:dyDescent="0.25">
      <c r="B57" s="2">
        <v>1</v>
      </c>
      <c r="C57" s="2" t="s">
        <v>1</v>
      </c>
      <c r="D57" s="2" t="s">
        <v>13</v>
      </c>
      <c r="E57" s="2" t="s">
        <v>18</v>
      </c>
      <c r="F57" s="2">
        <v>48.343902439024397</v>
      </c>
      <c r="G57" s="2">
        <v>34.001707317073169</v>
      </c>
      <c r="H57" s="2">
        <v>0.50755540718972014</v>
      </c>
      <c r="I57" s="2">
        <v>3.2745510141272267</v>
      </c>
      <c r="J57">
        <v>34.001707317073169</v>
      </c>
      <c r="K57" s="6">
        <v>9.4751219512195135</v>
      </c>
      <c r="L57" s="6">
        <v>42.309756097560971</v>
      </c>
      <c r="M57" s="6"/>
      <c r="N57" s="6"/>
      <c r="P57" s="2">
        <v>1</v>
      </c>
      <c r="Q57" s="2" t="s">
        <v>1</v>
      </c>
      <c r="R57" t="s">
        <v>13</v>
      </c>
      <c r="S57" s="2" t="s">
        <v>18</v>
      </c>
      <c r="T57">
        <v>87.115686274509798</v>
      </c>
      <c r="U57">
        <v>33.998039215686276</v>
      </c>
      <c r="V57">
        <v>0.28602301402562574</v>
      </c>
      <c r="W57">
        <v>1.845309767907263</v>
      </c>
      <c r="X57">
        <v>33.998039215686276</v>
      </c>
      <c r="Y57" s="6">
        <v>9.083921568627451</v>
      </c>
      <c r="Z57" s="6">
        <v>44.186274509803923</v>
      </c>
      <c r="AA57" s="6"/>
      <c r="AB57" s="6"/>
    </row>
    <row r="58" spans="2:28" x14ac:dyDescent="0.25">
      <c r="B58" s="2">
        <v>1</v>
      </c>
      <c r="C58" s="2" t="s">
        <v>1</v>
      </c>
      <c r="D58" s="2" t="s">
        <v>13</v>
      </c>
      <c r="E58" s="2" t="s">
        <v>18</v>
      </c>
      <c r="F58" s="2">
        <v>52.396774193548382</v>
      </c>
      <c r="G58" s="2">
        <v>34.001935483870966</v>
      </c>
      <c r="H58" s="2">
        <v>0.46861477504076476</v>
      </c>
      <c r="I58" s="2">
        <v>3.0233211292952564</v>
      </c>
      <c r="J58">
        <v>34.001935483870966</v>
      </c>
      <c r="K58" s="6">
        <v>9.4564516129032263</v>
      </c>
      <c r="L58" s="6">
        <v>42.754838709677408</v>
      </c>
      <c r="M58" s="6"/>
      <c r="N58" s="6"/>
      <c r="P58" s="2">
        <v>1</v>
      </c>
      <c r="Q58" s="2" t="s">
        <v>1</v>
      </c>
      <c r="R58" t="s">
        <v>13</v>
      </c>
      <c r="S58" s="2" t="s">
        <v>18</v>
      </c>
      <c r="T58">
        <v>85.403225806451601</v>
      </c>
      <c r="U58">
        <v>33.998387096774195</v>
      </c>
      <c r="V58">
        <v>0.29492754888573708</v>
      </c>
      <c r="W58">
        <v>1.9027583799079812</v>
      </c>
      <c r="X58">
        <v>33.998387096774195</v>
      </c>
      <c r="Y58" s="6">
        <v>8.8151612903225818</v>
      </c>
      <c r="Z58" s="6">
        <v>43.987096774193553</v>
      </c>
      <c r="AA58" s="6"/>
      <c r="AB58" s="6"/>
    </row>
    <row r="59" spans="2:28" x14ac:dyDescent="0.25">
      <c r="B59" s="2">
        <v>2.5</v>
      </c>
      <c r="C59" s="2" t="s">
        <v>1</v>
      </c>
      <c r="D59" s="2" t="s">
        <v>13</v>
      </c>
      <c r="E59" s="2" t="s">
        <v>18</v>
      </c>
      <c r="F59" s="2">
        <v>126.21666666666668</v>
      </c>
      <c r="G59" s="2">
        <v>34.001999999999995</v>
      </c>
      <c r="H59" s="2">
        <v>0.19785234854814637</v>
      </c>
      <c r="I59" s="2">
        <v>1.2764667648267507</v>
      </c>
      <c r="J59" s="7">
        <v>34.001999999999995</v>
      </c>
      <c r="K59" s="7">
        <v>9.0346666666666628</v>
      </c>
      <c r="L59" s="7">
        <v>39.463333333333331</v>
      </c>
      <c r="M59" s="7"/>
      <c r="N59" s="7"/>
      <c r="P59" s="2">
        <v>2.5</v>
      </c>
      <c r="Q59" s="2" t="s">
        <v>1</v>
      </c>
      <c r="R59" t="s">
        <v>13</v>
      </c>
      <c r="S59" s="2" t="s">
        <v>18</v>
      </c>
      <c r="T59">
        <v>160.31408450704222</v>
      </c>
      <c r="U59">
        <v>34.013571428571439</v>
      </c>
      <c r="V59">
        <v>0.15736274157580632</v>
      </c>
      <c r="W59">
        <v>1.0152434940374602</v>
      </c>
      <c r="X59">
        <v>34.013571428571439</v>
      </c>
      <c r="Y59" s="6">
        <v>8.7976056338028172</v>
      </c>
      <c r="Z59" s="6">
        <v>42.314084507042246</v>
      </c>
      <c r="AA59" s="6"/>
      <c r="AB59" s="6"/>
    </row>
    <row r="60" spans="2:28" x14ac:dyDescent="0.25">
      <c r="B60" s="2">
        <v>2.5</v>
      </c>
      <c r="C60" s="2" t="s">
        <v>1</v>
      </c>
      <c r="D60" s="2" t="s">
        <v>13</v>
      </c>
      <c r="E60" s="2" t="s">
        <v>18</v>
      </c>
      <c r="F60" s="2">
        <v>119.11475409836065</v>
      </c>
      <c r="G60" s="2">
        <v>34.001639344262294</v>
      </c>
      <c r="H60" s="2">
        <v>0.21087847774450752</v>
      </c>
      <c r="I60" s="2">
        <v>1.3605063080290807</v>
      </c>
      <c r="J60">
        <v>34.001639344262294</v>
      </c>
      <c r="K60" s="6">
        <v>8.8914754098360635</v>
      </c>
      <c r="L60" s="6">
        <v>41.690163934426224</v>
      </c>
      <c r="M60" s="6"/>
      <c r="N60" s="6"/>
      <c r="P60" s="2">
        <v>2.5</v>
      </c>
      <c r="Q60" s="2" t="s">
        <v>1</v>
      </c>
      <c r="R60" t="s">
        <v>13</v>
      </c>
      <c r="S60" s="2" t="s">
        <v>18</v>
      </c>
      <c r="T60">
        <v>150.95098039215691</v>
      </c>
      <c r="U60">
        <v>34.007647058823522</v>
      </c>
      <c r="V60">
        <v>0.16639503095118177</v>
      </c>
      <c r="W60">
        <v>1.0735163287173017</v>
      </c>
      <c r="X60">
        <v>34.007647058823522</v>
      </c>
      <c r="Y60" s="6">
        <v>8.8972549019607836</v>
      </c>
      <c r="Z60" s="6">
        <v>43.358823529411787</v>
      </c>
      <c r="AA60" s="6"/>
      <c r="AB60" s="6"/>
    </row>
    <row r="61" spans="2:28" x14ac:dyDescent="0.25">
      <c r="B61" s="2">
        <v>2.5</v>
      </c>
      <c r="C61" s="2" t="s">
        <v>1</v>
      </c>
      <c r="D61" s="2" t="s">
        <v>13</v>
      </c>
      <c r="E61" s="2" t="s">
        <v>18</v>
      </c>
      <c r="F61" s="2">
        <v>123.92941176470588</v>
      </c>
      <c r="G61" s="2">
        <v>34.005490196078433</v>
      </c>
      <c r="H61" s="2">
        <v>0.20301312827797496</v>
      </c>
      <c r="I61" s="2">
        <v>1.309762117922419</v>
      </c>
      <c r="J61">
        <v>34.005490196078433</v>
      </c>
      <c r="K61" s="6">
        <v>8.8480392156862742</v>
      </c>
      <c r="L61" s="6">
        <v>41.843137254901968</v>
      </c>
      <c r="M61" s="6"/>
      <c r="N61" s="6"/>
      <c r="P61" s="2">
        <v>2.5</v>
      </c>
      <c r="Q61" s="2" t="s">
        <v>1</v>
      </c>
      <c r="R61" t="s">
        <v>13</v>
      </c>
      <c r="S61" s="2" t="s">
        <v>18</v>
      </c>
      <c r="T61">
        <v>145.68823529411767</v>
      </c>
      <c r="U61">
        <v>34.000980392156862</v>
      </c>
      <c r="V61">
        <v>0.17371301433286121</v>
      </c>
      <c r="W61">
        <v>1.1207291247281368</v>
      </c>
      <c r="X61" s="7">
        <v>34.000980392156862</v>
      </c>
      <c r="Y61" s="7">
        <v>8.6956862745098036</v>
      </c>
      <c r="Z61" s="7">
        <v>43.450980392156865</v>
      </c>
      <c r="AA61" s="7"/>
      <c r="AB61" s="7"/>
    </row>
    <row r="62" spans="2:28" x14ac:dyDescent="0.25">
      <c r="B62" s="2">
        <v>0.3</v>
      </c>
      <c r="C62" s="2" t="s">
        <v>2</v>
      </c>
      <c r="D62" s="2" t="s">
        <v>13</v>
      </c>
      <c r="E62" s="2" t="s">
        <v>18</v>
      </c>
      <c r="F62" s="2">
        <v>84.575409836065575</v>
      </c>
      <c r="G62" s="2">
        <v>38.013278688524593</v>
      </c>
      <c r="H62" s="2">
        <v>0.42909403629606824</v>
      </c>
      <c r="I62" s="2">
        <v>2.7683486212649564</v>
      </c>
      <c r="J62" s="7">
        <v>38.013278688524593</v>
      </c>
      <c r="K62" s="7">
        <v>1.7786885245901625</v>
      </c>
      <c r="L62" s="7">
        <v>47.36393442622947</v>
      </c>
      <c r="M62" s="7"/>
      <c r="N62" s="7"/>
      <c r="P62" s="2">
        <v>0.3</v>
      </c>
      <c r="Q62" s="2" t="s">
        <v>2</v>
      </c>
      <c r="R62" t="s">
        <v>13</v>
      </c>
      <c r="S62" s="2" t="s">
        <v>18</v>
      </c>
      <c r="T62">
        <v>98.107843137254903</v>
      </c>
      <c r="U62">
        <v>37.999019607843138</v>
      </c>
      <c r="V62">
        <v>0.37478491328092511</v>
      </c>
      <c r="W62">
        <v>2.4179671824575815</v>
      </c>
      <c r="X62">
        <v>37.999019607843138</v>
      </c>
      <c r="Y62" s="5">
        <v>1.2319607843137259</v>
      </c>
      <c r="Z62" s="5">
        <v>48.552941176470576</v>
      </c>
      <c r="AA62" s="5"/>
      <c r="AB62" s="5"/>
    </row>
    <row r="63" spans="2:28" x14ac:dyDescent="0.25">
      <c r="B63" s="2">
        <v>0.3</v>
      </c>
      <c r="C63" s="2" t="s">
        <v>2</v>
      </c>
      <c r="D63" s="2" t="s">
        <v>13</v>
      </c>
      <c r="E63" s="2" t="s">
        <v>18</v>
      </c>
      <c r="F63" s="2">
        <v>91.117647058823536</v>
      </c>
      <c r="G63" s="2">
        <v>38.000784313725489</v>
      </c>
      <c r="H63" s="2">
        <v>0.39946428995380429</v>
      </c>
      <c r="I63" s="2">
        <v>2.5771889674438988</v>
      </c>
      <c r="J63">
        <v>38.000784313725489</v>
      </c>
      <c r="K63" s="6">
        <v>1.6070588235294114</v>
      </c>
      <c r="L63" s="6">
        <v>42.845098039215692</v>
      </c>
      <c r="M63" s="6"/>
      <c r="N63" s="6"/>
      <c r="P63" s="2">
        <v>0.3</v>
      </c>
      <c r="Q63" s="2" t="s">
        <v>2</v>
      </c>
      <c r="R63" t="s">
        <v>13</v>
      </c>
      <c r="S63" s="2" t="s">
        <v>18</v>
      </c>
      <c r="T63">
        <v>114.88048780487799</v>
      </c>
      <c r="U63">
        <v>38.002439024390242</v>
      </c>
      <c r="V63">
        <v>0.32218997073009936</v>
      </c>
      <c r="W63">
        <v>2.078644972452254</v>
      </c>
      <c r="X63" s="7">
        <v>38.002439024390242</v>
      </c>
      <c r="Y63" s="7">
        <v>0.99219512195121928</v>
      </c>
      <c r="Z63" s="7">
        <v>44.231707317073187</v>
      </c>
      <c r="AA63" s="7"/>
      <c r="AB63" s="7"/>
    </row>
    <row r="64" spans="2:28" x14ac:dyDescent="0.25">
      <c r="B64" s="2">
        <v>0.3</v>
      </c>
      <c r="C64" s="2" t="s">
        <v>2</v>
      </c>
      <c r="D64" s="2" t="s">
        <v>13</v>
      </c>
      <c r="E64" s="2" t="s">
        <v>18</v>
      </c>
      <c r="F64" s="2">
        <v>93.351219512195129</v>
      </c>
      <c r="G64" s="2">
        <v>38.004390243902435</v>
      </c>
      <c r="H64" s="2">
        <v>0.38909912601148705</v>
      </c>
      <c r="I64" s="2">
        <v>2.5103169420095939</v>
      </c>
      <c r="J64">
        <v>38.004390243902435</v>
      </c>
      <c r="K64" s="6">
        <v>1.6863414634146339</v>
      </c>
      <c r="L64" s="6">
        <v>48.573170731707314</v>
      </c>
      <c r="M64" s="6"/>
      <c r="N64" s="6"/>
      <c r="P64" s="2">
        <v>0.3</v>
      </c>
      <c r="Q64" s="2" t="s">
        <v>2</v>
      </c>
      <c r="R64" t="s">
        <v>13</v>
      </c>
      <c r="S64" s="2" t="s">
        <v>18</v>
      </c>
      <c r="T64">
        <v>112.91290322580647</v>
      </c>
      <c r="U64">
        <v>37.998709677419356</v>
      </c>
      <c r="V64">
        <v>0.32621497442772657</v>
      </c>
      <c r="W64">
        <v>2.104612738243397</v>
      </c>
      <c r="X64">
        <v>37.998709677419356</v>
      </c>
      <c r="Y64" s="6">
        <v>1.1664516129032259</v>
      </c>
      <c r="Z64" s="6">
        <v>50.851612903225806</v>
      </c>
      <c r="AA64" s="6"/>
      <c r="AB64" s="6"/>
    </row>
    <row r="65" spans="2:28" x14ac:dyDescent="0.25">
      <c r="B65" s="2">
        <v>1</v>
      </c>
      <c r="C65" s="2" t="s">
        <v>2</v>
      </c>
      <c r="D65" s="2" t="s">
        <v>13</v>
      </c>
      <c r="E65" s="2" t="s">
        <v>18</v>
      </c>
      <c r="F65" s="2">
        <v>75.488571428571419</v>
      </c>
      <c r="G65" s="2">
        <v>33.999420289855074</v>
      </c>
      <c r="H65" s="2">
        <v>0.32436363020609915</v>
      </c>
      <c r="I65" s="2">
        <v>2.0926685819748334</v>
      </c>
      <c r="J65">
        <v>33.999420289855074</v>
      </c>
      <c r="K65" s="6">
        <v>9.5234285714285729</v>
      </c>
      <c r="L65" s="6">
        <v>41.332857142857129</v>
      </c>
      <c r="M65" s="6"/>
      <c r="N65" s="6"/>
      <c r="P65" s="2">
        <v>1</v>
      </c>
      <c r="Q65" s="2" t="s">
        <v>2</v>
      </c>
      <c r="R65" t="s">
        <v>13</v>
      </c>
      <c r="S65" s="2" t="s">
        <v>18</v>
      </c>
      <c r="T65">
        <v>94.6314285714286</v>
      </c>
      <c r="U65">
        <v>33.999571428571443</v>
      </c>
      <c r="V65">
        <v>0.26094564399129472</v>
      </c>
      <c r="W65">
        <v>1.6835202838148047</v>
      </c>
      <c r="X65">
        <v>33.999571428571443</v>
      </c>
      <c r="Y65" s="5">
        <v>9.3149999999999959</v>
      </c>
      <c r="Z65" s="5">
        <v>39.577142857142825</v>
      </c>
      <c r="AA65" s="5"/>
      <c r="AB65" s="5"/>
    </row>
    <row r="66" spans="2:28" x14ac:dyDescent="0.25">
      <c r="B66" s="2">
        <v>1</v>
      </c>
      <c r="C66" s="2" t="s">
        <v>2</v>
      </c>
      <c r="D66" s="2" t="s">
        <v>13</v>
      </c>
      <c r="E66" s="2" t="s">
        <v>18</v>
      </c>
      <c r="F66" s="2">
        <v>76.494999999999976</v>
      </c>
      <c r="G66" s="2">
        <v>34.005499999999998</v>
      </c>
      <c r="H66" s="2">
        <v>0.32207345917783026</v>
      </c>
      <c r="I66" s="2">
        <v>2.0778932850182597</v>
      </c>
      <c r="J66">
        <v>34.005499999999998</v>
      </c>
      <c r="K66" s="6">
        <v>9.3758333333333344</v>
      </c>
      <c r="L66" s="6">
        <v>42.620000000000012</v>
      </c>
      <c r="M66" s="6"/>
      <c r="N66" s="6"/>
      <c r="P66" s="2">
        <v>1</v>
      </c>
      <c r="Q66" s="2" t="s">
        <v>2</v>
      </c>
      <c r="R66" t="s">
        <v>13</v>
      </c>
      <c r="S66" s="2" t="s">
        <v>18</v>
      </c>
      <c r="T66">
        <v>94.306557377049174</v>
      </c>
      <c r="U66">
        <v>33.998032786885247</v>
      </c>
      <c r="V66">
        <v>0.26493647141912918</v>
      </c>
      <c r="W66">
        <v>1.7092675575427689</v>
      </c>
      <c r="X66">
        <v>33.998032786885247</v>
      </c>
      <c r="Y66" s="6">
        <v>9.0159016393442624</v>
      </c>
      <c r="Z66" s="6">
        <v>43.731147540983621</v>
      </c>
      <c r="AA66" s="6"/>
      <c r="AB66" s="6"/>
    </row>
    <row r="67" spans="2:28" x14ac:dyDescent="0.25">
      <c r="B67" s="2">
        <v>1</v>
      </c>
      <c r="C67" s="2" t="s">
        <v>2</v>
      </c>
      <c r="D67" s="2" t="s">
        <v>13</v>
      </c>
      <c r="E67" s="2" t="s">
        <v>18</v>
      </c>
      <c r="F67" s="2">
        <v>73.347540983606578</v>
      </c>
      <c r="G67" s="2">
        <v>33.997377049180322</v>
      </c>
      <c r="H67" s="2">
        <v>0.33803232119732657</v>
      </c>
      <c r="I67" s="2">
        <v>2.1808536851440423</v>
      </c>
      <c r="J67">
        <v>33.997377049180322</v>
      </c>
      <c r="K67" s="6">
        <v>9.2080327868852407</v>
      </c>
      <c r="L67" s="6">
        <v>42.365573770491793</v>
      </c>
      <c r="M67" s="6"/>
      <c r="N67" s="6"/>
      <c r="P67" s="2">
        <v>1</v>
      </c>
      <c r="Q67" s="2" t="s">
        <v>2</v>
      </c>
      <c r="R67" t="s">
        <v>13</v>
      </c>
      <c r="S67" s="2" t="s">
        <v>18</v>
      </c>
      <c r="T67">
        <v>88.9</v>
      </c>
      <c r="U67">
        <v>34.001707317073169</v>
      </c>
      <c r="V67">
        <v>0.28118173018203746</v>
      </c>
      <c r="W67">
        <v>1.8140756785937902</v>
      </c>
      <c r="X67">
        <v>34.001707317073169</v>
      </c>
      <c r="Y67" s="6">
        <v>9.0097560975609792</v>
      </c>
      <c r="Z67" s="6">
        <v>43.182926829268297</v>
      </c>
      <c r="AA67" s="6"/>
      <c r="AB67" s="6"/>
    </row>
    <row r="68" spans="2:28" x14ac:dyDescent="0.25">
      <c r="B68" s="2">
        <v>2.5</v>
      </c>
      <c r="C68" s="2" t="s">
        <v>2</v>
      </c>
      <c r="D68" s="2" t="s">
        <v>13</v>
      </c>
      <c r="E68" s="2" t="s">
        <v>18</v>
      </c>
      <c r="F68" s="2">
        <v>160.02156862745102</v>
      </c>
      <c r="G68" s="2">
        <v>34.002549019607841</v>
      </c>
      <c r="H68" s="2">
        <v>0.15623004653601869</v>
      </c>
      <c r="I68" s="2">
        <v>1.0079357841033463</v>
      </c>
      <c r="J68" s="7">
        <v>34.002549019607841</v>
      </c>
      <c r="K68" s="7">
        <v>9.003921568627451</v>
      </c>
      <c r="L68" s="7">
        <v>39.158823529411777</v>
      </c>
      <c r="M68" s="7"/>
      <c r="N68" s="7"/>
      <c r="P68" s="2">
        <v>2.5</v>
      </c>
      <c r="Q68" s="2" t="s">
        <v>2</v>
      </c>
      <c r="R68" t="s">
        <v>13</v>
      </c>
      <c r="S68" s="2" t="s">
        <v>18</v>
      </c>
      <c r="T68">
        <v>169.92156862745094</v>
      </c>
      <c r="U68">
        <v>34.002549019607841</v>
      </c>
      <c r="V68">
        <v>0.14820505059870412</v>
      </c>
      <c r="W68">
        <v>0.956161616765833</v>
      </c>
      <c r="X68">
        <v>34.002549019607841</v>
      </c>
      <c r="Y68" s="6">
        <v>8.8233333333333306</v>
      </c>
      <c r="Z68" s="6">
        <v>42.219607843137254</v>
      </c>
      <c r="AA68" s="6"/>
      <c r="AB68" s="6"/>
    </row>
    <row r="69" spans="2:28" x14ac:dyDescent="0.25">
      <c r="B69" s="2">
        <v>2.5</v>
      </c>
      <c r="C69" s="2" t="s">
        <v>2</v>
      </c>
      <c r="D69" s="2" t="s">
        <v>13</v>
      </c>
      <c r="E69" s="2" t="s">
        <v>18</v>
      </c>
      <c r="F69" s="2">
        <v>153.44166666666669</v>
      </c>
      <c r="G69" s="2">
        <v>33.999000000000002</v>
      </c>
      <c r="H69" s="2">
        <v>0.16243623021127776</v>
      </c>
      <c r="I69" s="2">
        <v>1.0479756787824372</v>
      </c>
      <c r="J69" s="7">
        <v>33.999000000000002</v>
      </c>
      <c r="K69" s="7">
        <v>9.0776666666666657</v>
      </c>
      <c r="L69" s="7">
        <v>42.240000000000023</v>
      </c>
      <c r="M69" s="7"/>
      <c r="N69" s="7"/>
      <c r="P69" s="2">
        <v>2.5</v>
      </c>
      <c r="Q69" s="2" t="s">
        <v>2</v>
      </c>
      <c r="R69" t="s">
        <v>13</v>
      </c>
      <c r="S69" s="2" t="s">
        <v>18</v>
      </c>
      <c r="T69">
        <v>164.85409836065568</v>
      </c>
      <c r="U69">
        <v>34.006885245901643</v>
      </c>
      <c r="V69">
        <v>0.15327143590747319</v>
      </c>
      <c r="W69">
        <v>0.98884797359660126</v>
      </c>
      <c r="X69">
        <v>34.006885245901643</v>
      </c>
      <c r="Y69" s="6">
        <v>8.7424590163934397</v>
      </c>
      <c r="Z69" s="6">
        <v>43.883606557377064</v>
      </c>
      <c r="AA69" s="6"/>
      <c r="AB69" s="6"/>
    </row>
    <row r="70" spans="2:28" x14ac:dyDescent="0.25">
      <c r="B70" s="2">
        <v>2.5</v>
      </c>
      <c r="C70" s="2" t="s">
        <v>2</v>
      </c>
      <c r="D70" s="2" t="s">
        <v>13</v>
      </c>
      <c r="E70" s="2" t="s">
        <v>18</v>
      </c>
      <c r="F70" s="2">
        <v>153.00327868852466</v>
      </c>
      <c r="G70" s="2">
        <v>34.003606557377047</v>
      </c>
      <c r="H70" s="2">
        <v>0.16472829037887676</v>
      </c>
      <c r="I70" s="2">
        <v>1.0627631637346888</v>
      </c>
      <c r="J70">
        <v>34.003606557377047</v>
      </c>
      <c r="K70" s="6">
        <v>8.803934426229505</v>
      </c>
      <c r="L70" s="6">
        <v>42.255737704918019</v>
      </c>
      <c r="M70" s="6"/>
      <c r="N70" s="6"/>
      <c r="P70" s="2">
        <v>2.5</v>
      </c>
      <c r="Q70" s="2" t="s">
        <v>2</v>
      </c>
      <c r="R70" t="s">
        <v>13</v>
      </c>
      <c r="S70" s="2" t="s">
        <v>18</v>
      </c>
      <c r="T70">
        <v>163.44146341463414</v>
      </c>
      <c r="U70">
        <v>33.999756097560976</v>
      </c>
      <c r="V70">
        <v>0.15498973496364299</v>
      </c>
      <c r="W70">
        <v>0.99993377395898708</v>
      </c>
      <c r="X70">
        <v>33.999756097560976</v>
      </c>
      <c r="Y70" s="6">
        <v>8.6697560975609758</v>
      </c>
      <c r="Z70" s="6">
        <v>42.943902439024363</v>
      </c>
      <c r="AA70" s="6"/>
      <c r="AB70" s="6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E44CEB208A74DABF2AAF8BA6F2C27" ma:contentTypeVersion="13" ma:contentTypeDescription="Create a new document." ma:contentTypeScope="" ma:versionID="f52bb88aaeaa6c0ce330f182825d5a4f">
  <xsd:schema xmlns:xsd="http://www.w3.org/2001/XMLSchema" xmlns:xs="http://www.w3.org/2001/XMLSchema" xmlns:p="http://schemas.microsoft.com/office/2006/metadata/properties" xmlns:ns3="af8b2e8d-85f7-46ab-96ef-11f173bcf5a4" xmlns:ns4="36b26322-bf9a-4e01-9d17-47ce7175b74d" targetNamespace="http://schemas.microsoft.com/office/2006/metadata/properties" ma:root="true" ma:fieldsID="f9702655ba7c1c64fdfdfb67270c3e00" ns3:_="" ns4:_="">
    <xsd:import namespace="af8b2e8d-85f7-46ab-96ef-11f173bcf5a4"/>
    <xsd:import namespace="36b26322-bf9a-4e01-9d17-47ce7175b7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b2e8d-85f7-46ab-96ef-11f173bcf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b26322-bf9a-4e01-9d17-47ce7175b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6C3959-6598-45F3-BC2C-F4A98C97ED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b2e8d-85f7-46ab-96ef-11f173bcf5a4"/>
    <ds:schemaRef ds:uri="36b26322-bf9a-4e01-9d17-47ce7175b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D03152-41A6-4019-9554-B51FB943E03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f8b2e8d-85f7-46ab-96ef-11f173bcf5a4"/>
    <ds:schemaRef ds:uri="http://purl.org/dc/elements/1.1/"/>
    <ds:schemaRef ds:uri="http://schemas.microsoft.com/office/2006/metadata/properties"/>
    <ds:schemaRef ds:uri="http://purl.org/dc/terms/"/>
    <ds:schemaRef ds:uri="36b26322-bf9a-4e01-9d17-47ce7175b74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9BB8CB-9F0F-47D0-BD97-0D8AA557F5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dec George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Smallcombe</dc:creator>
  <cp:lastModifiedBy>Ben Zydney</cp:lastModifiedBy>
  <dcterms:created xsi:type="dcterms:W3CDTF">2019-10-14T14:17:05Z</dcterms:created>
  <dcterms:modified xsi:type="dcterms:W3CDTF">2022-08-11T01:24:38Z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0x0101004A6E44CEB208A74DABF2AAF8BA6F2C27</vt:lpwstr>
  </property>
</Properties>
</file>