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guan/Desktop/DIGHUM101-2021-main/Final Project/"/>
    </mc:Choice>
  </mc:AlternateContent>
  <xr:revisionPtr revIDLastSave="0" documentId="13_ncr:1_{CA794675-F215-8E4F-9460-6C39009EEFCC}" xr6:coauthVersionLast="45" xr6:coauthVersionMax="45" xr10:uidLastSave="{00000000-0000-0000-0000-000000000000}"/>
  <bookViews>
    <workbookView xWindow="36320" yWindow="3020" windowWidth="25440" windowHeight="17920" activeTab="1" xr2:uid="{C9892AB5-5C11-A44E-9651-D760B1FEA6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C15" i="2"/>
  <c r="C14" i="2" s="1"/>
  <c r="B15" i="2"/>
  <c r="B14" i="2" s="1"/>
  <c r="D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B30" i="1"/>
  <c r="C30" i="1"/>
  <c r="D30" i="1"/>
  <c r="E30" i="1"/>
  <c r="F30" i="1"/>
  <c r="G30" i="1"/>
  <c r="C29" i="1"/>
  <c r="D29" i="1"/>
  <c r="E29" i="1"/>
  <c r="F29" i="1"/>
  <c r="G29" i="1"/>
  <c r="C28" i="1"/>
  <c r="D28" i="1"/>
  <c r="E28" i="1"/>
  <c r="F28" i="1"/>
  <c r="G28" i="1"/>
  <c r="C27" i="1"/>
  <c r="D27" i="1"/>
  <c r="E27" i="1"/>
  <c r="F27" i="1"/>
  <c r="G27" i="1"/>
  <c r="C26" i="1"/>
  <c r="D26" i="1"/>
  <c r="E26" i="1"/>
  <c r="F26" i="1"/>
  <c r="G26" i="1"/>
  <c r="C25" i="1"/>
  <c r="D25" i="1"/>
  <c r="E25" i="1"/>
  <c r="F25" i="1"/>
  <c r="G25" i="1"/>
  <c r="C24" i="1"/>
  <c r="D24" i="1"/>
  <c r="E24" i="1"/>
  <c r="F24" i="1"/>
  <c r="G24" i="1"/>
  <c r="C23" i="1"/>
  <c r="D23" i="1"/>
  <c r="E23" i="1"/>
  <c r="F23" i="1"/>
  <c r="G23" i="1"/>
  <c r="C22" i="1"/>
  <c r="D22" i="1"/>
  <c r="E22" i="1"/>
  <c r="F22" i="1"/>
  <c r="G22" i="1"/>
  <c r="C21" i="1"/>
  <c r="D21" i="1"/>
  <c r="E21" i="1"/>
  <c r="F21" i="1"/>
  <c r="G21" i="1"/>
  <c r="G19" i="1"/>
  <c r="C20" i="1"/>
  <c r="D20" i="1"/>
  <c r="E20" i="1"/>
  <c r="F20" i="1"/>
  <c r="G20" i="1"/>
  <c r="C19" i="1"/>
  <c r="D19" i="1"/>
  <c r="E19" i="1"/>
  <c r="F19" i="1"/>
  <c r="B29" i="1"/>
  <c r="B28" i="1"/>
  <c r="B27" i="1"/>
  <c r="B26" i="1"/>
  <c r="B25" i="1"/>
  <c r="B24" i="1"/>
  <c r="B23" i="1"/>
  <c r="B22" i="1"/>
  <c r="B21" i="1"/>
  <c r="D18" i="1"/>
  <c r="E18" i="1"/>
  <c r="F18" i="1"/>
  <c r="G18" i="1"/>
  <c r="C18" i="1"/>
  <c r="B20" i="1"/>
  <c r="B19" i="1"/>
  <c r="B18" i="1"/>
</calcChain>
</file>

<file path=xl/sharedStrings.xml><?xml version="1.0" encoding="utf-8"?>
<sst xmlns="http://schemas.openxmlformats.org/spreadsheetml/2006/main" count="59" uniqueCount="26">
  <si>
    <t>NOUN</t>
  </si>
  <si>
    <t>PROPN</t>
  </si>
  <si>
    <t>VERB</t>
  </si>
  <si>
    <t>DET</t>
  </si>
  <si>
    <t>PART</t>
  </si>
  <si>
    <t>ADP</t>
  </si>
  <si>
    <t>CCONJ</t>
  </si>
  <si>
    <t>AUX</t>
  </si>
  <si>
    <t>ADJ</t>
  </si>
  <si>
    <t>PRON</t>
  </si>
  <si>
    <t>SCONJ</t>
  </si>
  <si>
    <t>ADV</t>
  </si>
  <si>
    <t>INTJ</t>
  </si>
  <si>
    <t>A</t>
  </si>
  <si>
    <t>B</t>
  </si>
  <si>
    <t>C</t>
  </si>
  <si>
    <t>D</t>
  </si>
  <si>
    <t>E</t>
  </si>
  <si>
    <t>F</t>
  </si>
  <si>
    <t># of occurance</t>
  </si>
  <si>
    <t>% of occurance</t>
  </si>
  <si>
    <t>Combined percentage</t>
  </si>
  <si>
    <t>A+B</t>
  </si>
  <si>
    <t>C+D</t>
  </si>
  <si>
    <t>E+F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</si>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</sst>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27BA-0171-5548-9743-50BA8EA63C08}">
  <dimension ref="A1:G30"/>
  <sheetViews>
    <sheetView topLeftCell="A19" zoomScale="120" zoomScaleNormal="120" workbookViewId="0">
      <selection activeCell="A32" sqref="A32:D46"/>
    </sheetView>
  </sheetViews>
  <sheetFormatPr baseColWidth="10" defaultRowHeight="16" x14ac:dyDescent="0.2"/>
  <sheetData>
    <row r="1" spans="1:7" x14ac:dyDescent="0.2">
      <c r="A1" t="s">
        <v>20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0</v>
      </c>
      <c r="B2">
        <v>14.25</v>
      </c>
      <c r="C2">
        <v>11.49</v>
      </c>
      <c r="D2">
        <v>11.75</v>
      </c>
      <c r="E2">
        <v>12.32</v>
      </c>
      <c r="F2">
        <v>12.23</v>
      </c>
      <c r="G2">
        <v>12.59</v>
      </c>
    </row>
    <row r="3" spans="1:7" x14ac:dyDescent="0.2">
      <c r="A3" t="s">
        <v>1</v>
      </c>
      <c r="B3">
        <v>5.59</v>
      </c>
      <c r="C3">
        <v>5.71</v>
      </c>
      <c r="D3">
        <v>5.42</v>
      </c>
      <c r="E3">
        <v>5.21</v>
      </c>
      <c r="F3">
        <v>7.2</v>
      </c>
      <c r="G3">
        <v>6.84</v>
      </c>
    </row>
    <row r="4" spans="1:7" x14ac:dyDescent="0.2">
      <c r="A4" t="s">
        <v>2</v>
      </c>
      <c r="B4">
        <v>13.87</v>
      </c>
      <c r="C4">
        <v>13.94</v>
      </c>
      <c r="D4">
        <v>13.81</v>
      </c>
      <c r="E4">
        <v>14.96</v>
      </c>
      <c r="F4">
        <v>14.98</v>
      </c>
      <c r="G4">
        <v>14.74</v>
      </c>
    </row>
    <row r="5" spans="1:7" x14ac:dyDescent="0.2">
      <c r="A5" t="s">
        <v>3</v>
      </c>
      <c r="B5">
        <v>9.15</v>
      </c>
      <c r="C5">
        <v>7.37</v>
      </c>
      <c r="D5">
        <v>7.57</v>
      </c>
      <c r="E5">
        <v>8.1999999999999993</v>
      </c>
      <c r="F5">
        <v>8.07</v>
      </c>
      <c r="G5">
        <v>7.98</v>
      </c>
    </row>
    <row r="6" spans="1:7" x14ac:dyDescent="0.2">
      <c r="A6" t="s">
        <v>4</v>
      </c>
      <c r="B6">
        <v>3.3</v>
      </c>
      <c r="C6">
        <v>3.19</v>
      </c>
      <c r="D6">
        <v>3.29</v>
      </c>
      <c r="E6">
        <v>3.8</v>
      </c>
      <c r="F6">
        <v>3.55</v>
      </c>
      <c r="G6">
        <v>3.53</v>
      </c>
    </row>
    <row r="7" spans="1:7" x14ac:dyDescent="0.2">
      <c r="A7" t="s">
        <v>5</v>
      </c>
      <c r="B7">
        <v>10.87</v>
      </c>
      <c r="C7">
        <v>9.0500000000000007</v>
      </c>
      <c r="D7">
        <v>9.39</v>
      </c>
      <c r="E7">
        <v>10.24</v>
      </c>
      <c r="F7">
        <v>9.67</v>
      </c>
      <c r="G7">
        <v>9.57</v>
      </c>
    </row>
    <row r="8" spans="1:7" x14ac:dyDescent="0.2">
      <c r="A8" t="s">
        <v>6</v>
      </c>
      <c r="B8">
        <v>3.46</v>
      </c>
      <c r="C8">
        <v>2.88</v>
      </c>
      <c r="D8">
        <v>2.9</v>
      </c>
      <c r="E8">
        <v>3.12</v>
      </c>
      <c r="F8">
        <v>3.47</v>
      </c>
      <c r="G8">
        <v>3.78</v>
      </c>
    </row>
    <row r="9" spans="1:7" x14ac:dyDescent="0.2">
      <c r="A9" t="s">
        <v>7</v>
      </c>
      <c r="B9">
        <v>4.8099999999999996</v>
      </c>
      <c r="C9">
        <v>4.87</v>
      </c>
      <c r="D9">
        <v>4.99</v>
      </c>
      <c r="E9">
        <v>5.47</v>
      </c>
      <c r="F9">
        <v>5.09</v>
      </c>
      <c r="G9">
        <v>5.38</v>
      </c>
    </row>
    <row r="10" spans="1:7" x14ac:dyDescent="0.2">
      <c r="A10" t="s">
        <v>8</v>
      </c>
      <c r="B10">
        <v>5.28</v>
      </c>
      <c r="C10">
        <v>4.4400000000000004</v>
      </c>
      <c r="D10">
        <v>4.5199999999999996</v>
      </c>
      <c r="E10">
        <v>4.75</v>
      </c>
      <c r="F10">
        <v>4.8</v>
      </c>
      <c r="G10">
        <v>4.97</v>
      </c>
    </row>
    <row r="11" spans="1:7" x14ac:dyDescent="0.2">
      <c r="A11" t="s">
        <v>9</v>
      </c>
      <c r="B11">
        <v>10.54</v>
      </c>
      <c r="C11">
        <v>11.52</v>
      </c>
      <c r="D11">
        <v>11.31</v>
      </c>
      <c r="E11">
        <v>12.43</v>
      </c>
      <c r="F11">
        <v>11.5</v>
      </c>
      <c r="G11">
        <v>11.59</v>
      </c>
    </row>
    <row r="12" spans="1:7" x14ac:dyDescent="0.2">
      <c r="A12" t="s">
        <v>10</v>
      </c>
      <c r="B12">
        <v>1.47</v>
      </c>
      <c r="C12">
        <v>1.44</v>
      </c>
      <c r="D12">
        <v>1.64</v>
      </c>
      <c r="E12">
        <v>1.77</v>
      </c>
      <c r="F12">
        <v>1.3</v>
      </c>
      <c r="G12">
        <v>1.41</v>
      </c>
    </row>
    <row r="13" spans="1:7" x14ac:dyDescent="0.2">
      <c r="A13" t="s">
        <v>11</v>
      </c>
      <c r="B13">
        <v>5.79</v>
      </c>
      <c r="C13">
        <v>5.59</v>
      </c>
      <c r="D13">
        <v>5.74</v>
      </c>
      <c r="E13">
        <v>6.15</v>
      </c>
      <c r="F13">
        <v>5.98</v>
      </c>
      <c r="G13">
        <v>6.17</v>
      </c>
    </row>
    <row r="14" spans="1:7" x14ac:dyDescent="0.2">
      <c r="A14" t="s">
        <v>12</v>
      </c>
      <c r="B14">
        <v>0.18</v>
      </c>
      <c r="C14">
        <v>0.24</v>
      </c>
      <c r="D14">
        <v>0.2</v>
      </c>
      <c r="E14">
        <v>0.21</v>
      </c>
      <c r="F14">
        <v>0.28000000000000003</v>
      </c>
      <c r="G14">
        <v>0.2</v>
      </c>
    </row>
    <row r="15" spans="1:7" x14ac:dyDescent="0.2">
      <c r="A15" t="s">
        <v>25</v>
      </c>
      <c r="B15">
        <v>128567</v>
      </c>
      <c r="C15">
        <v>142366</v>
      </c>
      <c r="D15">
        <v>157076</v>
      </c>
      <c r="E15">
        <v>164560</v>
      </c>
      <c r="F15">
        <v>122370</v>
      </c>
      <c r="G15">
        <v>129675</v>
      </c>
    </row>
    <row r="17" spans="1:7" x14ac:dyDescent="0.2">
      <c r="A17" t="s">
        <v>19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</row>
    <row r="18" spans="1:7" x14ac:dyDescent="0.2">
      <c r="A18" t="s">
        <v>0</v>
      </c>
      <c r="B18">
        <f>B2%*B15</f>
        <v>18320.797499999997</v>
      </c>
      <c r="C18">
        <f>C2%*C15</f>
        <v>16357.8534</v>
      </c>
      <c r="D18">
        <f>D2%*D15</f>
        <v>18456.43</v>
      </c>
      <c r="E18">
        <f>E2%*E15</f>
        <v>20273.792000000001</v>
      </c>
      <c r="F18">
        <f>F2%*F15</f>
        <v>14965.851000000001</v>
      </c>
      <c r="G18">
        <f>G2%*G15</f>
        <v>16326.082500000002</v>
      </c>
    </row>
    <row r="19" spans="1:7" x14ac:dyDescent="0.2">
      <c r="A19" t="s">
        <v>1</v>
      </c>
      <c r="B19">
        <f>B3%*B15</f>
        <v>7186.8953000000001</v>
      </c>
      <c r="C19">
        <f>C3%*C15</f>
        <v>8129.0985999999994</v>
      </c>
      <c r="D19">
        <f>D3%*D15</f>
        <v>8513.5191999999988</v>
      </c>
      <c r="E19">
        <f>E3%*E15</f>
        <v>8573.5760000000009</v>
      </c>
      <c r="F19">
        <f>F3%*F15</f>
        <v>8810.6400000000012</v>
      </c>
      <c r="G19">
        <f>G3%*G15</f>
        <v>8869.77</v>
      </c>
    </row>
    <row r="20" spans="1:7" x14ac:dyDescent="0.2">
      <c r="A20" t="s">
        <v>2</v>
      </c>
      <c r="B20">
        <f>B4%*B15</f>
        <v>17832.242899999997</v>
      </c>
      <c r="C20">
        <f>C4%*C15</f>
        <v>19845.820400000001</v>
      </c>
      <c r="D20">
        <f>D4%*D15</f>
        <v>21692.195599999999</v>
      </c>
      <c r="E20">
        <f>E4%*E15</f>
        <v>24618.176000000003</v>
      </c>
      <c r="F20">
        <f>F4%*F15</f>
        <v>18331.026000000002</v>
      </c>
      <c r="G20">
        <f>G4%*G15</f>
        <v>19114.095000000001</v>
      </c>
    </row>
    <row r="21" spans="1:7" x14ac:dyDescent="0.2">
      <c r="A21" t="s">
        <v>3</v>
      </c>
      <c r="B21">
        <f>B5%*B15</f>
        <v>11763.880499999999</v>
      </c>
      <c r="C21">
        <f>C5%*C15</f>
        <v>10492.3742</v>
      </c>
      <c r="D21">
        <f>D5%*D15</f>
        <v>11890.653200000001</v>
      </c>
      <c r="E21">
        <f>E5%*E15</f>
        <v>13493.919999999998</v>
      </c>
      <c r="F21">
        <f>F5%*F15</f>
        <v>9875.2590000000018</v>
      </c>
      <c r="G21">
        <f>G5%*G15</f>
        <v>10348.065000000001</v>
      </c>
    </row>
    <row r="22" spans="1:7" x14ac:dyDescent="0.2">
      <c r="A22" t="s">
        <v>4</v>
      </c>
      <c r="B22">
        <f>B6%*B15</f>
        <v>4242.7110000000002</v>
      </c>
      <c r="C22">
        <f>C6%*C15</f>
        <v>4541.4753999999994</v>
      </c>
      <c r="D22">
        <f>D6%*D15</f>
        <v>5167.8004000000001</v>
      </c>
      <c r="E22">
        <f>E6%*E15</f>
        <v>6253.28</v>
      </c>
      <c r="F22">
        <f>F6%*F15</f>
        <v>4344.1349999999993</v>
      </c>
      <c r="G22">
        <f>G6%*G15</f>
        <v>4577.5275000000001</v>
      </c>
    </row>
    <row r="23" spans="1:7" x14ac:dyDescent="0.2">
      <c r="A23" t="s">
        <v>5</v>
      </c>
      <c r="B23">
        <f>B7%*B15</f>
        <v>13975.232899999999</v>
      </c>
      <c r="C23">
        <f>C7%*C15</f>
        <v>12884.123000000001</v>
      </c>
      <c r="D23">
        <f>D7%*D15</f>
        <v>14749.436400000002</v>
      </c>
      <c r="E23">
        <f>E7%*E15</f>
        <v>16850.944</v>
      </c>
      <c r="F23">
        <f>F7%*F15</f>
        <v>11833.179</v>
      </c>
      <c r="G23">
        <f>G7%*G15</f>
        <v>12409.897500000001</v>
      </c>
    </row>
    <row r="24" spans="1:7" x14ac:dyDescent="0.2">
      <c r="A24" t="s">
        <v>6</v>
      </c>
      <c r="B24">
        <f>B8%*B15</f>
        <v>4448.4182000000001</v>
      </c>
      <c r="C24">
        <f>C8%*C15</f>
        <v>4100.1408000000001</v>
      </c>
      <c r="D24">
        <f>D8%*D15</f>
        <v>4555.2039999999997</v>
      </c>
      <c r="E24">
        <f>E8%*E15</f>
        <v>5134.2719999999999</v>
      </c>
      <c r="F24">
        <f>F8%*F15</f>
        <v>4246.2390000000005</v>
      </c>
      <c r="G24">
        <f>G8%*G15</f>
        <v>4901.7150000000001</v>
      </c>
    </row>
    <row r="25" spans="1:7" x14ac:dyDescent="0.2">
      <c r="A25" t="s">
        <v>7</v>
      </c>
      <c r="B25">
        <f>B9%*B15</f>
        <v>6184.0726999999997</v>
      </c>
      <c r="C25">
        <f>C9%*C15</f>
        <v>6933.2241999999997</v>
      </c>
      <c r="D25">
        <f>D9%*D15</f>
        <v>7838.0923999999995</v>
      </c>
      <c r="E25">
        <f>E9%*E15</f>
        <v>9001.4319999999989</v>
      </c>
      <c r="F25">
        <f>F9%*F15</f>
        <v>6228.6329999999998</v>
      </c>
      <c r="G25">
        <f>G9%*G15</f>
        <v>6976.5150000000003</v>
      </c>
    </row>
    <row r="26" spans="1:7" x14ac:dyDescent="0.2">
      <c r="A26" t="s">
        <v>8</v>
      </c>
      <c r="B26">
        <f>B10%*B15</f>
        <v>6788.3375999999998</v>
      </c>
      <c r="C26">
        <f>C10%*C15</f>
        <v>6321.0504000000001</v>
      </c>
      <c r="D26">
        <f>D10%*D15</f>
        <v>7099.8351999999995</v>
      </c>
      <c r="E26">
        <f>E10%*E15</f>
        <v>7816.6</v>
      </c>
      <c r="F26">
        <f>F10%*F15</f>
        <v>5873.76</v>
      </c>
      <c r="G26">
        <f>G10%*G15</f>
        <v>6444.8474999999989</v>
      </c>
    </row>
    <row r="27" spans="1:7" x14ac:dyDescent="0.2">
      <c r="A27" t="s">
        <v>9</v>
      </c>
      <c r="B27">
        <f>B11%*B15</f>
        <v>13550.961799999999</v>
      </c>
      <c r="C27">
        <f>C11%*C15</f>
        <v>16400.563200000001</v>
      </c>
      <c r="D27">
        <f>D11%*D15</f>
        <v>17765.295600000001</v>
      </c>
      <c r="E27">
        <f>E11%*E15</f>
        <v>20454.807999999997</v>
      </c>
      <c r="F27">
        <f>F11%*F15</f>
        <v>14072.550000000001</v>
      </c>
      <c r="G27">
        <f>G11%*G15</f>
        <v>15029.3325</v>
      </c>
    </row>
    <row r="28" spans="1:7" x14ac:dyDescent="0.2">
      <c r="A28" t="s">
        <v>10</v>
      </c>
      <c r="B28">
        <f>B12%*B15</f>
        <v>1889.9349</v>
      </c>
      <c r="C28">
        <f>C12%*C15</f>
        <v>2050.0704000000001</v>
      </c>
      <c r="D28">
        <f>D12%*D15</f>
        <v>2576.0463999999997</v>
      </c>
      <c r="E28">
        <f>E12%*E15</f>
        <v>2912.712</v>
      </c>
      <c r="F28">
        <f>F12%*F15</f>
        <v>1590.8100000000002</v>
      </c>
      <c r="G28">
        <f>G12%*G15</f>
        <v>1828.4175</v>
      </c>
    </row>
    <row r="29" spans="1:7" x14ac:dyDescent="0.2">
      <c r="A29" t="s">
        <v>11</v>
      </c>
      <c r="B29">
        <f>B13%*B15</f>
        <v>7444.0293000000001</v>
      </c>
      <c r="C29">
        <f>C13%*C15</f>
        <v>7958.2593999999999</v>
      </c>
      <c r="D29">
        <f>D13%*D15</f>
        <v>9016.1623999999993</v>
      </c>
      <c r="E29">
        <f>E13%*E15</f>
        <v>10120.44</v>
      </c>
      <c r="F29">
        <f>F13%*F15</f>
        <v>7317.7260000000006</v>
      </c>
      <c r="G29">
        <f>G13%*G15</f>
        <v>8000.9474999999993</v>
      </c>
    </row>
    <row r="30" spans="1:7" x14ac:dyDescent="0.2">
      <c r="A30" t="s">
        <v>12</v>
      </c>
      <c r="B30">
        <f>B14%*B15</f>
        <v>231.42060000000001</v>
      </c>
      <c r="C30">
        <f>C14%*C15</f>
        <v>341.67839999999995</v>
      </c>
      <c r="D30">
        <f>D14%*D15</f>
        <v>314.15199999999999</v>
      </c>
      <c r="E30">
        <f>E14%*E15</f>
        <v>345.57599999999996</v>
      </c>
      <c r="F30">
        <f>F14%*F15</f>
        <v>342.63600000000002</v>
      </c>
      <c r="G30">
        <f>G14%*G15</f>
        <v>259.35000000000002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90B4-FEED-2745-B1AD-91068F4DAFCE}">
  <dimension ref="A1:D15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0</v>
      </c>
      <c r="B2">
        <f>(Sheet1!B18+Sheet1!C18)/B15*100</f>
        <v>12.799714652700111</v>
      </c>
      <c r="C2">
        <f>(Sheet1!D18+Sheet1!E18)/C15*100</f>
        <v>12.041631533783532</v>
      </c>
      <c r="D2">
        <f>(Sheet1!F18+Sheet1!G18)/D15*100</f>
        <v>12.415216925549011</v>
      </c>
    </row>
    <row r="3" spans="1:4" x14ac:dyDescent="0.2">
      <c r="A3" t="s">
        <v>1</v>
      </c>
      <c r="B3">
        <f>(Sheet1!B19+Sheet1!C19)/B15*100</f>
        <v>5.6530558846652124</v>
      </c>
      <c r="C3">
        <f>(Sheet1!D19+Sheet1!E19)/C15*100</f>
        <v>5.3125568033429094</v>
      </c>
      <c r="D3">
        <f>(Sheet1!F19+Sheet1!G19)/D15*100</f>
        <v>7.0147830744509925</v>
      </c>
    </row>
    <row r="4" spans="1:4" x14ac:dyDescent="0.2">
      <c r="A4" t="s">
        <v>2</v>
      </c>
      <c r="B4">
        <f>(Sheet1!B20+Sheet1!C20)/B15*100</f>
        <v>13.906782599388038</v>
      </c>
      <c r="C4">
        <f>(Sheet1!D20+Sheet1!E20)/C15*100</f>
        <v>14.398379410265019</v>
      </c>
      <c r="D4">
        <f>(Sheet1!F20+Sheet1!G20)/D15*100</f>
        <v>14.856522049633995</v>
      </c>
    </row>
    <row r="5" spans="1:4" x14ac:dyDescent="0.2">
      <c r="A5" t="s">
        <v>3</v>
      </c>
      <c r="B5">
        <f>(Sheet1!B21+Sheet1!C21)/B15*100</f>
        <v>8.2146710441326825</v>
      </c>
      <c r="C5">
        <f>(Sheet1!D21+Sheet1!E21)/C15*100</f>
        <v>7.8923295899712711</v>
      </c>
      <c r="D5">
        <f>(Sheet1!F21+Sheet1!G21)/D15*100</f>
        <v>8.0236957686127486</v>
      </c>
    </row>
    <row r="6" spans="1:4" x14ac:dyDescent="0.2">
      <c r="A6" t="s">
        <v>4</v>
      </c>
      <c r="B6">
        <f>(Sheet1!B22+Sheet1!C22)/B15*100</f>
        <v>3.2421987723902217</v>
      </c>
      <c r="C6">
        <f>(Sheet1!D22+Sheet1!E22)/C15*100</f>
        <v>3.550933477595791</v>
      </c>
      <c r="D6">
        <f>(Sheet1!F22+Sheet1!G22)/D15*100</f>
        <v>3.5397101708028322</v>
      </c>
    </row>
    <row r="7" spans="1:4" x14ac:dyDescent="0.2">
      <c r="A7" t="s">
        <v>5</v>
      </c>
      <c r="B7">
        <f>(Sheet1!B23+Sheet1!C23)/B15*100</f>
        <v>9.9136524159109456</v>
      </c>
      <c r="C7">
        <f>(Sheet1!D23+Sheet1!E23)/C15*100</f>
        <v>9.8248891293263192</v>
      </c>
      <c r="D7">
        <f>(Sheet1!F23+Sheet1!G23)/D15*100</f>
        <v>9.6185508540141651</v>
      </c>
    </row>
    <row r="8" spans="1:4" x14ac:dyDescent="0.2">
      <c r="A8" t="s">
        <v>6</v>
      </c>
      <c r="B8">
        <f>(Sheet1!B24+Sheet1!C24)/46*100</f>
        <v>18583.823913043481</v>
      </c>
      <c r="C8">
        <f>(Sheet1!D24+Sheet1!E24)/C15*100</f>
        <v>3.0125595393550468</v>
      </c>
      <c r="D8">
        <f>(Sheet1!F24+Sheet1!G24)/D15*100</f>
        <v>3.6294923525560923</v>
      </c>
    </row>
    <row r="9" spans="1:4" x14ac:dyDescent="0.2">
      <c r="A9" t="s">
        <v>7</v>
      </c>
      <c r="B9">
        <f>(Sheet1!B25+Sheet1!C25)/B15*100</f>
        <v>4.8415279423326059</v>
      </c>
      <c r="C9">
        <f>(Sheet1!D25+Sheet1!E25)/C15*100</f>
        <v>5.2355844495019213</v>
      </c>
      <c r="D9">
        <f>(Sheet1!F25+Sheet1!G25)/D15*100</f>
        <v>5.2392025233589248</v>
      </c>
    </row>
    <row r="10" spans="1:4" x14ac:dyDescent="0.2">
      <c r="A10" t="s">
        <v>8</v>
      </c>
      <c r="B10">
        <f>(Sheet1!B26+Sheet1!C26)/B15*100</f>
        <v>4.8386088073435127</v>
      </c>
      <c r="C10">
        <f>(Sheet1!D26+Sheet1!E26)/C15*100</f>
        <v>4.6376758820530037</v>
      </c>
      <c r="D10">
        <f>(Sheet1!F26+Sheet1!G26)/D15*100</f>
        <v>4.8874635481759201</v>
      </c>
    </row>
    <row r="11" spans="1:4" x14ac:dyDescent="0.2">
      <c r="A11" t="s">
        <v>9</v>
      </c>
      <c r="B11">
        <f>(Sheet1!B27+Sheet1!C27)/B15*100</f>
        <v>11.054956391432569</v>
      </c>
      <c r="C11">
        <f>(Sheet1!D27+Sheet1!E27)/C15*100</f>
        <v>11.88303038217115</v>
      </c>
      <c r="D11">
        <f>(Sheet1!F27+Sheet1!G27)/D15*100</f>
        <v>11.546304231387253</v>
      </c>
    </row>
    <row r="12" spans="1:4" x14ac:dyDescent="0.2">
      <c r="A12" t="s">
        <v>10</v>
      </c>
      <c r="B12">
        <f>(Sheet1!B28+Sheet1!C28)/B15*100</f>
        <v>1.4542360288336968</v>
      </c>
      <c r="C12">
        <f>(Sheet1!D28+Sheet1!E28)/C15*100</f>
        <v>1.706512455073437</v>
      </c>
      <c r="D12">
        <f>(Sheet1!F28+Sheet1!G28)/D15*100</f>
        <v>1.3565940605844196</v>
      </c>
    </row>
    <row r="13" spans="1:4" x14ac:dyDescent="0.2">
      <c r="A13" t="s">
        <v>11</v>
      </c>
      <c r="B13">
        <f>(Sheet1!B29+Sheet1!C29)/B15*100</f>
        <v>5.6849068588913125</v>
      </c>
      <c r="C13">
        <f>(Sheet1!D29+Sheet1!E29)/C15*100</f>
        <v>5.9497700506162241</v>
      </c>
      <c r="D13">
        <f>(Sheet1!F29+Sheet1!G29)/D15*100</f>
        <v>6.0777533773730887</v>
      </c>
    </row>
    <row r="14" spans="1:4" x14ac:dyDescent="0.2">
      <c r="A14" t="s">
        <v>12</v>
      </c>
      <c r="B14">
        <f>(Sheet1!B30+Sheet1!C30)/B15*100</f>
        <v>0.21152794233260619</v>
      </c>
      <c r="C14">
        <f>(Sheet1!D30+Sheet1!E30)/C15*100</f>
        <v>0.20511634269795667</v>
      </c>
      <c r="D14">
        <f>(Sheet1!F30+Sheet1!G30)/D15*100</f>
        <v>0.23884068321133137</v>
      </c>
    </row>
    <row r="15" spans="1:4" x14ac:dyDescent="0.2">
      <c r="A15" t="s">
        <v>25</v>
      </c>
      <c r="B15">
        <f>Sheet1!B15 +Sheet1!C15</f>
        <v>270933</v>
      </c>
      <c r="C15">
        <f xml:space="preserve"> Sheet1!D15 +Sheet1!E15</f>
        <v>321636</v>
      </c>
      <c r="D15">
        <f xml:space="preserve"> Sheet1!F15+Sheet1!G15</f>
        <v>252045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2021-06-21T02:16:24Z</dcterms:created>
  <dcterms:modified xsi:type="dcterms:W3CDTF">2021-06-21T18:42:07Z</dcterms:modified>
</cp:coreProperties>
</file>