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liut7_nih_gov/Documents/AmyV1_analysis/"/>
    </mc:Choice>
  </mc:AlternateContent>
  <xr:revisionPtr revIDLastSave="98" documentId="8_{C31D5B53-E7EB-644D-8FAA-1A262AA8780B}" xr6:coauthVersionLast="46" xr6:coauthVersionMax="46" xr10:uidLastSave="{9784F8D9-B887-FB48-91F2-81F7A020F15C}"/>
  <bookViews>
    <workbookView xWindow="10460" yWindow="6620" windowWidth="27640" windowHeight="16940" activeTab="1" xr2:uid="{2592FD33-6A6B-1B43-91F4-E1494B89F125}"/>
  </bookViews>
  <sheets>
    <sheet name="Two-way Repeated Measures ANOVA" sheetId="1" r:id="rId1"/>
    <sheet name="Fig.1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2" l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19" i="2"/>
  <c r="AR34" i="1"/>
  <c r="AO34" i="1"/>
  <c r="AL34" i="1"/>
  <c r="AI34" i="1"/>
  <c r="AF34" i="1"/>
  <c r="AR33" i="1"/>
  <c r="AO33" i="1"/>
  <c r="AL33" i="1"/>
  <c r="AI33" i="1"/>
  <c r="AF33" i="1"/>
  <c r="AR32" i="1"/>
  <c r="AO32" i="1"/>
  <c r="AL32" i="1"/>
  <c r="AI32" i="1"/>
  <c r="AF32" i="1"/>
  <c r="AR31" i="1"/>
  <c r="AO31" i="1"/>
  <c r="AL31" i="1"/>
  <c r="AI31" i="1"/>
  <c r="AF31" i="1"/>
  <c r="AR30" i="1"/>
  <c r="AO30" i="1"/>
  <c r="AL30" i="1"/>
  <c r="AI30" i="1"/>
  <c r="AF30" i="1"/>
  <c r="AR29" i="1"/>
  <c r="AO29" i="1"/>
  <c r="AL29" i="1"/>
  <c r="AI29" i="1"/>
  <c r="AF29" i="1"/>
  <c r="AR28" i="1"/>
  <c r="AO28" i="1"/>
  <c r="AL28" i="1"/>
  <c r="AI28" i="1"/>
  <c r="AF28" i="1"/>
  <c r="AR27" i="1"/>
  <c r="AO27" i="1"/>
  <c r="AL27" i="1"/>
  <c r="AI27" i="1"/>
  <c r="AF27" i="1"/>
  <c r="AR26" i="1"/>
  <c r="AO26" i="1"/>
  <c r="AL26" i="1"/>
  <c r="AI26" i="1"/>
  <c r="AF26" i="1"/>
  <c r="AR25" i="1"/>
  <c r="AO25" i="1"/>
  <c r="AL25" i="1"/>
  <c r="AI25" i="1"/>
  <c r="AF25" i="1"/>
  <c r="AR24" i="1"/>
  <c r="AO24" i="1"/>
  <c r="AL24" i="1"/>
  <c r="AI24" i="1"/>
  <c r="AF24" i="1"/>
  <c r="AR23" i="1"/>
  <c r="AO23" i="1"/>
  <c r="AL23" i="1"/>
  <c r="AI23" i="1"/>
  <c r="AF23" i="1"/>
  <c r="AR22" i="1"/>
  <c r="AO22" i="1"/>
  <c r="AL22" i="1"/>
  <c r="AI22" i="1"/>
  <c r="AF22" i="1"/>
  <c r="AR21" i="1"/>
  <c r="AO21" i="1"/>
  <c r="AL21" i="1"/>
  <c r="AI21" i="1"/>
  <c r="AF21" i="1"/>
  <c r="AR20" i="1"/>
  <c r="AO20" i="1"/>
  <c r="AL20" i="1"/>
  <c r="AI20" i="1"/>
  <c r="AF20" i="1"/>
  <c r="AC34" i="1"/>
  <c r="Z34" i="1"/>
  <c r="W34" i="1"/>
  <c r="AC33" i="1"/>
  <c r="Z33" i="1"/>
  <c r="W33" i="1"/>
  <c r="AC32" i="1"/>
  <c r="Z32" i="1"/>
  <c r="W32" i="1"/>
  <c r="AC31" i="1"/>
  <c r="Z31" i="1"/>
  <c r="W31" i="1"/>
  <c r="AC30" i="1"/>
  <c r="Z30" i="1"/>
  <c r="W30" i="1"/>
  <c r="AC29" i="1"/>
  <c r="Z29" i="1"/>
  <c r="W29" i="1"/>
  <c r="AC28" i="1"/>
  <c r="Z28" i="1"/>
  <c r="W28" i="1"/>
  <c r="AC27" i="1"/>
  <c r="Z27" i="1"/>
  <c r="W27" i="1"/>
  <c r="AC26" i="1"/>
  <c r="Z26" i="1"/>
  <c r="W26" i="1"/>
  <c r="AC25" i="1"/>
  <c r="Z25" i="1"/>
  <c r="W25" i="1"/>
  <c r="AC24" i="1"/>
  <c r="Z24" i="1"/>
  <c r="W24" i="1"/>
  <c r="AC23" i="1"/>
  <c r="Z23" i="1"/>
  <c r="W23" i="1"/>
  <c r="AC22" i="1"/>
  <c r="Z22" i="1"/>
  <c r="W22" i="1"/>
  <c r="AC21" i="1"/>
  <c r="Z21" i="1"/>
  <c r="W21" i="1"/>
  <c r="AC20" i="1"/>
  <c r="Z20" i="1"/>
  <c r="W20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H20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</calcChain>
</file>

<file path=xl/sharedStrings.xml><?xml version="1.0" encoding="utf-8"?>
<sst xmlns="http://schemas.openxmlformats.org/spreadsheetml/2006/main" count="181" uniqueCount="38">
  <si>
    <t>Visual Area</t>
  </si>
  <si>
    <t>V1</t>
  </si>
  <si>
    <t>V2</t>
  </si>
  <si>
    <t>V3</t>
  </si>
  <si>
    <t>V3AB</t>
  </si>
  <si>
    <t>hV4</t>
  </si>
  <si>
    <t>LO</t>
  </si>
  <si>
    <t>VO</t>
  </si>
  <si>
    <t>TO</t>
  </si>
  <si>
    <t>PHC</t>
  </si>
  <si>
    <t>IPS0</t>
  </si>
  <si>
    <t>IPS1-5</t>
  </si>
  <si>
    <t>SPL</t>
  </si>
  <si>
    <t>FEF</t>
  </si>
  <si>
    <t>AMG</t>
  </si>
  <si>
    <t>FFA</t>
  </si>
  <si>
    <t xml:space="preserve">                 Condition Subject </t>
  </si>
  <si>
    <t>Fearful</t>
  </si>
  <si>
    <t>Happy</t>
  </si>
  <si>
    <t>Neutral</t>
  </si>
  <si>
    <t>S1 (7T &amp; 3T)</t>
  </si>
  <si>
    <t>S2 (7T)</t>
  </si>
  <si>
    <t>NaN</t>
  </si>
  <si>
    <t>S3 (7T &amp; 3T)</t>
  </si>
  <si>
    <t>S4 (7T &amp; 3T)</t>
  </si>
  <si>
    <t>S9 (7T &amp; 3T)</t>
  </si>
  <si>
    <t>S11 (3T)</t>
  </si>
  <si>
    <t>S12 (7T)</t>
  </si>
  <si>
    <t>S13 (3T)</t>
  </si>
  <si>
    <t>S14 (3T)</t>
  </si>
  <si>
    <t>S15 (7T &amp; 3T)</t>
  </si>
  <si>
    <t>S16 (7T)</t>
  </si>
  <si>
    <t>S17 (7T &amp; 3T)</t>
  </si>
  <si>
    <t>S18 (7T &amp; 3T)</t>
  </si>
  <si>
    <t>S20 (7T &amp; 3T)</t>
  </si>
  <si>
    <t>S24 (7T)</t>
  </si>
  <si>
    <t>negative valence effect: fearful - neutral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</si>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</sst>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CBE5-786A-9B49-A9DB-C1CF42B310CB}">
  <dimension ref="A1:AT34"/>
  <sheetViews>
    <sheetView topLeftCell="AB3" workbookViewId="0">
      <selection activeCell="AR20" activeCellId="4" sqref="AF20:AF34 AI20:AI34 AL20:AL34 AO20:AO34 AR20:AR34"/>
    </sheetView>
  </sheetViews>
  <sheetFormatPr baseColWidth="10" defaultRowHeight="16" x14ac:dyDescent="0.2"/>
  <cols>
    <col min="1" max="1" width="21.33203125" customWidth="1"/>
    <col min="2" max="46" width="9" customWidth="1"/>
  </cols>
  <sheetData>
    <row r="1" spans="1:46" x14ac:dyDescent="0.2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3" t="s">
        <v>6</v>
      </c>
      <c r="R1" s="3"/>
      <c r="S1" s="3"/>
      <c r="T1" s="3" t="s">
        <v>7</v>
      </c>
      <c r="U1" s="3"/>
      <c r="V1" s="3"/>
      <c r="W1" s="3" t="s">
        <v>8</v>
      </c>
      <c r="X1" s="3"/>
      <c r="Y1" s="3"/>
      <c r="Z1" s="3" t="s">
        <v>9</v>
      </c>
      <c r="AA1" s="3"/>
      <c r="AB1" s="3"/>
      <c r="AC1" s="3" t="s">
        <v>10</v>
      </c>
      <c r="AD1" s="3"/>
      <c r="AE1" s="3"/>
      <c r="AF1" s="3" t="s">
        <v>11</v>
      </c>
      <c r="AG1" s="3"/>
      <c r="AH1" s="3"/>
      <c r="AI1" s="3" t="s">
        <v>12</v>
      </c>
      <c r="AJ1" s="3"/>
      <c r="AK1" s="3"/>
      <c r="AL1" s="3" t="s">
        <v>13</v>
      </c>
      <c r="AM1" s="3"/>
      <c r="AN1" s="3"/>
      <c r="AO1" s="3" t="s">
        <v>14</v>
      </c>
      <c r="AP1" s="3"/>
      <c r="AQ1" s="3"/>
      <c r="AR1" s="3" t="s">
        <v>15</v>
      </c>
      <c r="AS1" s="3"/>
      <c r="AT1" s="3"/>
    </row>
    <row r="2" spans="1:46" ht="34" x14ac:dyDescent="0.2">
      <c r="A2" s="4" t="s">
        <v>16</v>
      </c>
      <c r="B2" s="5" t="s">
        <v>17</v>
      </c>
      <c r="C2" s="5" t="s">
        <v>18</v>
      </c>
      <c r="D2" s="5" t="s">
        <v>19</v>
      </c>
      <c r="E2" s="5" t="s">
        <v>17</v>
      </c>
      <c r="F2" s="5" t="s">
        <v>18</v>
      </c>
      <c r="G2" s="5" t="s">
        <v>19</v>
      </c>
      <c r="H2" s="5" t="s">
        <v>17</v>
      </c>
      <c r="I2" s="5" t="s">
        <v>18</v>
      </c>
      <c r="J2" s="5" t="s">
        <v>19</v>
      </c>
      <c r="K2" s="5" t="s">
        <v>17</v>
      </c>
      <c r="L2" s="5" t="s">
        <v>18</v>
      </c>
      <c r="M2" s="5" t="s">
        <v>19</v>
      </c>
      <c r="N2" s="5" t="s">
        <v>17</v>
      </c>
      <c r="O2" s="5" t="s">
        <v>18</v>
      </c>
      <c r="P2" s="5" t="s">
        <v>19</v>
      </c>
      <c r="Q2" s="5" t="s">
        <v>17</v>
      </c>
      <c r="R2" s="5" t="s">
        <v>18</v>
      </c>
      <c r="S2" s="5" t="s">
        <v>19</v>
      </c>
      <c r="T2" s="5" t="s">
        <v>17</v>
      </c>
      <c r="U2" s="5" t="s">
        <v>18</v>
      </c>
      <c r="V2" s="5" t="s">
        <v>19</v>
      </c>
      <c r="W2" s="5" t="s">
        <v>17</v>
      </c>
      <c r="X2" s="5" t="s">
        <v>18</v>
      </c>
      <c r="Y2" s="5" t="s">
        <v>19</v>
      </c>
      <c r="Z2" s="5" t="s">
        <v>17</v>
      </c>
      <c r="AA2" s="5" t="s">
        <v>18</v>
      </c>
      <c r="AB2" s="5" t="s">
        <v>19</v>
      </c>
      <c r="AC2" s="5" t="s">
        <v>17</v>
      </c>
      <c r="AD2" s="5" t="s">
        <v>18</v>
      </c>
      <c r="AE2" s="5" t="s">
        <v>19</v>
      </c>
      <c r="AF2" s="5" t="s">
        <v>17</v>
      </c>
      <c r="AG2" s="5" t="s">
        <v>18</v>
      </c>
      <c r="AH2" s="5" t="s">
        <v>19</v>
      </c>
      <c r="AI2" s="5" t="s">
        <v>17</v>
      </c>
      <c r="AJ2" s="5" t="s">
        <v>18</v>
      </c>
      <c r="AK2" s="5" t="s">
        <v>19</v>
      </c>
      <c r="AL2" s="5" t="s">
        <v>17</v>
      </c>
      <c r="AM2" s="5" t="s">
        <v>18</v>
      </c>
      <c r="AN2" s="5" t="s">
        <v>19</v>
      </c>
      <c r="AO2" s="5" t="s">
        <v>17</v>
      </c>
      <c r="AP2" s="5" t="s">
        <v>18</v>
      </c>
      <c r="AQ2" s="5" t="s">
        <v>19</v>
      </c>
      <c r="AR2" s="5" t="s">
        <v>17</v>
      </c>
      <c r="AS2" s="5" t="s">
        <v>18</v>
      </c>
      <c r="AT2" s="5" t="s">
        <v>19</v>
      </c>
    </row>
    <row r="3" spans="1:46" x14ac:dyDescent="0.2">
      <c r="A3" s="6" t="s">
        <v>20</v>
      </c>
      <c r="B3" s="7">
        <v>1.2725</v>
      </c>
      <c r="C3" s="7">
        <v>1.2270000000000001</v>
      </c>
      <c r="D3" s="7">
        <v>1.121</v>
      </c>
      <c r="E3" s="7">
        <v>1.7155</v>
      </c>
      <c r="F3" s="7">
        <v>1.726</v>
      </c>
      <c r="G3" s="7">
        <v>1.5129999999999999</v>
      </c>
      <c r="H3" s="7">
        <v>1.3825000000000001</v>
      </c>
      <c r="I3" s="7">
        <v>1.349</v>
      </c>
      <c r="J3" s="7">
        <v>1.2035</v>
      </c>
      <c r="K3" s="7">
        <v>0.3785</v>
      </c>
      <c r="L3" s="7">
        <v>0.3705</v>
      </c>
      <c r="M3" s="7">
        <v>0.19</v>
      </c>
      <c r="N3" s="7">
        <v>2.0110000000000001</v>
      </c>
      <c r="O3" s="7">
        <v>1.9375</v>
      </c>
      <c r="P3" s="7">
        <v>1.766</v>
      </c>
      <c r="Q3" s="7">
        <v>0.98699999999999999</v>
      </c>
      <c r="R3" s="7">
        <v>1.0044999999999999</v>
      </c>
      <c r="S3" s="7">
        <v>0.873</v>
      </c>
      <c r="T3" s="7">
        <v>0.58199999999999996</v>
      </c>
      <c r="U3" s="7">
        <v>0.51449999999999996</v>
      </c>
      <c r="V3" s="7">
        <v>0.38950000000000001</v>
      </c>
      <c r="W3" s="7">
        <v>0.46650000000000003</v>
      </c>
      <c r="X3" s="7">
        <v>0.42299999999999999</v>
      </c>
      <c r="Y3" s="7">
        <v>0.30399999999999999</v>
      </c>
      <c r="Z3" s="7">
        <v>2.4500000000000001E-2</v>
      </c>
      <c r="AA3" s="7">
        <v>0.1535</v>
      </c>
      <c r="AB3" s="7">
        <v>7.4499999999999997E-2</v>
      </c>
      <c r="AC3" s="7">
        <v>0.68700000000000006</v>
      </c>
      <c r="AD3" s="7">
        <v>0.67900000000000005</v>
      </c>
      <c r="AE3" s="7">
        <v>0.47399999999999998</v>
      </c>
      <c r="AF3" s="7">
        <v>0.92949999999999999</v>
      </c>
      <c r="AG3" s="7">
        <v>1.1225000000000001</v>
      </c>
      <c r="AH3" s="7">
        <v>0.73399999999999999</v>
      </c>
      <c r="AI3" s="7">
        <v>0.23949999999999999</v>
      </c>
      <c r="AJ3" s="7">
        <v>0.28999999999999998</v>
      </c>
      <c r="AK3" s="7">
        <v>0.22</v>
      </c>
      <c r="AL3" s="7">
        <v>2.1179999999999999</v>
      </c>
      <c r="AM3" s="7">
        <v>0.98699999999999999</v>
      </c>
      <c r="AN3" s="7">
        <v>2.2999999999999998</v>
      </c>
      <c r="AO3" s="7">
        <v>8.4531339954708851E-2</v>
      </c>
      <c r="AP3" s="7">
        <v>0.16044467564227488</v>
      </c>
      <c r="AQ3" s="7">
        <v>3.7955366541865994E-3</v>
      </c>
      <c r="AR3" s="7">
        <v>2.563814065459681</v>
      </c>
      <c r="AS3" s="7">
        <v>2.4911721468280819</v>
      </c>
      <c r="AT3" s="7">
        <v>2.3279841302155728</v>
      </c>
    </row>
    <row r="4" spans="1:46" x14ac:dyDescent="0.2">
      <c r="A4" s="6" t="s">
        <v>21</v>
      </c>
      <c r="B4" s="7">
        <v>2.2010000000000001</v>
      </c>
      <c r="C4" s="7">
        <v>2.3090000000000002</v>
      </c>
      <c r="D4" s="7">
        <v>1.879</v>
      </c>
      <c r="E4" s="7">
        <v>2.7080000000000002</v>
      </c>
      <c r="F4" s="7">
        <v>2.8109999999999999</v>
      </c>
      <c r="G4" s="7">
        <v>2.4129999999999998</v>
      </c>
      <c r="H4" s="7">
        <v>3.0150000000000001</v>
      </c>
      <c r="I4" s="7">
        <v>3.129</v>
      </c>
      <c r="J4" s="7">
        <v>2.6989999999999998</v>
      </c>
      <c r="K4" s="7">
        <v>2.2120000000000002</v>
      </c>
      <c r="L4" s="7">
        <v>2.359</v>
      </c>
      <c r="M4" s="7">
        <v>2.1320000000000001</v>
      </c>
      <c r="N4" s="7">
        <v>2.9870000000000001</v>
      </c>
      <c r="O4" s="7">
        <v>3.0619999999999998</v>
      </c>
      <c r="P4" s="7">
        <v>2.7120000000000002</v>
      </c>
      <c r="Q4" s="7">
        <v>2.7290000000000001</v>
      </c>
      <c r="R4" s="7">
        <v>2.8420000000000001</v>
      </c>
      <c r="S4" s="7">
        <v>2.444</v>
      </c>
      <c r="T4" s="7">
        <v>2.2000000000000002</v>
      </c>
      <c r="U4" s="7">
        <v>2.2400000000000002</v>
      </c>
      <c r="V4" s="7">
        <v>1.996</v>
      </c>
      <c r="W4" s="7">
        <v>1.84</v>
      </c>
      <c r="X4" s="7">
        <v>1.8959999999999999</v>
      </c>
      <c r="Y4" s="7">
        <v>1.792</v>
      </c>
      <c r="Z4" s="7">
        <v>0.97899999999999998</v>
      </c>
      <c r="AA4" s="7">
        <v>0.98399999999999999</v>
      </c>
      <c r="AB4" s="7">
        <v>0.81200000000000006</v>
      </c>
      <c r="AC4" s="7">
        <v>1.1819999999999999</v>
      </c>
      <c r="AD4" s="7">
        <v>1.304</v>
      </c>
      <c r="AE4" s="7">
        <v>1.161</v>
      </c>
      <c r="AF4" s="7">
        <v>1.5289999999999999</v>
      </c>
      <c r="AG4" s="7">
        <v>1.8280000000000001</v>
      </c>
      <c r="AH4" s="7">
        <v>1.143</v>
      </c>
      <c r="AI4" s="7" t="s">
        <v>22</v>
      </c>
      <c r="AJ4" s="7" t="s">
        <v>22</v>
      </c>
      <c r="AK4" s="7" t="s">
        <v>22</v>
      </c>
      <c r="AL4" s="7" t="s">
        <v>22</v>
      </c>
      <c r="AM4" s="7" t="s">
        <v>22</v>
      </c>
      <c r="AN4" s="7" t="s">
        <v>22</v>
      </c>
      <c r="AO4" s="7">
        <v>0.61980595329425503</v>
      </c>
      <c r="AP4" s="7">
        <v>0.42913684136587399</v>
      </c>
      <c r="AQ4" s="7">
        <v>0.59914131318988895</v>
      </c>
      <c r="AR4" s="7">
        <v>4.2649560232003401</v>
      </c>
      <c r="AS4" s="7">
        <v>4.2092729601679304</v>
      </c>
      <c r="AT4" s="7">
        <v>4.1988546004881098</v>
      </c>
    </row>
    <row r="5" spans="1:46" x14ac:dyDescent="0.2">
      <c r="A5" s="6" t="s">
        <v>23</v>
      </c>
      <c r="B5" s="7">
        <v>0.52300000000000002</v>
      </c>
      <c r="C5" s="7">
        <v>0.53700000000000003</v>
      </c>
      <c r="D5" s="7">
        <v>0.54400000000000004</v>
      </c>
      <c r="E5" s="7">
        <v>0.246</v>
      </c>
      <c r="F5" s="7">
        <v>0.21199999999999999</v>
      </c>
      <c r="G5" s="7">
        <v>0.26350000000000001</v>
      </c>
      <c r="H5" s="7">
        <v>1.1950000000000001</v>
      </c>
      <c r="I5" s="7">
        <v>1.202</v>
      </c>
      <c r="J5" s="7">
        <v>1.1294999999999999</v>
      </c>
      <c r="K5" s="7">
        <v>0.113</v>
      </c>
      <c r="L5" s="7">
        <v>-4.0500000000000001E-2</v>
      </c>
      <c r="M5" s="7">
        <v>9.5500000000000002E-2</v>
      </c>
      <c r="N5" s="7">
        <v>1.837</v>
      </c>
      <c r="O5" s="7">
        <v>1.8274999999999999</v>
      </c>
      <c r="P5" s="7">
        <v>1.8634999999999999</v>
      </c>
      <c r="Q5" s="7">
        <v>1.8380000000000001</v>
      </c>
      <c r="R5" s="7">
        <v>1.8480000000000001</v>
      </c>
      <c r="S5" s="7">
        <v>1.7350000000000001</v>
      </c>
      <c r="T5" s="7">
        <v>0.69699999999999995</v>
      </c>
      <c r="U5" s="7">
        <v>0.55449999999999999</v>
      </c>
      <c r="V5" s="7">
        <v>0.69450000000000001</v>
      </c>
      <c r="W5" s="7">
        <v>0.39500000000000002</v>
      </c>
      <c r="X5" s="7">
        <v>0.28249999999999997</v>
      </c>
      <c r="Y5" s="7">
        <v>0.40400000000000003</v>
      </c>
      <c r="Z5" s="7">
        <v>0.53900000000000003</v>
      </c>
      <c r="AA5" s="7">
        <v>0.35199999999999998</v>
      </c>
      <c r="AB5" s="7">
        <v>0.52500000000000002</v>
      </c>
      <c r="AC5" s="7">
        <v>0.67349999999999999</v>
      </c>
      <c r="AD5" s="7">
        <v>0.46650000000000003</v>
      </c>
      <c r="AE5" s="7">
        <v>0.72150000000000003</v>
      </c>
      <c r="AF5" s="7">
        <v>1.577</v>
      </c>
      <c r="AG5" s="7">
        <v>1.369</v>
      </c>
      <c r="AH5" s="7">
        <v>1.5489999999999999</v>
      </c>
      <c r="AI5" s="7">
        <v>-0.315</v>
      </c>
      <c r="AJ5" s="7">
        <v>-0.64300000000000002</v>
      </c>
      <c r="AK5" s="7">
        <v>-0.46500000000000002</v>
      </c>
      <c r="AL5" s="7" t="s">
        <v>22</v>
      </c>
      <c r="AM5" s="7" t="s">
        <v>22</v>
      </c>
      <c r="AN5" s="7" t="s">
        <v>22</v>
      </c>
      <c r="AO5" s="7">
        <v>0.16008587400739005</v>
      </c>
      <c r="AP5" s="7">
        <v>8.2182746006964097E-2</v>
      </c>
      <c r="AQ5" s="7">
        <v>6.0234707119482443E-2</v>
      </c>
      <c r="AR5" s="7">
        <v>2.5410450444814097</v>
      </c>
      <c r="AS5" s="7">
        <v>2.3831591645747716</v>
      </c>
      <c r="AT5" s="7">
        <v>2.4643266952944538</v>
      </c>
    </row>
    <row r="6" spans="1:46" x14ac:dyDescent="0.2">
      <c r="A6" s="6" t="s">
        <v>24</v>
      </c>
      <c r="B6" s="7">
        <v>1.9375</v>
      </c>
      <c r="C6" s="7">
        <v>1.8075000000000001</v>
      </c>
      <c r="D6" s="7">
        <v>1.9055</v>
      </c>
      <c r="E6" s="7">
        <v>0.70799999999999996</v>
      </c>
      <c r="F6" s="7">
        <v>0.52300000000000002</v>
      </c>
      <c r="G6" s="7">
        <v>0.65149999999999997</v>
      </c>
      <c r="H6" s="7">
        <v>1.1910000000000001</v>
      </c>
      <c r="I6" s="7">
        <v>0.89600000000000002</v>
      </c>
      <c r="J6" s="7">
        <v>1.0129999999999999</v>
      </c>
      <c r="K6" s="7">
        <v>0.90100000000000002</v>
      </c>
      <c r="L6" s="7">
        <v>0.58750000000000002</v>
      </c>
      <c r="M6" s="7">
        <v>0.59650000000000003</v>
      </c>
      <c r="N6" s="7">
        <v>1.849</v>
      </c>
      <c r="O6" s="7">
        <v>1.4775</v>
      </c>
      <c r="P6" s="7">
        <v>1.6285000000000001</v>
      </c>
      <c r="Q6" s="7">
        <v>1.6950000000000001</v>
      </c>
      <c r="R6" s="7">
        <v>1.4390000000000001</v>
      </c>
      <c r="S6" s="7">
        <v>1.3765000000000001</v>
      </c>
      <c r="T6" s="7">
        <v>1.117</v>
      </c>
      <c r="U6" s="7">
        <v>0.85</v>
      </c>
      <c r="V6" s="7">
        <v>1.0105</v>
      </c>
      <c r="W6" s="7">
        <v>0.2</v>
      </c>
      <c r="X6" s="7">
        <v>4.5999999999999999E-2</v>
      </c>
      <c r="Y6" s="7">
        <v>5.45E-2</v>
      </c>
      <c r="Z6" s="7">
        <v>3.85E-2</v>
      </c>
      <c r="AA6" s="7">
        <v>-2.8500000000000001E-2</v>
      </c>
      <c r="AB6" s="7">
        <v>5.5E-2</v>
      </c>
      <c r="AC6" s="7">
        <v>1.3075000000000001</v>
      </c>
      <c r="AD6" s="7">
        <v>1.0575000000000001</v>
      </c>
      <c r="AE6" s="7">
        <v>1.1054999999999999</v>
      </c>
      <c r="AF6" s="7">
        <v>-8.1000000000000003E-2</v>
      </c>
      <c r="AG6" s="7">
        <v>-0.126</v>
      </c>
      <c r="AH6" s="7">
        <v>0.05</v>
      </c>
      <c r="AI6" s="7">
        <v>-0.40300000000000002</v>
      </c>
      <c r="AJ6" s="7">
        <v>-0.41</v>
      </c>
      <c r="AK6" s="7">
        <v>-0.373</v>
      </c>
      <c r="AL6" s="7" t="s">
        <v>22</v>
      </c>
      <c r="AM6" s="7" t="s">
        <v>22</v>
      </c>
      <c r="AN6" s="7" t="s">
        <v>22</v>
      </c>
      <c r="AO6" s="7">
        <v>0.12474762876295986</v>
      </c>
      <c r="AP6" s="7">
        <v>-7.7131960935329952E-2</v>
      </c>
      <c r="AQ6" s="7">
        <v>-0.126813773813793</v>
      </c>
      <c r="AR6" s="7">
        <v>2.3084660349687152</v>
      </c>
      <c r="AS6" s="7">
        <v>2.1150479740758401</v>
      </c>
      <c r="AT6" s="7">
        <v>1.9041736775616651</v>
      </c>
    </row>
    <row r="7" spans="1:46" x14ac:dyDescent="0.2">
      <c r="A7" s="6" t="s">
        <v>25</v>
      </c>
      <c r="B7" s="7">
        <v>0.86950000000000005</v>
      </c>
      <c r="C7" s="7">
        <v>0.79249999999999998</v>
      </c>
      <c r="D7" s="7">
        <v>0.73250000000000004</v>
      </c>
      <c r="E7" s="7">
        <v>1.0135000000000001</v>
      </c>
      <c r="F7" s="7">
        <v>0.89800000000000002</v>
      </c>
      <c r="G7" s="7">
        <v>0.83099999999999996</v>
      </c>
      <c r="H7" s="7">
        <v>1.333</v>
      </c>
      <c r="I7" s="7">
        <v>1.264</v>
      </c>
      <c r="J7" s="7">
        <v>1.179</v>
      </c>
      <c r="K7" s="7">
        <v>1.1045</v>
      </c>
      <c r="L7" s="7">
        <v>0.97350000000000003</v>
      </c>
      <c r="M7" s="7">
        <v>0.98450000000000004</v>
      </c>
      <c r="N7" s="7">
        <v>2.4285000000000001</v>
      </c>
      <c r="O7" s="7">
        <v>2.2400000000000002</v>
      </c>
      <c r="P7" s="7">
        <v>2.2705000000000002</v>
      </c>
      <c r="Q7" s="7">
        <v>1.3660000000000001</v>
      </c>
      <c r="R7" s="7">
        <v>1.218</v>
      </c>
      <c r="S7" s="7">
        <v>1.2504999999999999</v>
      </c>
      <c r="T7" s="7">
        <v>1.6465000000000001</v>
      </c>
      <c r="U7" s="7">
        <v>1.4770000000000001</v>
      </c>
      <c r="V7" s="7">
        <v>1.4675</v>
      </c>
      <c r="W7" s="7">
        <v>0.45050000000000001</v>
      </c>
      <c r="X7" s="7">
        <v>0.32300000000000001</v>
      </c>
      <c r="Y7" s="7">
        <v>0.45150000000000001</v>
      </c>
      <c r="Z7" s="7">
        <v>1.1964999999999999</v>
      </c>
      <c r="AA7" s="7">
        <v>1.0905</v>
      </c>
      <c r="AB7" s="7">
        <v>1.0900000000000001</v>
      </c>
      <c r="AC7" s="7">
        <v>1.0640000000000001</v>
      </c>
      <c r="AD7" s="7">
        <v>0.91649999999999998</v>
      </c>
      <c r="AE7" s="7">
        <v>0.99399999999999999</v>
      </c>
      <c r="AF7" s="7">
        <v>1.3660000000000001</v>
      </c>
      <c r="AG7" s="7">
        <v>1.1485000000000001</v>
      </c>
      <c r="AH7" s="7">
        <v>1.3115000000000001</v>
      </c>
      <c r="AI7" s="7" t="s">
        <v>22</v>
      </c>
      <c r="AJ7" s="7" t="s">
        <v>22</v>
      </c>
      <c r="AK7" s="7" t="s">
        <v>22</v>
      </c>
      <c r="AL7" s="7">
        <v>0.64900000000000002</v>
      </c>
      <c r="AM7" s="7">
        <v>0.66</v>
      </c>
      <c r="AN7" s="7">
        <v>0.63100000000000001</v>
      </c>
      <c r="AO7" s="7">
        <v>0.43286874238749801</v>
      </c>
      <c r="AP7" s="7">
        <v>0.48011800698940266</v>
      </c>
      <c r="AQ7" s="7">
        <v>0.3119292317158866</v>
      </c>
      <c r="AR7" s="7">
        <v>2.7832187598160734</v>
      </c>
      <c r="AS7" s="7">
        <v>2.6240698856728395</v>
      </c>
      <c r="AT7" s="7">
        <v>2.6313134696472775</v>
      </c>
    </row>
    <row r="8" spans="1:46" x14ac:dyDescent="0.2">
      <c r="A8" s="6" t="s">
        <v>26</v>
      </c>
      <c r="B8" s="7">
        <v>9.7299999999999998E-2</v>
      </c>
      <c r="C8" s="7">
        <v>-0.1857</v>
      </c>
      <c r="D8" s="7">
        <v>-0.23069999999999999</v>
      </c>
      <c r="E8" s="7">
        <v>4.9700000000000001E-2</v>
      </c>
      <c r="F8" s="7">
        <v>-0.2077</v>
      </c>
      <c r="G8" s="7">
        <v>-0.30359999999999998</v>
      </c>
      <c r="H8" s="7">
        <v>0.43919999999999998</v>
      </c>
      <c r="I8" s="7">
        <v>0.1699</v>
      </c>
      <c r="J8" s="7">
        <v>6.4799999999999996E-2</v>
      </c>
      <c r="K8" s="7">
        <v>-0.1414</v>
      </c>
      <c r="L8" s="7">
        <v>-0.39700000000000002</v>
      </c>
      <c r="M8" s="7">
        <v>-0.48449999999999999</v>
      </c>
      <c r="N8" s="7">
        <v>0.77529999999999999</v>
      </c>
      <c r="O8" s="7">
        <v>0.71450000000000002</v>
      </c>
      <c r="P8" s="7">
        <v>0.55979999999999996</v>
      </c>
      <c r="Q8" s="7">
        <v>0.90739999999999998</v>
      </c>
      <c r="R8" s="7">
        <v>0.61109999999999998</v>
      </c>
      <c r="S8" s="7">
        <v>0.4572</v>
      </c>
      <c r="T8" s="7">
        <v>0.22550000000000001</v>
      </c>
      <c r="U8" s="7">
        <v>-0.1212</v>
      </c>
      <c r="V8" s="7">
        <v>-0.20649999999999999</v>
      </c>
      <c r="W8" s="7">
        <v>0.75629999999999997</v>
      </c>
      <c r="X8" s="7">
        <v>0.62729999999999997</v>
      </c>
      <c r="Y8" s="7">
        <v>0.43609999999999999</v>
      </c>
      <c r="Z8" s="7">
        <v>1.6799999999999999E-2</v>
      </c>
      <c r="AA8" s="7">
        <v>-0.1978</v>
      </c>
      <c r="AB8" s="7">
        <v>-0.27039999999999997</v>
      </c>
      <c r="AC8" s="7">
        <v>0.54910000000000003</v>
      </c>
      <c r="AD8" s="7">
        <v>0.43049999999999999</v>
      </c>
      <c r="AE8" s="7">
        <v>0.29249999999999998</v>
      </c>
      <c r="AF8" s="7">
        <v>0.56810000000000005</v>
      </c>
      <c r="AG8" s="7">
        <v>0.67549999999999999</v>
      </c>
      <c r="AH8" s="7">
        <v>0.43480000000000002</v>
      </c>
      <c r="AI8" s="7">
        <v>2.81E-2</v>
      </c>
      <c r="AJ8" s="7">
        <v>0.30359999999999998</v>
      </c>
      <c r="AK8" s="7">
        <v>-8.2799999999999999E-2</v>
      </c>
      <c r="AL8" s="7">
        <v>1.3349</v>
      </c>
      <c r="AM8" s="7">
        <v>1.2310000000000001</v>
      </c>
      <c r="AN8" s="7">
        <v>0.95640000000000003</v>
      </c>
      <c r="AO8" s="7">
        <v>0.36994852821625601</v>
      </c>
      <c r="AP8" s="7">
        <v>0.33363955453939198</v>
      </c>
      <c r="AQ8" s="7">
        <v>0.25411160330486399</v>
      </c>
      <c r="AR8" s="7">
        <v>1.6401436530618501</v>
      </c>
      <c r="AS8" s="7">
        <v>1.5475078578019299</v>
      </c>
      <c r="AT8" s="7">
        <v>1.4041009614984099</v>
      </c>
    </row>
    <row r="9" spans="1:46" x14ac:dyDescent="0.2">
      <c r="A9" s="6" t="s">
        <v>27</v>
      </c>
      <c r="B9" s="7">
        <v>0.92600000000000005</v>
      </c>
      <c r="C9" s="7">
        <v>1.161</v>
      </c>
      <c r="D9" s="7">
        <v>0.70299999999999996</v>
      </c>
      <c r="E9" s="7">
        <v>0.65800000000000003</v>
      </c>
      <c r="F9" s="7">
        <v>0.93100000000000005</v>
      </c>
      <c r="G9" s="7">
        <v>0.53500000000000003</v>
      </c>
      <c r="H9" s="7">
        <v>2.403</v>
      </c>
      <c r="I9" s="7">
        <v>2.5219999999999998</v>
      </c>
      <c r="J9" s="7">
        <v>2.0259999999999998</v>
      </c>
      <c r="K9" s="7">
        <v>0.67700000000000005</v>
      </c>
      <c r="L9" s="7">
        <v>0.80300000000000005</v>
      </c>
      <c r="M9" s="7">
        <v>0.442</v>
      </c>
      <c r="N9" s="7">
        <v>1.962</v>
      </c>
      <c r="O9" s="7">
        <v>1.895</v>
      </c>
      <c r="P9" s="7">
        <v>1.371</v>
      </c>
      <c r="Q9" s="7">
        <v>1.6819999999999999</v>
      </c>
      <c r="R9" s="7">
        <v>1.714</v>
      </c>
      <c r="S9" s="7">
        <v>1.413</v>
      </c>
      <c r="T9" s="7">
        <v>0.217</v>
      </c>
      <c r="U9" s="7">
        <v>0.3</v>
      </c>
      <c r="V9" s="7">
        <v>4.2000000000000003E-2</v>
      </c>
      <c r="W9" s="7">
        <v>1.3380000000000001</v>
      </c>
      <c r="X9" s="7">
        <v>1.264</v>
      </c>
      <c r="Y9" s="7">
        <v>1.032</v>
      </c>
      <c r="Z9" s="7">
        <v>1.4E-2</v>
      </c>
      <c r="AA9" s="7">
        <v>0.113</v>
      </c>
      <c r="AB9" s="7">
        <v>-0.104</v>
      </c>
      <c r="AC9" s="7">
        <v>0.376</v>
      </c>
      <c r="AD9" s="7">
        <v>0.44400000000000001</v>
      </c>
      <c r="AE9" s="7">
        <v>0.14499999999999999</v>
      </c>
      <c r="AF9" s="7" t="s">
        <v>22</v>
      </c>
      <c r="AG9" s="7" t="s">
        <v>22</v>
      </c>
      <c r="AH9" s="7" t="s">
        <v>22</v>
      </c>
      <c r="AI9" s="7" t="s">
        <v>22</v>
      </c>
      <c r="AJ9" s="7" t="s">
        <v>22</v>
      </c>
      <c r="AK9" s="7" t="s">
        <v>22</v>
      </c>
      <c r="AL9" s="7" t="s">
        <v>22</v>
      </c>
      <c r="AM9" s="7" t="s">
        <v>22</v>
      </c>
      <c r="AN9" s="7" t="s">
        <v>22</v>
      </c>
      <c r="AO9" s="7">
        <v>0.50166356098202702</v>
      </c>
      <c r="AP9" s="7">
        <v>0.22687711822565901</v>
      </c>
      <c r="AQ9" s="7">
        <v>0.143775269186671</v>
      </c>
      <c r="AR9" s="7">
        <v>4.2104402370310403</v>
      </c>
      <c r="AS9" s="7">
        <v>4.1421366385612002</v>
      </c>
      <c r="AT9" s="7">
        <v>3.2297047064083602</v>
      </c>
    </row>
    <row r="10" spans="1:46" x14ac:dyDescent="0.2">
      <c r="A10" s="6" t="s">
        <v>28</v>
      </c>
      <c r="B10" s="7">
        <v>0.55869999999999997</v>
      </c>
      <c r="C10" s="7">
        <v>0.52390000000000003</v>
      </c>
      <c r="D10" s="7">
        <v>0.41</v>
      </c>
      <c r="E10" s="7">
        <v>0.27429999999999999</v>
      </c>
      <c r="F10" s="7">
        <v>0.2742</v>
      </c>
      <c r="G10" s="7">
        <v>0.1784</v>
      </c>
      <c r="H10" s="7">
        <v>0.80369999999999997</v>
      </c>
      <c r="I10" s="7">
        <v>0.72399999999999998</v>
      </c>
      <c r="J10" s="7">
        <v>0.60799999999999998</v>
      </c>
      <c r="K10" s="7">
        <v>3.4500000000000003E-2</v>
      </c>
      <c r="L10" s="7">
        <v>0.1033</v>
      </c>
      <c r="M10" s="7">
        <v>-3.3099999999999997E-2</v>
      </c>
      <c r="N10" s="7">
        <v>0.40350000000000003</v>
      </c>
      <c r="O10" s="7">
        <v>0.41660000000000003</v>
      </c>
      <c r="P10" s="7">
        <v>0.2387</v>
      </c>
      <c r="Q10" s="7">
        <v>0.85589999999999999</v>
      </c>
      <c r="R10" s="7">
        <v>0.80830000000000002</v>
      </c>
      <c r="S10" s="7">
        <v>0.69679999999999997</v>
      </c>
      <c r="T10" s="7">
        <v>-9.8299999999999998E-2</v>
      </c>
      <c r="U10" s="7">
        <v>4.3E-3</v>
      </c>
      <c r="V10" s="7">
        <v>-0.2056</v>
      </c>
      <c r="W10" s="7">
        <v>0.60299999999999998</v>
      </c>
      <c r="X10" s="7">
        <v>0.56530000000000002</v>
      </c>
      <c r="Y10" s="7">
        <v>0.45319999999999999</v>
      </c>
      <c r="Z10" s="7">
        <v>-7.2400000000000006E-2</v>
      </c>
      <c r="AA10" s="7">
        <v>1.6999999999999999E-3</v>
      </c>
      <c r="AB10" s="7">
        <v>-0.13830000000000001</v>
      </c>
      <c r="AC10" s="7">
        <v>0.45979999999999999</v>
      </c>
      <c r="AD10" s="7">
        <v>0.46939999999999998</v>
      </c>
      <c r="AE10" s="7">
        <v>0.3276</v>
      </c>
      <c r="AF10" s="7">
        <v>0.6462</v>
      </c>
      <c r="AG10" s="7">
        <v>0.69699999999999995</v>
      </c>
      <c r="AH10" s="7">
        <v>0.40489999999999998</v>
      </c>
      <c r="AI10" s="7">
        <v>0.75149999999999995</v>
      </c>
      <c r="AJ10" s="7">
        <v>0.82030000000000003</v>
      </c>
      <c r="AK10" s="7">
        <v>0.75209999999999999</v>
      </c>
      <c r="AL10" s="7">
        <v>0.75149999999999995</v>
      </c>
      <c r="AM10" s="7">
        <v>0.82030000000000003</v>
      </c>
      <c r="AN10" s="7">
        <v>0.75209999999999999</v>
      </c>
      <c r="AO10" s="7">
        <v>0.66843221508998096</v>
      </c>
      <c r="AP10" s="7">
        <v>0.44707534081005501</v>
      </c>
      <c r="AQ10" s="7">
        <v>8.9293129343386402E-2</v>
      </c>
      <c r="AR10" s="7">
        <v>1.53819971334671</v>
      </c>
      <c r="AS10" s="7">
        <v>1.52555085464475</v>
      </c>
      <c r="AT10" s="7">
        <v>1.21</v>
      </c>
    </row>
    <row r="11" spans="1:46" x14ac:dyDescent="0.2">
      <c r="A11" s="6" t="s">
        <v>29</v>
      </c>
      <c r="B11" s="7">
        <v>-0.15</v>
      </c>
      <c r="C11" s="7">
        <v>-0.12590000000000001</v>
      </c>
      <c r="D11" s="7">
        <v>-0.18060000000000001</v>
      </c>
      <c r="E11" s="7">
        <v>-0.2457</v>
      </c>
      <c r="F11" s="7">
        <v>-0.1178</v>
      </c>
      <c r="G11" s="7">
        <v>-0.2772</v>
      </c>
      <c r="H11" s="7">
        <v>4.7999999999999996E-3</v>
      </c>
      <c r="I11" s="7">
        <v>0.10589999999999999</v>
      </c>
      <c r="J11" s="7">
        <v>-4.7E-2</v>
      </c>
      <c r="K11" s="7">
        <v>-0.64049999999999996</v>
      </c>
      <c r="L11" s="7">
        <v>-0.55510000000000004</v>
      </c>
      <c r="M11" s="7">
        <v>-0.68840000000000001</v>
      </c>
      <c r="N11" s="7">
        <v>0.45900000000000002</v>
      </c>
      <c r="O11" s="7">
        <v>0.48159999999999997</v>
      </c>
      <c r="P11" s="7">
        <v>0.3669</v>
      </c>
      <c r="Q11" s="7">
        <v>0.61529999999999996</v>
      </c>
      <c r="R11" s="7">
        <v>0.65059999999999996</v>
      </c>
      <c r="S11" s="7">
        <v>0.52669999999999995</v>
      </c>
      <c r="T11" s="7">
        <v>-0.4889</v>
      </c>
      <c r="U11" s="7">
        <v>-0.43319999999999997</v>
      </c>
      <c r="V11" s="7">
        <v>-0.57709999999999995</v>
      </c>
      <c r="W11" s="7">
        <v>0.31009999999999999</v>
      </c>
      <c r="X11" s="7">
        <v>0.30599999999999999</v>
      </c>
      <c r="Y11" s="7">
        <v>0.2024</v>
      </c>
      <c r="Z11" s="7">
        <v>-0.61870000000000003</v>
      </c>
      <c r="AA11" s="7">
        <v>-0.52449999999999997</v>
      </c>
      <c r="AB11" s="7">
        <v>-0.65190000000000003</v>
      </c>
      <c r="AC11" s="7">
        <v>2.9100000000000001E-2</v>
      </c>
      <c r="AD11" s="7">
        <v>6.7000000000000002E-3</v>
      </c>
      <c r="AE11" s="7">
        <v>-1.0500000000000001E-2</v>
      </c>
      <c r="AF11" s="7">
        <v>-0.14380000000000001</v>
      </c>
      <c r="AG11" s="7">
        <v>-0.18379999999999999</v>
      </c>
      <c r="AH11" s="7">
        <v>-0.20899999999999999</v>
      </c>
      <c r="AI11" s="7">
        <v>-0.745</v>
      </c>
      <c r="AJ11" s="7">
        <v>-0.82640000000000002</v>
      </c>
      <c r="AK11" s="7">
        <v>-0.84389999999999998</v>
      </c>
      <c r="AL11" s="7">
        <v>0.71079999999999999</v>
      </c>
      <c r="AM11" s="7">
        <v>0.5796</v>
      </c>
      <c r="AN11" s="7">
        <v>0.66320000000000001</v>
      </c>
      <c r="AO11" s="7">
        <v>0.28000000000000003</v>
      </c>
      <c r="AP11" s="7">
        <v>0.14299999999999999</v>
      </c>
      <c r="AQ11" s="7">
        <v>0.23200000000000001</v>
      </c>
      <c r="AR11" s="7">
        <v>1.0926095913951099</v>
      </c>
      <c r="AS11" s="7">
        <v>1.0071970231499201</v>
      </c>
      <c r="AT11" s="7">
        <v>0.98095355649925697</v>
      </c>
    </row>
    <row r="12" spans="1:46" x14ac:dyDescent="0.2">
      <c r="A12" s="6" t="s">
        <v>30</v>
      </c>
      <c r="B12" s="7">
        <v>1.159</v>
      </c>
      <c r="C12" s="7">
        <v>1.093</v>
      </c>
      <c r="D12" s="7">
        <v>1.0249999999999999</v>
      </c>
      <c r="E12" s="7">
        <v>0.3765</v>
      </c>
      <c r="F12" s="7">
        <v>0.40100000000000002</v>
      </c>
      <c r="G12" s="7">
        <v>0.245</v>
      </c>
      <c r="H12" s="7">
        <v>0.70499999999999996</v>
      </c>
      <c r="I12" s="7">
        <v>0.78749999999999998</v>
      </c>
      <c r="J12" s="7">
        <v>0.60250000000000004</v>
      </c>
      <c r="K12" s="7">
        <v>0.50600000000000001</v>
      </c>
      <c r="L12" s="7">
        <v>0.48049999999999998</v>
      </c>
      <c r="M12" s="7">
        <v>0.42199999999999999</v>
      </c>
      <c r="N12" s="7">
        <v>1.78</v>
      </c>
      <c r="O12" s="7">
        <v>1.7655000000000001</v>
      </c>
      <c r="P12" s="7">
        <v>1.5865</v>
      </c>
      <c r="Q12" s="7">
        <v>0.58950000000000002</v>
      </c>
      <c r="R12" s="7">
        <v>0.72250000000000003</v>
      </c>
      <c r="S12" s="7">
        <v>0.58499999999999996</v>
      </c>
      <c r="T12" s="7">
        <v>0.66949999999999998</v>
      </c>
      <c r="U12" s="7">
        <v>0.65300000000000002</v>
      </c>
      <c r="V12" s="7">
        <v>0.51</v>
      </c>
      <c r="W12" s="7">
        <v>0.11899999999999999</v>
      </c>
      <c r="X12" s="7">
        <v>0.2195</v>
      </c>
      <c r="Y12" s="7">
        <v>6.0000000000000001E-3</v>
      </c>
      <c r="Z12" s="7">
        <v>-9.6000000000000002E-2</v>
      </c>
      <c r="AA12" s="7">
        <v>-0.1105</v>
      </c>
      <c r="AB12" s="7">
        <v>-0.23100000000000001</v>
      </c>
      <c r="AC12" s="7">
        <v>9.5500000000000002E-2</v>
      </c>
      <c r="AD12" s="7">
        <v>1.4500000000000001E-2</v>
      </c>
      <c r="AE12" s="7">
        <v>6.5500000000000003E-2</v>
      </c>
      <c r="AF12" s="7">
        <v>-0.19450000000000001</v>
      </c>
      <c r="AG12" s="7">
        <v>-0.51200000000000001</v>
      </c>
      <c r="AH12" s="7">
        <v>-0.39750000000000002</v>
      </c>
      <c r="AI12" s="7">
        <v>0.13800000000000001</v>
      </c>
      <c r="AJ12" s="7">
        <v>0.128</v>
      </c>
      <c r="AK12" s="7">
        <v>0.17499999999999999</v>
      </c>
      <c r="AL12" s="7">
        <v>1.7745</v>
      </c>
      <c r="AM12" s="7">
        <v>1.6944999999999999</v>
      </c>
      <c r="AN12" s="7">
        <v>1.782</v>
      </c>
      <c r="AO12" s="7">
        <v>0.55382856410669645</v>
      </c>
      <c r="AP12" s="7">
        <v>0.55434846472279053</v>
      </c>
      <c r="AQ12" s="7">
        <v>0.32718953531738898</v>
      </c>
      <c r="AR12" s="7">
        <v>2.3330069912998699</v>
      </c>
      <c r="AS12" s="7">
        <v>2.3024909114478502</v>
      </c>
      <c r="AT12" s="7">
        <v>2.1350242093573031</v>
      </c>
    </row>
    <row r="13" spans="1:46" x14ac:dyDescent="0.2">
      <c r="A13" s="6" t="s">
        <v>31</v>
      </c>
      <c r="B13" s="7">
        <v>3.552</v>
      </c>
      <c r="C13" s="7">
        <v>3.843</v>
      </c>
      <c r="D13" s="7">
        <v>3.3929999999999998</v>
      </c>
      <c r="E13" s="7">
        <v>1.82</v>
      </c>
      <c r="F13" s="7">
        <v>1.6180000000000001</v>
      </c>
      <c r="G13" s="7">
        <v>1.353</v>
      </c>
      <c r="H13" s="7">
        <v>3.2210000000000001</v>
      </c>
      <c r="I13" s="7">
        <v>3.1240000000000001</v>
      </c>
      <c r="J13" s="7">
        <v>2.851</v>
      </c>
      <c r="K13" s="7">
        <v>1.48</v>
      </c>
      <c r="L13" s="7">
        <v>1.367</v>
      </c>
      <c r="M13" s="7">
        <v>1.3819999999999999</v>
      </c>
      <c r="N13" s="7">
        <v>3.5859999999999999</v>
      </c>
      <c r="O13" s="7">
        <v>3.3860000000000001</v>
      </c>
      <c r="P13" s="7">
        <v>3.161</v>
      </c>
      <c r="Q13" s="7">
        <v>1.6060000000000001</v>
      </c>
      <c r="R13" s="7">
        <v>1.5409999999999999</v>
      </c>
      <c r="S13" s="7">
        <v>1.4670000000000001</v>
      </c>
      <c r="T13" s="7">
        <v>1.1599999999999999</v>
      </c>
      <c r="U13" s="7">
        <v>0.754</v>
      </c>
      <c r="V13" s="7">
        <v>0.71</v>
      </c>
      <c r="W13" s="7" t="s">
        <v>22</v>
      </c>
      <c r="X13" s="7" t="s">
        <v>22</v>
      </c>
      <c r="Y13" s="7" t="s">
        <v>22</v>
      </c>
      <c r="Z13" s="7">
        <v>-0.193</v>
      </c>
      <c r="AA13" s="7">
        <v>-1.0189999999999999</v>
      </c>
      <c r="AB13" s="7">
        <v>-0.86099999999999999</v>
      </c>
      <c r="AC13" s="7">
        <v>1.0509999999999999</v>
      </c>
      <c r="AD13" s="7">
        <v>0.85099999999999998</v>
      </c>
      <c r="AE13" s="7">
        <v>0.78</v>
      </c>
      <c r="AF13" s="7" t="s">
        <v>22</v>
      </c>
      <c r="AG13" s="7" t="s">
        <v>22</v>
      </c>
      <c r="AH13" s="7" t="s">
        <v>22</v>
      </c>
      <c r="AI13" s="7" t="s">
        <v>22</v>
      </c>
      <c r="AJ13" s="7" t="s">
        <v>22</v>
      </c>
      <c r="AK13" s="7" t="s">
        <v>22</v>
      </c>
      <c r="AL13" s="7" t="s">
        <v>22</v>
      </c>
      <c r="AM13" s="7" t="s">
        <v>22</v>
      </c>
      <c r="AN13" s="7" t="s">
        <v>22</v>
      </c>
      <c r="AO13" s="7">
        <v>1.27302730396112</v>
      </c>
      <c r="AP13" s="7">
        <v>0.93417301029799005</v>
      </c>
      <c r="AQ13" s="7">
        <v>1.1900149990875</v>
      </c>
      <c r="AR13" s="7">
        <v>3.7709672583773002</v>
      </c>
      <c r="AS13" s="7">
        <v>3.7765272604198499</v>
      </c>
      <c r="AT13" s="7">
        <v>3.6816793497130198</v>
      </c>
    </row>
    <row r="14" spans="1:46" x14ac:dyDescent="0.2">
      <c r="A14" s="6" t="s">
        <v>32</v>
      </c>
      <c r="B14" s="7">
        <v>0.46450000000000002</v>
      </c>
      <c r="C14" s="7">
        <v>0.49299999999999999</v>
      </c>
      <c r="D14" s="7">
        <v>0.4425</v>
      </c>
      <c r="E14" s="7">
        <v>0.52800000000000002</v>
      </c>
      <c r="F14" s="7">
        <v>0.45850000000000002</v>
      </c>
      <c r="G14" s="7">
        <v>0.50149999999999995</v>
      </c>
      <c r="H14" s="7">
        <v>1.1439999999999999</v>
      </c>
      <c r="I14" s="7">
        <v>1.087</v>
      </c>
      <c r="J14" s="7">
        <v>1.1180000000000001</v>
      </c>
      <c r="K14" s="7">
        <v>0.16200000000000001</v>
      </c>
      <c r="L14" s="7">
        <v>5.45E-2</v>
      </c>
      <c r="M14" s="7">
        <v>0.20250000000000001</v>
      </c>
      <c r="N14" s="7">
        <v>2.0569999999999999</v>
      </c>
      <c r="O14" s="7">
        <v>1.8414999999999999</v>
      </c>
      <c r="P14" s="7">
        <v>2.0514999999999999</v>
      </c>
      <c r="Q14" s="7">
        <v>1.3394999999999999</v>
      </c>
      <c r="R14" s="7">
        <v>1.2669999999999999</v>
      </c>
      <c r="S14" s="7">
        <v>1.4105000000000001</v>
      </c>
      <c r="T14" s="7">
        <v>0.86299999999999999</v>
      </c>
      <c r="U14" s="7">
        <v>0.72150000000000003</v>
      </c>
      <c r="V14" s="7">
        <v>0.93</v>
      </c>
      <c r="W14" s="7">
        <v>0.42649999999999999</v>
      </c>
      <c r="X14" s="7">
        <v>0.30299999999999999</v>
      </c>
      <c r="Y14" s="7">
        <v>0.41649999999999998</v>
      </c>
      <c r="Z14" s="7">
        <v>0.60899999999999999</v>
      </c>
      <c r="AA14" s="7">
        <v>0.36349999999999999</v>
      </c>
      <c r="AB14" s="7">
        <v>0.59299999999999997</v>
      </c>
      <c r="AC14" s="7">
        <v>-0.10349999999999999</v>
      </c>
      <c r="AD14" s="7">
        <v>-0.1865</v>
      </c>
      <c r="AE14" s="7">
        <v>-1.6E-2</v>
      </c>
      <c r="AF14" s="7">
        <v>-1.35E-2</v>
      </c>
      <c r="AG14" s="7">
        <v>-2.4500000000000001E-2</v>
      </c>
      <c r="AH14" s="7">
        <v>0.1125</v>
      </c>
      <c r="AI14" s="7">
        <v>0.318</v>
      </c>
      <c r="AJ14" s="7">
        <v>0.21</v>
      </c>
      <c r="AK14" s="7">
        <v>0.40799999999999997</v>
      </c>
      <c r="AL14" s="7">
        <v>0.90300000000000002</v>
      </c>
      <c r="AM14" s="7">
        <v>0.84299999999999997</v>
      </c>
      <c r="AN14" s="7">
        <v>1.0289999999999999</v>
      </c>
      <c r="AO14" s="7">
        <v>0.48326946163749196</v>
      </c>
      <c r="AP14" s="7">
        <v>0.41685593130577553</v>
      </c>
      <c r="AQ14" s="7">
        <v>0.45951798308226455</v>
      </c>
      <c r="AR14" s="7">
        <v>3.7733632071789298</v>
      </c>
      <c r="AS14" s="7">
        <v>3.6296146775702054</v>
      </c>
      <c r="AT14" s="7">
        <v>3.7286070815224499</v>
      </c>
    </row>
    <row r="15" spans="1:46" x14ac:dyDescent="0.2">
      <c r="A15" s="6" t="s">
        <v>33</v>
      </c>
      <c r="B15" s="7">
        <v>2.1955</v>
      </c>
      <c r="C15" s="7">
        <v>2.3374999999999999</v>
      </c>
      <c r="D15" s="7">
        <v>2.2130000000000001</v>
      </c>
      <c r="E15" s="7">
        <v>1.3134999999999999</v>
      </c>
      <c r="F15" s="7">
        <v>1.3534999999999999</v>
      </c>
      <c r="G15" s="7">
        <v>1.2155</v>
      </c>
      <c r="H15" s="7">
        <v>1.829</v>
      </c>
      <c r="I15" s="7">
        <v>1.7725</v>
      </c>
      <c r="J15" s="7">
        <v>1.6935</v>
      </c>
      <c r="K15" s="7">
        <v>0.45650000000000002</v>
      </c>
      <c r="L15" s="7">
        <v>0.36499999999999999</v>
      </c>
      <c r="M15" s="7">
        <v>0.373</v>
      </c>
      <c r="N15" s="7">
        <v>3.4235000000000002</v>
      </c>
      <c r="O15" s="7">
        <v>3.2639999999999998</v>
      </c>
      <c r="P15" s="7">
        <v>3.1749999999999998</v>
      </c>
      <c r="Q15" s="7">
        <v>1.54</v>
      </c>
      <c r="R15" s="7">
        <v>1.4764999999999999</v>
      </c>
      <c r="S15" s="7">
        <v>1.3365</v>
      </c>
      <c r="T15" s="7">
        <v>1.8759999999999999</v>
      </c>
      <c r="U15" s="7">
        <v>1.6205000000000001</v>
      </c>
      <c r="V15" s="7">
        <v>1.5960000000000001</v>
      </c>
      <c r="W15" s="7">
        <v>0.44700000000000001</v>
      </c>
      <c r="X15" s="7">
        <v>0.34250000000000003</v>
      </c>
      <c r="Y15" s="7">
        <v>0.40250000000000002</v>
      </c>
      <c r="Z15" s="7">
        <v>0.51100000000000001</v>
      </c>
      <c r="AA15" s="7">
        <v>0.31900000000000001</v>
      </c>
      <c r="AB15" s="7">
        <v>0.3695</v>
      </c>
      <c r="AC15" s="7">
        <v>0.41949999999999998</v>
      </c>
      <c r="AD15" s="7">
        <v>0.23200000000000001</v>
      </c>
      <c r="AE15" s="7">
        <v>0.30299999999999999</v>
      </c>
      <c r="AF15" s="7">
        <v>0.83050000000000002</v>
      </c>
      <c r="AG15" s="7">
        <v>0.47049999999999997</v>
      </c>
      <c r="AH15" s="7">
        <v>0.70350000000000001</v>
      </c>
      <c r="AI15" s="7">
        <v>0.66600000000000004</v>
      </c>
      <c r="AJ15" s="7">
        <v>0.36799999999999999</v>
      </c>
      <c r="AK15" s="7">
        <v>0.36799999999999999</v>
      </c>
      <c r="AL15" s="7">
        <v>1.01</v>
      </c>
      <c r="AM15" s="7">
        <v>1.046</v>
      </c>
      <c r="AN15" s="7">
        <v>1.0209999999999999</v>
      </c>
      <c r="AO15" s="7">
        <v>0.49733908824823697</v>
      </c>
      <c r="AP15" s="7">
        <v>0.5455167030590975</v>
      </c>
      <c r="AQ15" s="7">
        <v>0.53551757082041551</v>
      </c>
      <c r="AR15" s="7">
        <v>3.24978196587477</v>
      </c>
      <c r="AS15" s="7">
        <v>3.1910394505754449</v>
      </c>
      <c r="AT15" s="7">
        <v>3.0424719095637101</v>
      </c>
    </row>
    <row r="16" spans="1:46" x14ac:dyDescent="0.2">
      <c r="A16" s="6" t="s">
        <v>34</v>
      </c>
      <c r="B16" s="7">
        <v>0.98750000000000004</v>
      </c>
      <c r="C16" s="7">
        <v>1.0740000000000001</v>
      </c>
      <c r="D16" s="7">
        <v>0.88649999999999995</v>
      </c>
      <c r="E16" s="7">
        <v>1.33</v>
      </c>
      <c r="F16" s="7">
        <v>1.375</v>
      </c>
      <c r="G16" s="7">
        <v>1.216</v>
      </c>
      <c r="H16" s="7">
        <v>1.9570000000000001</v>
      </c>
      <c r="I16" s="7">
        <v>1.996</v>
      </c>
      <c r="J16" s="7">
        <v>1.7869999999999999</v>
      </c>
      <c r="K16" s="7">
        <v>0.41099999999999998</v>
      </c>
      <c r="L16" s="7">
        <v>0.46700000000000003</v>
      </c>
      <c r="M16" s="7">
        <v>0.39300000000000002</v>
      </c>
      <c r="N16" s="7">
        <v>2.8919999999999999</v>
      </c>
      <c r="O16" s="7">
        <v>2.8675000000000002</v>
      </c>
      <c r="P16" s="7">
        <v>2.718</v>
      </c>
      <c r="Q16" s="7">
        <v>2.492</v>
      </c>
      <c r="R16" s="7">
        <v>2.4910000000000001</v>
      </c>
      <c r="S16" s="7">
        <v>2.4129999999999998</v>
      </c>
      <c r="T16" s="7">
        <v>1.869</v>
      </c>
      <c r="U16" s="7">
        <v>1.8194999999999999</v>
      </c>
      <c r="V16" s="7">
        <v>1.7395</v>
      </c>
      <c r="W16" s="7">
        <v>1.9025000000000001</v>
      </c>
      <c r="X16" s="7">
        <v>1.8839999999999999</v>
      </c>
      <c r="Y16" s="7">
        <v>1.9279999999999999</v>
      </c>
      <c r="Z16" s="7">
        <v>0.54849999999999999</v>
      </c>
      <c r="AA16" s="7">
        <v>0.51200000000000001</v>
      </c>
      <c r="AB16" s="7">
        <v>0.40849999999999997</v>
      </c>
      <c r="AC16" s="7">
        <v>1.4484999999999999</v>
      </c>
      <c r="AD16" s="7">
        <v>1.4039999999999999</v>
      </c>
      <c r="AE16" s="7">
        <v>1.4615</v>
      </c>
      <c r="AF16" s="7">
        <v>1.65</v>
      </c>
      <c r="AG16" s="7">
        <v>1.6535</v>
      </c>
      <c r="AH16" s="7">
        <v>1.631</v>
      </c>
      <c r="AI16" s="7">
        <v>-0.14899999999999999</v>
      </c>
      <c r="AJ16" s="7">
        <v>-0.16200000000000001</v>
      </c>
      <c r="AK16" s="7">
        <v>-0.109</v>
      </c>
      <c r="AL16" s="7">
        <v>1.556</v>
      </c>
      <c r="AM16" s="7">
        <v>1.587</v>
      </c>
      <c r="AN16" s="7">
        <v>1.585</v>
      </c>
      <c r="AO16" s="7">
        <v>0.71952444028710694</v>
      </c>
      <c r="AP16" s="7">
        <v>0.94419590571275758</v>
      </c>
      <c r="AQ16" s="7">
        <v>0.600896115876554</v>
      </c>
      <c r="AR16" s="7">
        <v>3.0471679884245702</v>
      </c>
      <c r="AS16" s="7">
        <v>3.04181338649038</v>
      </c>
      <c r="AT16" s="7">
        <v>2.9691572533911152</v>
      </c>
    </row>
    <row r="17" spans="1:46" x14ac:dyDescent="0.2">
      <c r="A17" s="6" t="s">
        <v>35</v>
      </c>
      <c r="B17" s="7">
        <v>3.24</v>
      </c>
      <c r="C17" s="7">
        <v>3.41</v>
      </c>
      <c r="D17" s="7">
        <v>3.24</v>
      </c>
      <c r="E17" s="7">
        <v>2.8730000000000002</v>
      </c>
      <c r="F17" s="7">
        <v>3.0179999999999998</v>
      </c>
      <c r="G17" s="7">
        <v>2.8639999999999999</v>
      </c>
      <c r="H17" s="7">
        <v>3.4590000000000001</v>
      </c>
      <c r="I17" s="7">
        <v>3.577</v>
      </c>
      <c r="J17" s="7">
        <v>3.4260000000000002</v>
      </c>
      <c r="K17" s="7">
        <v>1.7250000000000001</v>
      </c>
      <c r="L17" s="7">
        <v>1.702</v>
      </c>
      <c r="M17" s="7">
        <v>1.8420000000000001</v>
      </c>
      <c r="N17" s="7">
        <v>4.2080000000000002</v>
      </c>
      <c r="O17" s="7">
        <v>4.2389999999999999</v>
      </c>
      <c r="P17" s="7">
        <v>4.0880000000000001</v>
      </c>
      <c r="Q17" s="7">
        <v>2.5369999999999999</v>
      </c>
      <c r="R17" s="7">
        <v>2.6139999999999999</v>
      </c>
      <c r="S17" s="7">
        <v>2.6779999999999999</v>
      </c>
      <c r="T17" s="7">
        <v>3.2450000000000001</v>
      </c>
      <c r="U17" s="7">
        <v>3.1829999999999998</v>
      </c>
      <c r="V17" s="7">
        <v>3.165</v>
      </c>
      <c r="W17" s="7">
        <v>1.1439999999999999</v>
      </c>
      <c r="X17" s="7">
        <v>0.99399999999999999</v>
      </c>
      <c r="Y17" s="7">
        <v>1.1120000000000001</v>
      </c>
      <c r="Z17" s="7">
        <v>1.917</v>
      </c>
      <c r="AA17" s="7">
        <v>1.669</v>
      </c>
      <c r="AB17" s="7">
        <v>1.76</v>
      </c>
      <c r="AC17" s="7">
        <v>0.74</v>
      </c>
      <c r="AD17" s="7">
        <v>0.71699999999999997</v>
      </c>
      <c r="AE17" s="7">
        <v>0.95299999999999996</v>
      </c>
      <c r="AF17" s="7">
        <v>1.694</v>
      </c>
      <c r="AG17" s="7">
        <v>1.6679999999999999</v>
      </c>
      <c r="AH17" s="7">
        <v>1.978</v>
      </c>
      <c r="AI17" s="7" t="s">
        <v>22</v>
      </c>
      <c r="AJ17" s="7" t="s">
        <v>22</v>
      </c>
      <c r="AK17" s="7" t="s">
        <v>22</v>
      </c>
      <c r="AL17" s="7" t="s">
        <v>22</v>
      </c>
      <c r="AM17" s="7" t="s">
        <v>22</v>
      </c>
      <c r="AN17" s="7" t="s">
        <v>22</v>
      </c>
      <c r="AO17" s="7">
        <v>1.79845576020725</v>
      </c>
      <c r="AP17" s="7">
        <v>1.5355466680106999</v>
      </c>
      <c r="AQ17" s="7">
        <v>1.73338647425054</v>
      </c>
      <c r="AR17" s="7">
        <v>5.42391753127432</v>
      </c>
      <c r="AS17" s="7">
        <v>5.2243874555329599</v>
      </c>
      <c r="AT17" s="7">
        <v>5.2092245681820897</v>
      </c>
    </row>
    <row r="19" spans="1:46" ht="34" x14ac:dyDescent="0.2">
      <c r="A19" s="4" t="s">
        <v>16</v>
      </c>
    </row>
    <row r="20" spans="1:46" x14ac:dyDescent="0.2">
      <c r="A20" s="6" t="s">
        <v>20</v>
      </c>
      <c r="B20" s="1">
        <f>B3-D3</f>
        <v>0.15149999999999997</v>
      </c>
      <c r="E20" s="1">
        <f>E3-G3</f>
        <v>0.20250000000000012</v>
      </c>
      <c r="H20" s="1">
        <f>H3-J3</f>
        <v>0.17900000000000005</v>
      </c>
      <c r="K20" s="1">
        <f>K3-M3</f>
        <v>0.1885</v>
      </c>
      <c r="N20" s="1">
        <f>N3-P3</f>
        <v>0.24500000000000011</v>
      </c>
      <c r="Q20" s="1">
        <f>Q3-S3</f>
        <v>0.11399999999999999</v>
      </c>
      <c r="T20" s="1">
        <f>T3-V3</f>
        <v>0.19249999999999995</v>
      </c>
      <c r="W20" s="1">
        <f>W3-Y3</f>
        <v>0.16250000000000003</v>
      </c>
      <c r="Z20" s="1">
        <f>Z3-AB3</f>
        <v>-4.9999999999999996E-2</v>
      </c>
      <c r="AC20" s="1">
        <f>AC3-AE3</f>
        <v>0.21300000000000008</v>
      </c>
      <c r="AF20" s="1">
        <f>AF3-AH3</f>
        <v>0.19550000000000001</v>
      </c>
      <c r="AI20" s="1">
        <f>AI3-AK3</f>
        <v>1.949999999999999E-2</v>
      </c>
      <c r="AL20" s="1">
        <f>AL3-AN3</f>
        <v>-0.18199999999999994</v>
      </c>
      <c r="AO20" s="1">
        <f>AO3-AQ3</f>
        <v>8.0735803300522255E-2</v>
      </c>
      <c r="AR20" s="1">
        <f>AR3-AT3</f>
        <v>0.23582993524410822</v>
      </c>
    </row>
    <row r="21" spans="1:46" x14ac:dyDescent="0.2">
      <c r="A21" s="6" t="s">
        <v>21</v>
      </c>
      <c r="B21" s="1">
        <f t="shared" ref="B21:B34" si="0">B4-D4</f>
        <v>0.32200000000000006</v>
      </c>
      <c r="E21" s="1">
        <f t="shared" ref="E21:E34" si="1">E4-G4</f>
        <v>0.29500000000000037</v>
      </c>
      <c r="H21" s="1">
        <f t="shared" ref="H21:H34" si="2">H4-J4</f>
        <v>0.31600000000000028</v>
      </c>
      <c r="K21" s="1">
        <f t="shared" ref="K21:K34" si="3">K4-M4</f>
        <v>8.0000000000000071E-2</v>
      </c>
      <c r="N21" s="1">
        <f t="shared" ref="N21:N34" si="4">N4-P4</f>
        <v>0.27499999999999991</v>
      </c>
      <c r="Q21" s="1">
        <f t="shared" ref="Q21:Q34" si="5">Q4-S4</f>
        <v>0.28500000000000014</v>
      </c>
      <c r="T21" s="1">
        <f t="shared" ref="T21:T34" si="6">T4-V4</f>
        <v>0.20400000000000018</v>
      </c>
      <c r="W21" s="1">
        <f t="shared" ref="W21:W34" si="7">W4-Y4</f>
        <v>4.8000000000000043E-2</v>
      </c>
      <c r="Z21" s="1">
        <f t="shared" ref="Z21:Z34" si="8">Z4-AB4</f>
        <v>0.16699999999999993</v>
      </c>
      <c r="AC21" s="1">
        <f t="shared" ref="AC21:AC34" si="9">AC4-AE4</f>
        <v>2.0999999999999908E-2</v>
      </c>
      <c r="AF21" s="1">
        <f t="shared" ref="AF21:AF34" si="10">AF4-AH4</f>
        <v>0.3859999999999999</v>
      </c>
      <c r="AI21" s="1" t="e">
        <f t="shared" ref="AI21:AI34" si="11">AI4-AK4</f>
        <v>#VALUE!</v>
      </c>
      <c r="AL21" s="1" t="e">
        <f t="shared" ref="AL21:AL34" si="12">AL4-AN4</f>
        <v>#VALUE!</v>
      </c>
      <c r="AO21" s="1">
        <f t="shared" ref="AO21:AO34" si="13">AO4-AQ4</f>
        <v>2.0664640104366083E-2</v>
      </c>
      <c r="AR21" s="1">
        <f t="shared" ref="AR21:AR34" si="14">AR4-AT4</f>
        <v>6.6101422712230296E-2</v>
      </c>
    </row>
    <row r="22" spans="1:46" x14ac:dyDescent="0.2">
      <c r="A22" s="6" t="s">
        <v>23</v>
      </c>
      <c r="B22" s="1">
        <f t="shared" si="0"/>
        <v>-2.1000000000000019E-2</v>
      </c>
      <c r="E22" s="1">
        <f t="shared" si="1"/>
        <v>-1.7500000000000016E-2</v>
      </c>
      <c r="H22" s="1">
        <f t="shared" si="2"/>
        <v>6.5500000000000114E-2</v>
      </c>
      <c r="K22" s="1">
        <f t="shared" si="3"/>
        <v>1.7500000000000002E-2</v>
      </c>
      <c r="N22" s="1">
        <f t="shared" si="4"/>
        <v>-2.6499999999999968E-2</v>
      </c>
      <c r="Q22" s="1">
        <f t="shared" si="5"/>
        <v>0.10299999999999998</v>
      </c>
      <c r="T22" s="1">
        <f t="shared" si="6"/>
        <v>2.4999999999999467E-3</v>
      </c>
      <c r="W22" s="1">
        <f t="shared" si="7"/>
        <v>-9.000000000000008E-3</v>
      </c>
      <c r="Z22" s="1">
        <f t="shared" si="8"/>
        <v>1.4000000000000012E-2</v>
      </c>
      <c r="AC22" s="1">
        <f t="shared" si="9"/>
        <v>-4.8000000000000043E-2</v>
      </c>
      <c r="AF22" s="1">
        <f t="shared" si="10"/>
        <v>2.8000000000000025E-2</v>
      </c>
      <c r="AI22" s="1">
        <f t="shared" si="11"/>
        <v>0.15000000000000002</v>
      </c>
      <c r="AL22" s="1" t="e">
        <f t="shared" si="12"/>
        <v>#VALUE!</v>
      </c>
      <c r="AO22" s="1">
        <f t="shared" si="13"/>
        <v>9.98511668879076E-2</v>
      </c>
      <c r="AR22" s="1">
        <f t="shared" si="14"/>
        <v>7.6718349186955859E-2</v>
      </c>
    </row>
    <row r="23" spans="1:46" x14ac:dyDescent="0.2">
      <c r="A23" s="6" t="s">
        <v>24</v>
      </c>
      <c r="B23" s="1">
        <f t="shared" si="0"/>
        <v>3.2000000000000028E-2</v>
      </c>
      <c r="E23" s="1">
        <f t="shared" si="1"/>
        <v>5.6499999999999995E-2</v>
      </c>
      <c r="H23" s="1">
        <f t="shared" si="2"/>
        <v>0.17800000000000016</v>
      </c>
      <c r="K23" s="1">
        <f t="shared" si="3"/>
        <v>0.30449999999999999</v>
      </c>
      <c r="N23" s="1">
        <f t="shared" si="4"/>
        <v>0.22049999999999992</v>
      </c>
      <c r="Q23" s="1">
        <f t="shared" si="5"/>
        <v>0.31850000000000001</v>
      </c>
      <c r="T23" s="1">
        <f t="shared" si="6"/>
        <v>0.10650000000000004</v>
      </c>
      <c r="W23" s="1">
        <f t="shared" si="7"/>
        <v>0.14550000000000002</v>
      </c>
      <c r="Z23" s="1">
        <f t="shared" si="8"/>
        <v>-1.6500000000000001E-2</v>
      </c>
      <c r="AC23" s="1">
        <f t="shared" si="9"/>
        <v>0.20200000000000018</v>
      </c>
      <c r="AF23" s="1">
        <f t="shared" si="10"/>
        <v>-0.13100000000000001</v>
      </c>
      <c r="AI23" s="1">
        <f t="shared" si="11"/>
        <v>-3.0000000000000027E-2</v>
      </c>
      <c r="AL23" s="1" t="e">
        <f t="shared" si="12"/>
        <v>#VALUE!</v>
      </c>
      <c r="AO23" s="1">
        <f t="shared" si="13"/>
        <v>0.25156140257675286</v>
      </c>
      <c r="AR23" s="1">
        <f t="shared" si="14"/>
        <v>0.40429235740705005</v>
      </c>
    </row>
    <row r="24" spans="1:46" x14ac:dyDescent="0.2">
      <c r="A24" s="6" t="s">
        <v>25</v>
      </c>
      <c r="B24" s="1">
        <f t="shared" si="0"/>
        <v>0.13700000000000001</v>
      </c>
      <c r="E24" s="1">
        <f t="shared" si="1"/>
        <v>0.18250000000000011</v>
      </c>
      <c r="H24" s="1">
        <f t="shared" si="2"/>
        <v>0.15399999999999991</v>
      </c>
      <c r="K24" s="1">
        <f t="shared" si="3"/>
        <v>0.12</v>
      </c>
      <c r="N24" s="1">
        <f t="shared" si="4"/>
        <v>0.15799999999999992</v>
      </c>
      <c r="Q24" s="1">
        <f t="shared" si="5"/>
        <v>0.11550000000000016</v>
      </c>
      <c r="T24" s="1">
        <f t="shared" si="6"/>
        <v>0.17900000000000005</v>
      </c>
      <c r="W24" s="1">
        <f t="shared" si="7"/>
        <v>-1.0000000000000009E-3</v>
      </c>
      <c r="Z24" s="1">
        <f t="shared" si="8"/>
        <v>0.10649999999999982</v>
      </c>
      <c r="AC24" s="1">
        <f t="shared" si="9"/>
        <v>7.0000000000000062E-2</v>
      </c>
      <c r="AF24" s="1">
        <f t="shared" si="10"/>
        <v>5.4499999999999993E-2</v>
      </c>
      <c r="AI24" s="1" t="e">
        <f t="shared" si="11"/>
        <v>#VALUE!</v>
      </c>
      <c r="AL24" s="1">
        <f t="shared" si="12"/>
        <v>1.8000000000000016E-2</v>
      </c>
      <c r="AO24" s="1">
        <f t="shared" si="13"/>
        <v>0.12093951067161141</v>
      </c>
      <c r="AR24" s="1">
        <f t="shared" si="14"/>
        <v>0.15190529016879584</v>
      </c>
    </row>
    <row r="25" spans="1:46" x14ac:dyDescent="0.2">
      <c r="A25" s="6" t="s">
        <v>26</v>
      </c>
      <c r="B25" s="1">
        <f t="shared" si="0"/>
        <v>0.32799999999999996</v>
      </c>
      <c r="E25" s="1">
        <f t="shared" si="1"/>
        <v>0.3533</v>
      </c>
      <c r="H25" s="1">
        <f t="shared" si="2"/>
        <v>0.37439999999999996</v>
      </c>
      <c r="K25" s="1">
        <f t="shared" si="3"/>
        <v>0.34309999999999996</v>
      </c>
      <c r="N25" s="1">
        <f t="shared" si="4"/>
        <v>0.21550000000000002</v>
      </c>
      <c r="Q25" s="1">
        <f t="shared" si="5"/>
        <v>0.45019999999999999</v>
      </c>
      <c r="T25" s="1">
        <f t="shared" si="6"/>
        <v>0.432</v>
      </c>
      <c r="W25" s="1">
        <f t="shared" si="7"/>
        <v>0.32019999999999998</v>
      </c>
      <c r="Z25" s="1">
        <f t="shared" si="8"/>
        <v>0.28719999999999996</v>
      </c>
      <c r="AC25" s="1">
        <f t="shared" si="9"/>
        <v>0.25660000000000005</v>
      </c>
      <c r="AF25" s="1">
        <f t="shared" si="10"/>
        <v>0.13330000000000003</v>
      </c>
      <c r="AI25" s="1">
        <f t="shared" si="11"/>
        <v>0.1109</v>
      </c>
      <c r="AL25" s="1">
        <f t="shared" si="12"/>
        <v>0.37849999999999995</v>
      </c>
      <c r="AO25" s="1">
        <f t="shared" si="13"/>
        <v>0.11583692491139203</v>
      </c>
      <c r="AR25" s="1">
        <f t="shared" si="14"/>
        <v>0.23604269156344015</v>
      </c>
    </row>
    <row r="26" spans="1:46" x14ac:dyDescent="0.2">
      <c r="A26" s="6" t="s">
        <v>27</v>
      </c>
      <c r="B26" s="1">
        <f t="shared" si="0"/>
        <v>0.22300000000000009</v>
      </c>
      <c r="E26" s="1">
        <f t="shared" si="1"/>
        <v>0.123</v>
      </c>
      <c r="H26" s="1">
        <f t="shared" si="2"/>
        <v>0.37700000000000022</v>
      </c>
      <c r="K26" s="1">
        <f t="shared" si="3"/>
        <v>0.23500000000000004</v>
      </c>
      <c r="N26" s="1">
        <f t="shared" si="4"/>
        <v>0.59099999999999997</v>
      </c>
      <c r="Q26" s="1">
        <f t="shared" si="5"/>
        <v>0.26899999999999991</v>
      </c>
      <c r="T26" s="1">
        <f t="shared" si="6"/>
        <v>0.17499999999999999</v>
      </c>
      <c r="W26" s="1">
        <f t="shared" si="7"/>
        <v>0.30600000000000005</v>
      </c>
      <c r="Z26" s="1">
        <f t="shared" si="8"/>
        <v>0.11799999999999999</v>
      </c>
      <c r="AC26" s="1">
        <f t="shared" si="9"/>
        <v>0.23100000000000001</v>
      </c>
      <c r="AF26" s="1" t="e">
        <f t="shared" si="10"/>
        <v>#VALUE!</v>
      </c>
      <c r="AI26" s="1" t="e">
        <f t="shared" si="11"/>
        <v>#VALUE!</v>
      </c>
      <c r="AL26" s="1" t="e">
        <f t="shared" si="12"/>
        <v>#VALUE!</v>
      </c>
      <c r="AO26" s="1">
        <f t="shared" si="13"/>
        <v>0.35788829179535603</v>
      </c>
      <c r="AR26" s="1">
        <f t="shared" si="14"/>
        <v>0.98073553062268015</v>
      </c>
    </row>
    <row r="27" spans="1:46" x14ac:dyDescent="0.2">
      <c r="A27" s="6" t="s">
        <v>28</v>
      </c>
      <c r="B27" s="1">
        <f t="shared" si="0"/>
        <v>0.1487</v>
      </c>
      <c r="E27" s="1">
        <f t="shared" si="1"/>
        <v>9.5899999999999985E-2</v>
      </c>
      <c r="H27" s="1">
        <f t="shared" si="2"/>
        <v>0.19569999999999999</v>
      </c>
      <c r="K27" s="1">
        <f t="shared" si="3"/>
        <v>6.7599999999999993E-2</v>
      </c>
      <c r="N27" s="1">
        <f t="shared" si="4"/>
        <v>0.16480000000000003</v>
      </c>
      <c r="Q27" s="1">
        <f t="shared" si="5"/>
        <v>0.15910000000000002</v>
      </c>
      <c r="T27" s="1">
        <f t="shared" si="6"/>
        <v>0.10730000000000001</v>
      </c>
      <c r="W27" s="1">
        <f t="shared" si="7"/>
        <v>0.14979999999999999</v>
      </c>
      <c r="Z27" s="1">
        <f t="shared" si="8"/>
        <v>6.59E-2</v>
      </c>
      <c r="AC27" s="1">
        <f t="shared" si="9"/>
        <v>0.13219999999999998</v>
      </c>
      <c r="AF27" s="1">
        <f t="shared" si="10"/>
        <v>0.24130000000000001</v>
      </c>
      <c r="AI27" s="1">
        <f t="shared" si="11"/>
        <v>-6.0000000000004494E-4</v>
      </c>
      <c r="AL27" s="1">
        <f t="shared" si="12"/>
        <v>-6.0000000000004494E-4</v>
      </c>
      <c r="AO27" s="1">
        <f t="shared" si="13"/>
        <v>0.57913908574659456</v>
      </c>
      <c r="AR27" s="1">
        <f t="shared" si="14"/>
        <v>0.32819971334671005</v>
      </c>
    </row>
    <row r="28" spans="1:46" x14ac:dyDescent="0.2">
      <c r="A28" s="6" t="s">
        <v>29</v>
      </c>
      <c r="B28" s="1">
        <f t="shared" si="0"/>
        <v>3.0600000000000016E-2</v>
      </c>
      <c r="E28" s="1">
        <f t="shared" si="1"/>
        <v>3.15E-2</v>
      </c>
      <c r="H28" s="1">
        <f t="shared" si="2"/>
        <v>5.1799999999999999E-2</v>
      </c>
      <c r="K28" s="1">
        <f t="shared" si="3"/>
        <v>4.7900000000000054E-2</v>
      </c>
      <c r="N28" s="1">
        <f t="shared" si="4"/>
        <v>9.2100000000000015E-2</v>
      </c>
      <c r="Q28" s="1">
        <f t="shared" si="5"/>
        <v>8.8600000000000012E-2</v>
      </c>
      <c r="T28" s="1">
        <f t="shared" si="6"/>
        <v>8.8199999999999945E-2</v>
      </c>
      <c r="W28" s="1">
        <f t="shared" si="7"/>
        <v>0.10769999999999999</v>
      </c>
      <c r="Z28" s="1">
        <f t="shared" si="8"/>
        <v>3.3200000000000007E-2</v>
      </c>
      <c r="AC28" s="1">
        <f t="shared" si="9"/>
        <v>3.9600000000000003E-2</v>
      </c>
      <c r="AF28" s="1">
        <f t="shared" si="10"/>
        <v>6.519999999999998E-2</v>
      </c>
      <c r="AI28" s="1">
        <f t="shared" si="11"/>
        <v>9.8899999999999988E-2</v>
      </c>
      <c r="AL28" s="1">
        <f t="shared" si="12"/>
        <v>4.7599999999999976E-2</v>
      </c>
      <c r="AO28" s="1">
        <f t="shared" si="13"/>
        <v>4.8000000000000015E-2</v>
      </c>
      <c r="AR28" s="1">
        <f t="shared" si="14"/>
        <v>0.11165603489585296</v>
      </c>
    </row>
    <row r="29" spans="1:46" x14ac:dyDescent="0.2">
      <c r="A29" s="6" t="s">
        <v>30</v>
      </c>
      <c r="B29" s="1">
        <f t="shared" si="0"/>
        <v>0.13400000000000012</v>
      </c>
      <c r="E29" s="1">
        <f t="shared" si="1"/>
        <v>0.13150000000000001</v>
      </c>
      <c r="H29" s="1">
        <f t="shared" si="2"/>
        <v>0.10249999999999992</v>
      </c>
      <c r="K29" s="1">
        <f t="shared" si="3"/>
        <v>8.4000000000000019E-2</v>
      </c>
      <c r="N29" s="1">
        <f t="shared" si="4"/>
        <v>0.19350000000000001</v>
      </c>
      <c r="Q29" s="1">
        <f t="shared" si="5"/>
        <v>4.5000000000000595E-3</v>
      </c>
      <c r="T29" s="1">
        <f t="shared" si="6"/>
        <v>0.15949999999999998</v>
      </c>
      <c r="W29" s="1">
        <f t="shared" si="7"/>
        <v>0.11299999999999999</v>
      </c>
      <c r="Z29" s="1">
        <f t="shared" si="8"/>
        <v>0.13500000000000001</v>
      </c>
      <c r="AC29" s="1">
        <f t="shared" si="9"/>
        <v>0.03</v>
      </c>
      <c r="AF29" s="1">
        <f t="shared" si="10"/>
        <v>0.20300000000000001</v>
      </c>
      <c r="AI29" s="1">
        <f t="shared" si="11"/>
        <v>-3.6999999999999977E-2</v>
      </c>
      <c r="AL29" s="1">
        <f t="shared" si="12"/>
        <v>-7.5000000000000622E-3</v>
      </c>
      <c r="AO29" s="1">
        <f t="shared" si="13"/>
        <v>0.22663902878930747</v>
      </c>
      <c r="AR29" s="1">
        <f t="shared" si="14"/>
        <v>0.1979827819425668</v>
      </c>
    </row>
    <row r="30" spans="1:46" x14ac:dyDescent="0.2">
      <c r="A30" s="6" t="s">
        <v>31</v>
      </c>
      <c r="B30" s="1">
        <f t="shared" si="0"/>
        <v>0.15900000000000025</v>
      </c>
      <c r="E30" s="1">
        <f t="shared" si="1"/>
        <v>0.46700000000000008</v>
      </c>
      <c r="H30" s="1">
        <f t="shared" si="2"/>
        <v>0.37000000000000011</v>
      </c>
      <c r="K30" s="1">
        <f t="shared" si="3"/>
        <v>9.8000000000000087E-2</v>
      </c>
      <c r="N30" s="1">
        <f t="shared" si="4"/>
        <v>0.42499999999999982</v>
      </c>
      <c r="Q30" s="1">
        <f t="shared" si="5"/>
        <v>0.13900000000000001</v>
      </c>
      <c r="T30" s="1">
        <f t="shared" si="6"/>
        <v>0.44999999999999996</v>
      </c>
      <c r="W30" s="1" t="e">
        <f t="shared" si="7"/>
        <v>#VALUE!</v>
      </c>
      <c r="Z30" s="1">
        <f t="shared" si="8"/>
        <v>0.66799999999999993</v>
      </c>
      <c r="AC30" s="1">
        <f t="shared" si="9"/>
        <v>0.27099999999999991</v>
      </c>
      <c r="AF30" s="1" t="e">
        <f t="shared" si="10"/>
        <v>#VALUE!</v>
      </c>
      <c r="AI30" s="1" t="e">
        <f t="shared" si="11"/>
        <v>#VALUE!</v>
      </c>
      <c r="AL30" s="1" t="e">
        <f t="shared" si="12"/>
        <v>#VALUE!</v>
      </c>
      <c r="AO30" s="1">
        <f t="shared" si="13"/>
        <v>8.3012304873619991E-2</v>
      </c>
      <c r="AR30" s="1">
        <f t="shared" si="14"/>
        <v>8.928790866428038E-2</v>
      </c>
    </row>
    <row r="31" spans="1:46" x14ac:dyDescent="0.2">
      <c r="A31" s="6" t="s">
        <v>32</v>
      </c>
      <c r="B31" s="1">
        <f t="shared" si="0"/>
        <v>2.200000000000002E-2</v>
      </c>
      <c r="E31" s="1">
        <f t="shared" si="1"/>
        <v>2.6500000000000079E-2</v>
      </c>
      <c r="H31" s="1">
        <f t="shared" si="2"/>
        <v>2.5999999999999801E-2</v>
      </c>
      <c r="K31" s="1">
        <f t="shared" si="3"/>
        <v>-4.0500000000000008E-2</v>
      </c>
      <c r="N31" s="1">
        <f t="shared" si="4"/>
        <v>5.5000000000000604E-3</v>
      </c>
      <c r="Q31" s="1">
        <f t="shared" si="5"/>
        <v>-7.1000000000000174E-2</v>
      </c>
      <c r="T31" s="1">
        <f t="shared" si="6"/>
        <v>-6.700000000000006E-2</v>
      </c>
      <c r="W31" s="1">
        <f t="shared" si="7"/>
        <v>1.0000000000000009E-2</v>
      </c>
      <c r="Z31" s="1">
        <f t="shared" si="8"/>
        <v>1.6000000000000014E-2</v>
      </c>
      <c r="AC31" s="1">
        <f t="shared" si="9"/>
        <v>-8.7499999999999994E-2</v>
      </c>
      <c r="AF31" s="1">
        <f t="shared" si="10"/>
        <v>-0.126</v>
      </c>
      <c r="AI31" s="1">
        <f t="shared" si="11"/>
        <v>-8.9999999999999969E-2</v>
      </c>
      <c r="AL31" s="1">
        <f t="shared" si="12"/>
        <v>-0.12599999999999989</v>
      </c>
      <c r="AO31" s="1">
        <f t="shared" si="13"/>
        <v>2.3751478555227412E-2</v>
      </c>
      <c r="AR31" s="1">
        <f t="shared" si="14"/>
        <v>4.4756125656479906E-2</v>
      </c>
    </row>
    <row r="32" spans="1:46" x14ac:dyDescent="0.2">
      <c r="A32" s="6" t="s">
        <v>33</v>
      </c>
      <c r="B32" s="1">
        <f t="shared" si="0"/>
        <v>-1.7500000000000071E-2</v>
      </c>
      <c r="E32" s="1">
        <f t="shared" si="1"/>
        <v>9.7999999999999865E-2</v>
      </c>
      <c r="H32" s="1">
        <f t="shared" si="2"/>
        <v>0.13549999999999995</v>
      </c>
      <c r="K32" s="1">
        <f t="shared" si="3"/>
        <v>8.3500000000000019E-2</v>
      </c>
      <c r="N32" s="1">
        <f t="shared" si="4"/>
        <v>0.24850000000000039</v>
      </c>
      <c r="Q32" s="1">
        <f t="shared" si="5"/>
        <v>0.20350000000000001</v>
      </c>
      <c r="T32" s="1">
        <f t="shared" si="6"/>
        <v>0.2799999999999998</v>
      </c>
      <c r="W32" s="1">
        <f t="shared" si="7"/>
        <v>4.4499999999999984E-2</v>
      </c>
      <c r="Z32" s="1">
        <f t="shared" si="8"/>
        <v>0.14150000000000001</v>
      </c>
      <c r="AC32" s="1">
        <f t="shared" si="9"/>
        <v>0.11649999999999999</v>
      </c>
      <c r="AF32" s="1">
        <f t="shared" si="10"/>
        <v>0.127</v>
      </c>
      <c r="AI32" s="1">
        <f t="shared" si="11"/>
        <v>0.29800000000000004</v>
      </c>
      <c r="AL32" s="1">
        <f t="shared" si="12"/>
        <v>-1.0999999999999899E-2</v>
      </c>
      <c r="AO32" s="1">
        <f t="shared" si="13"/>
        <v>-3.817848257217854E-2</v>
      </c>
      <c r="AR32" s="1">
        <f t="shared" si="14"/>
        <v>0.20731005631105992</v>
      </c>
    </row>
    <row r="33" spans="1:44" x14ac:dyDescent="0.2">
      <c r="A33" s="6" t="s">
        <v>34</v>
      </c>
      <c r="B33" s="1">
        <f t="shared" si="0"/>
        <v>0.10100000000000009</v>
      </c>
      <c r="E33" s="1">
        <f t="shared" si="1"/>
        <v>0.1140000000000001</v>
      </c>
      <c r="H33" s="1">
        <f t="shared" si="2"/>
        <v>0.17000000000000015</v>
      </c>
      <c r="K33" s="1">
        <f t="shared" si="3"/>
        <v>1.799999999999996E-2</v>
      </c>
      <c r="N33" s="1">
        <f t="shared" si="4"/>
        <v>0.17399999999999993</v>
      </c>
      <c r="Q33" s="1">
        <f t="shared" si="5"/>
        <v>7.9000000000000181E-2</v>
      </c>
      <c r="T33" s="1">
        <f t="shared" si="6"/>
        <v>0.12949999999999995</v>
      </c>
      <c r="W33" s="1">
        <f t="shared" si="7"/>
        <v>-2.5499999999999856E-2</v>
      </c>
      <c r="Z33" s="1">
        <f t="shared" si="8"/>
        <v>0.14000000000000001</v>
      </c>
      <c r="AC33" s="1">
        <f t="shared" si="9"/>
        <v>-1.3000000000000123E-2</v>
      </c>
      <c r="AF33" s="1">
        <f t="shared" si="10"/>
        <v>1.8999999999999906E-2</v>
      </c>
      <c r="AI33" s="1">
        <f t="shared" si="11"/>
        <v>-3.9999999999999994E-2</v>
      </c>
      <c r="AL33" s="1">
        <f t="shared" si="12"/>
        <v>-2.8999999999999915E-2</v>
      </c>
      <c r="AO33" s="1">
        <f t="shared" si="13"/>
        <v>0.11862832441055293</v>
      </c>
      <c r="AR33" s="1">
        <f t="shared" si="14"/>
        <v>7.8010735033454903E-2</v>
      </c>
    </row>
    <row r="34" spans="1:44" x14ac:dyDescent="0.2">
      <c r="A34" s="6" t="s">
        <v>35</v>
      </c>
      <c r="B34" s="1">
        <f t="shared" si="0"/>
        <v>0</v>
      </c>
      <c r="E34" s="1">
        <f t="shared" si="1"/>
        <v>9.0000000000003411E-3</v>
      </c>
      <c r="H34" s="1">
        <f t="shared" si="2"/>
        <v>3.2999999999999918E-2</v>
      </c>
      <c r="K34" s="1">
        <f t="shared" si="3"/>
        <v>-0.11699999999999999</v>
      </c>
      <c r="N34" s="1">
        <f t="shared" si="4"/>
        <v>0.12000000000000011</v>
      </c>
      <c r="Q34" s="1">
        <f t="shared" si="5"/>
        <v>-0.14100000000000001</v>
      </c>
      <c r="T34" s="1">
        <f t="shared" si="6"/>
        <v>8.0000000000000071E-2</v>
      </c>
      <c r="W34" s="1">
        <f t="shared" si="7"/>
        <v>3.1999999999999806E-2</v>
      </c>
      <c r="Z34" s="1">
        <f t="shared" si="8"/>
        <v>0.15700000000000003</v>
      </c>
      <c r="AC34" s="1">
        <f t="shared" si="9"/>
        <v>-0.21299999999999997</v>
      </c>
      <c r="AF34" s="1">
        <f t="shared" si="10"/>
        <v>-0.28400000000000003</v>
      </c>
      <c r="AI34" s="1" t="e">
        <f t="shared" si="11"/>
        <v>#VALUE!</v>
      </c>
      <c r="AL34" s="1" t="e">
        <f t="shared" si="12"/>
        <v>#VALUE!</v>
      </c>
      <c r="AO34" s="1">
        <f t="shared" si="13"/>
        <v>6.506928595670991E-2</v>
      </c>
      <c r="AR34" s="1">
        <f t="shared" si="14"/>
        <v>0.21469296309223029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DA85-9793-1F4D-9E60-B3458A4B8881}">
  <dimension ref="A1:AF40"/>
  <sheetViews>
    <sheetView tabSelected="1" workbookViewId="0">
      <selection activeCell="B19" sqref="B19:P19"/>
    </sheetView>
  </sheetViews>
  <sheetFormatPr baseColWidth="10" defaultRowHeight="16" x14ac:dyDescent="0.2"/>
  <cols>
    <col min="1" max="1" width="21.33203125" customWidth="1"/>
    <col min="2" max="16" width="9" customWidth="1"/>
    <col min="23" max="23" width="10.83203125" customWidth="1"/>
  </cols>
  <sheetData>
    <row r="1" spans="1:32" s="8" customFormat="1" x14ac:dyDescent="0.2">
      <c r="A1" s="2"/>
      <c r="B1" s="2"/>
      <c r="C1" s="2"/>
      <c r="D1" s="2"/>
      <c r="E1" s="2"/>
      <c r="F1" s="2"/>
      <c r="G1" s="2"/>
      <c r="H1" s="2" t="s">
        <v>36</v>
      </c>
      <c r="J1" s="2"/>
      <c r="K1" s="2"/>
      <c r="L1" s="2"/>
      <c r="M1" s="2"/>
      <c r="N1" s="2"/>
      <c r="O1" s="2"/>
      <c r="P1" s="2"/>
    </row>
    <row r="2" spans="1:32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spans="1:32" x14ac:dyDescent="0.2">
      <c r="A3" s="6" t="s">
        <v>20</v>
      </c>
      <c r="B3" s="7">
        <v>0.15149999999999997</v>
      </c>
      <c r="C3" s="7">
        <v>0.20250000000000012</v>
      </c>
      <c r="D3" s="7">
        <v>0.17900000000000005</v>
      </c>
      <c r="E3" s="7">
        <v>0.1885</v>
      </c>
      <c r="F3" s="7">
        <v>0.24500000000000011</v>
      </c>
      <c r="G3" s="7">
        <v>0.11399999999999999</v>
      </c>
      <c r="H3" s="7">
        <v>0.19249999999999995</v>
      </c>
      <c r="I3" s="7">
        <v>0.16250000000000003</v>
      </c>
      <c r="J3" s="7">
        <v>-4.9999999999999996E-2</v>
      </c>
      <c r="K3" s="7">
        <v>0.21300000000000008</v>
      </c>
      <c r="L3" s="7">
        <v>0.19550000000000001</v>
      </c>
      <c r="M3" s="7">
        <v>1.949999999999999E-2</v>
      </c>
      <c r="N3" s="7">
        <v>-0.18199999999999994</v>
      </c>
      <c r="O3" s="7">
        <v>8.0735803300522255E-2</v>
      </c>
      <c r="P3" s="7">
        <v>0.23582993524410822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6" t="s">
        <v>21</v>
      </c>
      <c r="B4" s="7">
        <v>0.32200000000000006</v>
      </c>
      <c r="C4" s="7">
        <v>0.29500000000000037</v>
      </c>
      <c r="D4" s="7">
        <v>0.31600000000000028</v>
      </c>
      <c r="E4" s="7">
        <v>8.0000000000000071E-2</v>
      </c>
      <c r="F4" s="7">
        <v>0.27499999999999991</v>
      </c>
      <c r="G4" s="7">
        <v>0.28500000000000014</v>
      </c>
      <c r="H4" s="7">
        <v>0.20400000000000018</v>
      </c>
      <c r="I4" s="7">
        <v>4.8000000000000043E-2</v>
      </c>
      <c r="J4" s="7">
        <v>0.16699999999999993</v>
      </c>
      <c r="K4" s="7">
        <v>2.0999999999999908E-2</v>
      </c>
      <c r="L4" s="7">
        <v>0.3859999999999999</v>
      </c>
      <c r="M4" s="7" t="s">
        <v>37</v>
      </c>
      <c r="N4" s="7" t="s">
        <v>37</v>
      </c>
      <c r="O4" s="7">
        <v>2.0664640104366083E-2</v>
      </c>
      <c r="P4" s="7">
        <v>6.6101422712230296E-2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6" t="s">
        <v>23</v>
      </c>
      <c r="B5" s="7">
        <v>-2.1000000000000019E-2</v>
      </c>
      <c r="C5" s="7">
        <v>-1.7500000000000016E-2</v>
      </c>
      <c r="D5" s="7">
        <v>6.5500000000000114E-2</v>
      </c>
      <c r="E5" s="7">
        <v>1.7500000000000002E-2</v>
      </c>
      <c r="F5" s="7">
        <v>-2.6499999999999968E-2</v>
      </c>
      <c r="G5" s="7">
        <v>0.10299999999999998</v>
      </c>
      <c r="H5" s="7">
        <v>2.4999999999999467E-3</v>
      </c>
      <c r="I5" s="7">
        <v>-9.000000000000008E-3</v>
      </c>
      <c r="J5" s="7">
        <v>1.4000000000000012E-2</v>
      </c>
      <c r="K5" s="7">
        <v>-4.8000000000000043E-2</v>
      </c>
      <c r="L5" s="7">
        <v>2.8000000000000025E-2</v>
      </c>
      <c r="M5" s="7">
        <v>0.15000000000000002</v>
      </c>
      <c r="N5" s="7" t="s">
        <v>37</v>
      </c>
      <c r="O5" s="7">
        <v>9.98511668879076E-2</v>
      </c>
      <c r="P5" s="7">
        <v>7.6718349186955859E-2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6" t="s">
        <v>24</v>
      </c>
      <c r="B6" s="7">
        <v>3.2000000000000028E-2</v>
      </c>
      <c r="C6" s="7">
        <v>5.6499999999999995E-2</v>
      </c>
      <c r="D6" s="7">
        <v>0.17800000000000016</v>
      </c>
      <c r="E6" s="7">
        <v>0.30449999999999999</v>
      </c>
      <c r="F6" s="7">
        <v>0.22049999999999992</v>
      </c>
      <c r="G6" s="7">
        <v>0.31850000000000001</v>
      </c>
      <c r="H6" s="7">
        <v>0.10650000000000004</v>
      </c>
      <c r="I6" s="7">
        <v>0.14550000000000002</v>
      </c>
      <c r="J6" s="7">
        <v>-1.6500000000000001E-2</v>
      </c>
      <c r="K6" s="7">
        <v>0.20200000000000018</v>
      </c>
      <c r="L6" s="7">
        <v>-0.13100000000000001</v>
      </c>
      <c r="M6" s="7">
        <v>-3.0000000000000027E-2</v>
      </c>
      <c r="N6" s="7" t="s">
        <v>37</v>
      </c>
      <c r="O6" s="7">
        <v>0.25156140257675286</v>
      </c>
      <c r="P6" s="7">
        <v>0.40429235740705005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6" t="s">
        <v>25</v>
      </c>
      <c r="B7" s="7">
        <v>0.13700000000000001</v>
      </c>
      <c r="C7" s="7">
        <v>0.18250000000000011</v>
      </c>
      <c r="D7" s="7">
        <v>0.15399999999999991</v>
      </c>
      <c r="E7" s="7">
        <v>0.12</v>
      </c>
      <c r="F7" s="7">
        <v>0.15799999999999992</v>
      </c>
      <c r="G7" s="7">
        <v>0.11550000000000016</v>
      </c>
      <c r="H7" s="7">
        <v>0.17900000000000005</v>
      </c>
      <c r="I7" s="7">
        <v>-1.0000000000000009E-3</v>
      </c>
      <c r="J7" s="7">
        <v>0.10649999999999982</v>
      </c>
      <c r="K7" s="7">
        <v>7.0000000000000062E-2</v>
      </c>
      <c r="L7" s="7">
        <v>5.4499999999999993E-2</v>
      </c>
      <c r="M7" s="7" t="s">
        <v>37</v>
      </c>
      <c r="N7" s="7">
        <v>1.8000000000000016E-2</v>
      </c>
      <c r="O7" s="7">
        <v>0.12093951067161141</v>
      </c>
      <c r="P7" s="7">
        <v>0.15190529016879584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6" t="s">
        <v>26</v>
      </c>
      <c r="B8" s="7">
        <v>0.32799999999999996</v>
      </c>
      <c r="C8" s="7">
        <v>0.3533</v>
      </c>
      <c r="D8" s="7">
        <v>0.37439999999999996</v>
      </c>
      <c r="E8" s="7">
        <v>0.34309999999999996</v>
      </c>
      <c r="F8" s="7">
        <v>0.21550000000000002</v>
      </c>
      <c r="G8" s="7">
        <v>0.45019999999999999</v>
      </c>
      <c r="H8" s="7">
        <v>0.432</v>
      </c>
      <c r="I8" s="7">
        <v>0.32019999999999998</v>
      </c>
      <c r="J8" s="7">
        <v>0.28719999999999996</v>
      </c>
      <c r="K8" s="7">
        <v>0.25660000000000005</v>
      </c>
      <c r="L8" s="7">
        <v>0.13330000000000003</v>
      </c>
      <c r="M8" s="7">
        <v>0.1109</v>
      </c>
      <c r="N8" s="7">
        <v>0.37849999999999995</v>
      </c>
      <c r="O8" s="7">
        <v>0.11583692491139203</v>
      </c>
      <c r="P8" s="7">
        <v>0.23604269156344015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6" t="s">
        <v>27</v>
      </c>
      <c r="B9" s="7">
        <v>0.22300000000000009</v>
      </c>
      <c r="C9" s="7">
        <v>0.123</v>
      </c>
      <c r="D9" s="7">
        <v>0.37700000000000022</v>
      </c>
      <c r="E9" s="7">
        <v>0.23500000000000004</v>
      </c>
      <c r="F9" s="7">
        <v>0.59099999999999997</v>
      </c>
      <c r="G9" s="7">
        <v>0.26899999999999991</v>
      </c>
      <c r="H9" s="7">
        <v>0.17499999999999999</v>
      </c>
      <c r="I9" s="7">
        <v>0.30600000000000005</v>
      </c>
      <c r="J9" s="7">
        <v>0.11799999999999999</v>
      </c>
      <c r="K9" s="7">
        <v>0.23100000000000001</v>
      </c>
      <c r="L9" s="7" t="s">
        <v>37</v>
      </c>
      <c r="M9" s="7" t="s">
        <v>37</v>
      </c>
      <c r="N9" s="7" t="s">
        <v>37</v>
      </c>
      <c r="O9" s="7">
        <v>0.35788829179535603</v>
      </c>
      <c r="P9" s="7">
        <v>0.98073553062268015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6" t="s">
        <v>28</v>
      </c>
      <c r="B10" s="7">
        <v>0.1487</v>
      </c>
      <c r="C10" s="7">
        <v>9.5899999999999985E-2</v>
      </c>
      <c r="D10" s="7">
        <v>0.19569999999999999</v>
      </c>
      <c r="E10" s="7">
        <v>6.7599999999999993E-2</v>
      </c>
      <c r="F10" s="7">
        <v>0.16480000000000003</v>
      </c>
      <c r="G10" s="7">
        <v>0.15910000000000002</v>
      </c>
      <c r="H10" s="7">
        <v>0.10730000000000001</v>
      </c>
      <c r="I10" s="7">
        <v>0.14979999999999999</v>
      </c>
      <c r="J10" s="7">
        <v>6.59E-2</v>
      </c>
      <c r="K10" s="7">
        <v>0.13219999999999998</v>
      </c>
      <c r="L10" s="7">
        <v>0.24130000000000001</v>
      </c>
      <c r="M10" s="7">
        <v>-6.0000000000004494E-4</v>
      </c>
      <c r="N10" s="7">
        <v>-6.0000000000004494E-4</v>
      </c>
      <c r="O10" s="7">
        <v>0.57913908574659456</v>
      </c>
      <c r="P10" s="7">
        <v>0.32819971334671005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6" t="s">
        <v>29</v>
      </c>
      <c r="B11" s="7">
        <v>3.0600000000000016E-2</v>
      </c>
      <c r="C11" s="7">
        <v>3.15E-2</v>
      </c>
      <c r="D11" s="7">
        <v>5.1799999999999999E-2</v>
      </c>
      <c r="E11" s="7">
        <v>4.7900000000000054E-2</v>
      </c>
      <c r="F11" s="7">
        <v>9.2100000000000015E-2</v>
      </c>
      <c r="G11" s="7">
        <v>8.8600000000000012E-2</v>
      </c>
      <c r="H11" s="7">
        <v>8.8199999999999945E-2</v>
      </c>
      <c r="I11" s="7">
        <v>0.10769999999999999</v>
      </c>
      <c r="J11" s="7">
        <v>3.3200000000000007E-2</v>
      </c>
      <c r="K11" s="7">
        <v>3.9600000000000003E-2</v>
      </c>
      <c r="L11" s="7">
        <v>6.519999999999998E-2</v>
      </c>
      <c r="M11" s="7">
        <v>9.8899999999999988E-2</v>
      </c>
      <c r="N11" s="7">
        <v>4.7599999999999976E-2</v>
      </c>
      <c r="O11" s="7">
        <v>4.8000000000000015E-2</v>
      </c>
      <c r="P11" s="7">
        <v>0.11165603489585296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6" t="s">
        <v>30</v>
      </c>
      <c r="B12" s="7">
        <v>0.13400000000000012</v>
      </c>
      <c r="C12" s="7">
        <v>0.13150000000000001</v>
      </c>
      <c r="D12" s="7">
        <v>0.10249999999999992</v>
      </c>
      <c r="E12" s="7">
        <v>8.4000000000000019E-2</v>
      </c>
      <c r="F12" s="7">
        <v>0.19350000000000001</v>
      </c>
      <c r="G12" s="7">
        <v>4.5000000000000595E-3</v>
      </c>
      <c r="H12" s="7">
        <v>0.15949999999999998</v>
      </c>
      <c r="I12" s="7">
        <v>0.11299999999999999</v>
      </c>
      <c r="J12" s="7">
        <v>0.13500000000000001</v>
      </c>
      <c r="K12" s="7">
        <v>0.03</v>
      </c>
      <c r="L12" s="7">
        <v>0.20300000000000001</v>
      </c>
      <c r="M12" s="7">
        <v>-3.6999999999999977E-2</v>
      </c>
      <c r="N12" s="7">
        <v>-7.5000000000000622E-3</v>
      </c>
      <c r="O12" s="7">
        <v>0.22663902878930747</v>
      </c>
      <c r="P12" s="7">
        <v>0.1979827819425668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6" t="s">
        <v>31</v>
      </c>
      <c r="B13" s="7">
        <v>0.15900000000000025</v>
      </c>
      <c r="C13" s="7">
        <v>0.46700000000000008</v>
      </c>
      <c r="D13" s="7">
        <v>0.37000000000000011</v>
      </c>
      <c r="E13" s="7">
        <v>9.8000000000000087E-2</v>
      </c>
      <c r="F13" s="7">
        <v>0.42499999999999982</v>
      </c>
      <c r="G13" s="7">
        <v>0.13900000000000001</v>
      </c>
      <c r="H13" s="7">
        <v>0.44999999999999996</v>
      </c>
      <c r="I13" s="7" t="s">
        <v>37</v>
      </c>
      <c r="J13" s="7">
        <v>0.66799999999999993</v>
      </c>
      <c r="K13" s="7">
        <v>0.27099999999999991</v>
      </c>
      <c r="L13" s="7" t="s">
        <v>37</v>
      </c>
      <c r="M13" s="7" t="s">
        <v>37</v>
      </c>
      <c r="N13" s="7" t="s">
        <v>37</v>
      </c>
      <c r="O13" s="7">
        <v>8.3012304873619991E-2</v>
      </c>
      <c r="P13" s="7">
        <v>8.928790866428038E-2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6" t="s">
        <v>32</v>
      </c>
      <c r="B14" s="7">
        <v>2.200000000000002E-2</v>
      </c>
      <c r="C14" s="7">
        <v>2.6500000000000079E-2</v>
      </c>
      <c r="D14" s="7">
        <v>2.5999999999999801E-2</v>
      </c>
      <c r="E14" s="7">
        <v>-4.0500000000000008E-2</v>
      </c>
      <c r="F14" s="7">
        <v>5.5000000000000604E-3</v>
      </c>
      <c r="G14" s="7">
        <v>-7.1000000000000174E-2</v>
      </c>
      <c r="H14" s="7">
        <v>-6.700000000000006E-2</v>
      </c>
      <c r="I14" s="7">
        <v>1.0000000000000009E-2</v>
      </c>
      <c r="J14" s="7">
        <v>1.6000000000000014E-2</v>
      </c>
      <c r="K14" s="7">
        <v>-8.7499999999999994E-2</v>
      </c>
      <c r="L14" s="7">
        <v>-0.126</v>
      </c>
      <c r="M14" s="7">
        <v>-8.9999999999999969E-2</v>
      </c>
      <c r="N14" s="7">
        <v>-0.12599999999999989</v>
      </c>
      <c r="O14" s="7">
        <v>2.3751478555227412E-2</v>
      </c>
      <c r="P14" s="7">
        <v>4.4756125656479906E-2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6" t="s">
        <v>33</v>
      </c>
      <c r="B15" s="7">
        <v>-1.7500000000000071E-2</v>
      </c>
      <c r="C15" s="7">
        <v>9.7999999999999865E-2</v>
      </c>
      <c r="D15" s="7">
        <v>0.13549999999999995</v>
      </c>
      <c r="E15" s="7">
        <v>8.3500000000000019E-2</v>
      </c>
      <c r="F15" s="7">
        <v>0.24850000000000039</v>
      </c>
      <c r="G15" s="7">
        <v>0.20350000000000001</v>
      </c>
      <c r="H15" s="7">
        <v>0.2799999999999998</v>
      </c>
      <c r="I15" s="7">
        <v>4.4499999999999984E-2</v>
      </c>
      <c r="J15" s="7">
        <v>0.14150000000000001</v>
      </c>
      <c r="K15" s="7">
        <v>0.11649999999999999</v>
      </c>
      <c r="L15" s="7">
        <v>0.127</v>
      </c>
      <c r="M15" s="7">
        <v>0.29800000000000004</v>
      </c>
      <c r="N15" s="7">
        <v>-1.0999999999999899E-2</v>
      </c>
      <c r="O15" s="7">
        <v>-3.817848257217854E-2</v>
      </c>
      <c r="P15" s="7">
        <v>0.20731005631105992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6" t="s">
        <v>34</v>
      </c>
      <c r="B16" s="7">
        <v>0.10100000000000009</v>
      </c>
      <c r="C16" s="7">
        <v>0.1140000000000001</v>
      </c>
      <c r="D16" s="7">
        <v>0.17000000000000015</v>
      </c>
      <c r="E16" s="7">
        <v>1.799999999999996E-2</v>
      </c>
      <c r="F16" s="7">
        <v>0.17399999999999993</v>
      </c>
      <c r="G16" s="7">
        <v>7.9000000000000181E-2</v>
      </c>
      <c r="H16" s="7">
        <v>0.12949999999999995</v>
      </c>
      <c r="I16" s="7">
        <v>-2.5499999999999856E-2</v>
      </c>
      <c r="J16" s="7">
        <v>0.14000000000000001</v>
      </c>
      <c r="K16" s="7">
        <v>-1.3000000000000123E-2</v>
      </c>
      <c r="L16" s="7">
        <v>1.8999999999999906E-2</v>
      </c>
      <c r="M16" s="7">
        <v>-3.9999999999999994E-2</v>
      </c>
      <c r="N16" s="7">
        <v>-2.8999999999999915E-2</v>
      </c>
      <c r="O16" s="7">
        <v>0.11862832441055293</v>
      </c>
      <c r="P16" s="7">
        <v>7.8010735033454903E-2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6" t="s">
        <v>35</v>
      </c>
      <c r="B17" s="7">
        <v>0</v>
      </c>
      <c r="C17" s="7">
        <v>9.0000000000003411E-3</v>
      </c>
      <c r="D17" s="7">
        <v>3.2999999999999918E-2</v>
      </c>
      <c r="E17" s="7">
        <v>-0.11699999999999999</v>
      </c>
      <c r="F17" s="7">
        <v>0.12000000000000011</v>
      </c>
      <c r="G17" s="7">
        <v>-0.14100000000000001</v>
      </c>
      <c r="H17" s="7">
        <v>8.0000000000000071E-2</v>
      </c>
      <c r="I17" s="7">
        <v>3.1999999999999806E-2</v>
      </c>
      <c r="J17" s="7">
        <v>0.15700000000000003</v>
      </c>
      <c r="K17" s="7">
        <v>-0.21299999999999997</v>
      </c>
      <c r="L17" s="7">
        <v>-0.28400000000000003</v>
      </c>
      <c r="M17" s="7" t="s">
        <v>37</v>
      </c>
      <c r="N17" s="7" t="s">
        <v>37</v>
      </c>
      <c r="O17" s="7">
        <v>6.506928595670991E-2</v>
      </c>
      <c r="P17" s="7">
        <v>0.21469296309223029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9" spans="1:32" x14ac:dyDescent="0.2">
      <c r="B19" s="1">
        <f>AVERAGE(B3:B17)</f>
        <v>0.1166866666666667</v>
      </c>
      <c r="C19" s="1">
        <f t="shared" ref="C19:O19" si="0">AVERAGE(C3:C17)</f>
        <v>0.14458000000000007</v>
      </c>
      <c r="D19" s="1">
        <f t="shared" si="0"/>
        <v>0.18189333333333341</v>
      </c>
      <c r="E19" s="1">
        <f t="shared" si="0"/>
        <v>0.10200666666666668</v>
      </c>
      <c r="F19" s="1">
        <f t="shared" si="0"/>
        <v>0.20679333333333333</v>
      </c>
      <c r="G19" s="1">
        <f t="shared" si="0"/>
        <v>0.14112666666666668</v>
      </c>
      <c r="H19" s="1">
        <f t="shared" si="0"/>
        <v>0.1679333333333333</v>
      </c>
      <c r="I19" s="1">
        <f t="shared" si="0"/>
        <v>0.10026428571428571</v>
      </c>
      <c r="J19" s="1">
        <f t="shared" si="0"/>
        <v>0.13218666666666665</v>
      </c>
      <c r="K19" s="1">
        <f t="shared" si="0"/>
        <v>8.1426666666666703E-2</v>
      </c>
      <c r="L19" s="1">
        <f t="shared" si="0"/>
        <v>7.0138461538461511E-2</v>
      </c>
      <c r="M19" s="1">
        <f t="shared" si="0"/>
        <v>4.7970000000000006E-2</v>
      </c>
      <c r="N19" s="1">
        <f t="shared" si="0"/>
        <v>9.7777777777777984E-3</v>
      </c>
      <c r="O19" s="1">
        <f t="shared" si="0"/>
        <v>0.1435692510671828</v>
      </c>
      <c r="P19" s="1">
        <f>AVERAGE(P3:P17)</f>
        <v>0.22823479305652639</v>
      </c>
    </row>
    <row r="20" spans="1:32" x14ac:dyDescent="0.2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2" x14ac:dyDescent="0.2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2" x14ac:dyDescent="0.2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2" x14ac:dyDescent="0.2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2" x14ac:dyDescent="0.2">
      <c r="A24" s="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2" x14ac:dyDescent="0.2">
      <c r="A25" s="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2" x14ac:dyDescent="0.2">
      <c r="A26" s="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2" x14ac:dyDescent="0.2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2" x14ac:dyDescent="0.2">
      <c r="A28" s="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2" x14ac:dyDescent="0.2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2" x14ac:dyDescent="0.2">
      <c r="A30" s="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32" x14ac:dyDescent="0.2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2" x14ac:dyDescent="0.2">
      <c r="A32" s="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6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Two-way Repeated Measures ANOVA</vt:lpstr>
      <vt:lpstr>Fig.1c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2021-04-12T23:58:12Z</dcterms:created>
  <dcterms:modified xsi:type="dcterms:W3CDTF">2021-04-13T00:24:25Z</dcterms:modified>
</cp:coreProperties>
</file>